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E:\CLIENTES\ACOGEN\2023\ee+ online\185 diciembre\"/>
    </mc:Choice>
  </mc:AlternateContent>
  <xr:revisionPtr revIDLastSave="0" documentId="8_{8D02A434-A57D-4242-8624-6575D099F3AD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3" i="79" l="1"/>
  <c r="BT8" i="80" l="1"/>
  <c r="BT7" i="80"/>
  <c r="BT6" i="80"/>
  <c r="BT5" i="80"/>
  <c r="D133" i="79"/>
  <c r="E133" i="79" s="1"/>
  <c r="F6" i="73"/>
  <c r="E6" i="73"/>
  <c r="D6" i="73"/>
  <c r="C6" i="73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M132" i="79"/>
  <c r="N132" i="79" s="1"/>
  <c r="BS8" i="80" l="1"/>
  <c r="BS7" i="80"/>
  <c r="BS6" i="80"/>
  <c r="BS5" i="80"/>
  <c r="M131" i="79" l="1"/>
  <c r="N131" i="79" s="1"/>
  <c r="D132" i="79"/>
  <c r="E132" i="79" s="1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BR8" i="80" l="1"/>
  <c r="BR7" i="80"/>
  <c r="BR6" i="80"/>
  <c r="BR5" i="80"/>
  <c r="M166" i="79"/>
  <c r="N166" i="79" s="1"/>
  <c r="M153" i="79"/>
  <c r="N153" i="79" s="1"/>
  <c r="M152" i="79"/>
  <c r="N152" i="79" s="1"/>
  <c r="M127" i="79"/>
  <c r="N127" i="79" s="1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D135" i="86"/>
  <c r="D134" i="86"/>
  <c r="D133" i="86"/>
  <c r="D132" i="86"/>
  <c r="D131" i="86"/>
  <c r="D130" i="86"/>
  <c r="D129" i="86"/>
  <c r="D128" i="86"/>
  <c r="D127" i="86"/>
  <c r="D126" i="86"/>
  <c r="BQ8" i="80" l="1"/>
  <c r="BQ7" i="80"/>
  <c r="BQ6" i="80"/>
  <c r="BQ5" i="80"/>
  <c r="BP8" i="80"/>
  <c r="BP7" i="80"/>
  <c r="BP6" i="80"/>
  <c r="BP5" i="80"/>
  <c r="M129" i="79"/>
  <c r="N129" i="79" s="1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D196" i="86"/>
  <c r="D195" i="86"/>
  <c r="D194" i="86"/>
  <c r="D193" i="86"/>
  <c r="D192" i="86"/>
  <c r="D191" i="86"/>
  <c r="D190" i="86"/>
  <c r="D189" i="86"/>
  <c r="D188" i="86"/>
  <c r="D187" i="86"/>
  <c r="BO8" i="80" l="1"/>
  <c r="BO7" i="80"/>
  <c r="BO6" i="80"/>
  <c r="BO5" i="80"/>
  <c r="D59" i="86" l="1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34" i="86"/>
  <c r="D33" i="86"/>
  <c r="D32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6" i="86"/>
  <c r="D165" i="86"/>
  <c r="D164" i="86"/>
  <c r="D163" i="86"/>
  <c r="M165" i="79" l="1"/>
  <c r="N165" i="79" s="1"/>
  <c r="M164" i="79"/>
  <c r="N164" i="79" s="1"/>
  <c r="M163" i="79"/>
  <c r="N163" i="79" s="1"/>
  <c r="M162" i="79"/>
  <c r="N162" i="79" s="1"/>
  <c r="M160" i="79"/>
  <c r="N160" i="79" s="1"/>
  <c r="M159" i="79"/>
  <c r="N159" i="79" s="1"/>
  <c r="M151" i="79"/>
  <c r="N151" i="79" s="1"/>
  <c r="M150" i="79"/>
  <c r="N150" i="79" s="1"/>
  <c r="BN8" i="80"/>
  <c r="BN7" i="80"/>
  <c r="BN6" i="80"/>
  <c r="BN5" i="80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D258" i="86"/>
  <c r="D257" i="86"/>
  <c r="D256" i="86"/>
  <c r="D255" i="86"/>
  <c r="D254" i="86"/>
  <c r="D253" i="86"/>
  <c r="D252" i="86"/>
  <c r="D251" i="86"/>
  <c r="D250" i="86"/>
  <c r="D249" i="86"/>
  <c r="M123" i="79" l="1"/>
  <c r="N123" i="79" s="1"/>
  <c r="M126" i="79"/>
  <c r="N126" i="79" s="1"/>
  <c r="BM8" i="80" l="1"/>
  <c r="BM7" i="80"/>
  <c r="BM6" i="80"/>
  <c r="BM5" i="80"/>
  <c r="D123" i="79" l="1"/>
  <c r="E123" i="79" s="1"/>
  <c r="BL8" i="80"/>
  <c r="BL7" i="80"/>
  <c r="BL6" i="80"/>
  <c r="BL5" i="80"/>
  <c r="M122" i="79" l="1"/>
  <c r="N122" i="79" s="1"/>
  <c r="M121" i="79" l="1"/>
  <c r="N121" i="79" s="1"/>
  <c r="D122" i="79"/>
  <c r="E122" i="79" s="1"/>
  <c r="D312" i="86"/>
  <c r="D311" i="86"/>
  <c r="D310" i="86"/>
  <c r="D309" i="86"/>
  <c r="D308" i="86"/>
  <c r="D307" i="86"/>
  <c r="D306" i="86"/>
  <c r="D305" i="86"/>
  <c r="D304" i="86"/>
  <c r="D303" i="86"/>
  <c r="D302" i="86"/>
  <c r="D301" i="86"/>
  <c r="D300" i="86"/>
  <c r="D299" i="86"/>
  <c r="D298" i="86"/>
  <c r="D297" i="86"/>
  <c r="D356" i="86" l="1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72" i="86" l="1"/>
  <c r="D371" i="86"/>
  <c r="D370" i="86"/>
  <c r="D369" i="86"/>
  <c r="D368" i="86"/>
  <c r="D367" i="86"/>
  <c r="D366" i="86"/>
  <c r="D365" i="86"/>
  <c r="D364" i="86"/>
  <c r="D363" i="86"/>
  <c r="D362" i="86"/>
  <c r="D361" i="86"/>
  <c r="D360" i="86"/>
  <c r="D359" i="86"/>
  <c r="D358" i="86"/>
  <c r="D357" i="86"/>
  <c r="BK8" i="80"/>
  <c r="BK7" i="80"/>
  <c r="BK6" i="80"/>
  <c r="BK5" i="80"/>
  <c r="BJ8" i="80"/>
  <c r="BJ7" i="80"/>
  <c r="BJ6" i="80"/>
  <c r="BJ5" i="80"/>
  <c r="M120" i="79" l="1"/>
  <c r="N120" i="79" s="1"/>
  <c r="M119" i="79"/>
  <c r="N119" i="79" s="1"/>
  <c r="D163" i="79"/>
  <c r="E163" i="79" s="1"/>
  <c r="BI8" i="80"/>
  <c r="BI7" i="80"/>
  <c r="BI6" i="80"/>
  <c r="BI5" i="80"/>
  <c r="CJ8" i="80"/>
  <c r="CJ7" i="80"/>
  <c r="CJ6" i="80"/>
  <c r="CJ5" i="80"/>
  <c r="D121" i="79" l="1"/>
  <c r="E121" i="79" s="1"/>
  <c r="D120" i="79"/>
  <c r="E120" i="79" s="1"/>
  <c r="D448" i="86" l="1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450" i="86" l="1"/>
  <c r="D44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BH8" i="80"/>
  <c r="BH7" i="80"/>
  <c r="BH6" i="80"/>
  <c r="BH5" i="80"/>
  <c r="D460" i="86"/>
  <c r="D459" i="86"/>
  <c r="D458" i="86"/>
  <c r="D457" i="86"/>
  <c r="D456" i="86"/>
  <c r="D455" i="86"/>
  <c r="D454" i="86"/>
  <c r="D453" i="86"/>
  <c r="D452" i="86"/>
  <c r="D451" i="86"/>
  <c r="D374" i="86"/>
  <c r="D373" i="86"/>
  <c r="BG5" i="80"/>
  <c r="BG7" i="80"/>
  <c r="BG8" i="80"/>
  <c r="BG6" i="80"/>
  <c r="BF5" i="80"/>
  <c r="BF7" i="80"/>
  <c r="BF8" i="80"/>
  <c r="BF6" i="80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BE5" i="80"/>
  <c r="BD5" i="80"/>
  <c r="BE7" i="80"/>
  <c r="BD7" i="80"/>
  <c r="BE8" i="80"/>
  <c r="BE6" i="80"/>
  <c r="BD8" i="80"/>
  <c r="BD6" i="80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BC8" i="80"/>
  <c r="BC7" i="80"/>
  <c r="BC6" i="80"/>
  <c r="BC5" i="80"/>
  <c r="CK6" i="80"/>
  <c r="CI6" i="80"/>
  <c r="CH6" i="80"/>
  <c r="CG6" i="80"/>
  <c r="CF6" i="80"/>
  <c r="CE6" i="80"/>
  <c r="CD6" i="80"/>
  <c r="CC6" i="80"/>
  <c r="CB6" i="80"/>
  <c r="CA6" i="80"/>
  <c r="BZ6" i="80"/>
  <c r="BY6" i="80"/>
  <c r="BX6" i="80"/>
  <c r="BW6" i="80"/>
  <c r="BV6" i="80"/>
  <c r="BU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B5" i="80"/>
  <c r="BA8" i="80"/>
  <c r="BA7" i="80"/>
  <c r="BA5" i="80"/>
  <c r="AZ8" i="80"/>
  <c r="AZ7" i="80"/>
  <c r="AZ5" i="80"/>
  <c r="AY8" i="80"/>
  <c r="AY7" i="80"/>
  <c r="AY5" i="80"/>
  <c r="AX8" i="80"/>
  <c r="AX7" i="80"/>
  <c r="AX5" i="80"/>
  <c r="AW8" i="80"/>
  <c r="AW7" i="80"/>
  <c r="AW5" i="80"/>
  <c r="CI8" i="80"/>
  <c r="CI7" i="80"/>
  <c r="CI5" i="80"/>
  <c r="AV8" i="80"/>
  <c r="AV7" i="80"/>
  <c r="AV5" i="80"/>
  <c r="AU8" i="80"/>
  <c r="AU7" i="80"/>
  <c r="AU5" i="80"/>
  <c r="AT8" i="80"/>
  <c r="AT7" i="80"/>
  <c r="AT5" i="80"/>
  <c r="M8" i="74"/>
  <c r="M9" i="74" s="1"/>
  <c r="O8" i="74"/>
  <c r="O9" i="74" s="1"/>
  <c r="Y58" i="73"/>
  <c r="U58" i="73"/>
  <c r="Y57" i="73"/>
  <c r="U57" i="73"/>
  <c r="Y56" i="73"/>
  <c r="U56" i="73"/>
  <c r="Y55" i="73"/>
  <c r="U55" i="73"/>
  <c r="Y54" i="73"/>
  <c r="U54" i="73"/>
  <c r="Y53" i="73"/>
  <c r="U53" i="73"/>
  <c r="Y52" i="73"/>
  <c r="U52" i="73"/>
  <c r="Y51" i="73"/>
  <c r="U51" i="73"/>
  <c r="Y46" i="73"/>
  <c r="U46" i="73"/>
  <c r="Y45" i="73"/>
  <c r="U45" i="73"/>
  <c r="Y44" i="73"/>
  <c r="U44" i="73"/>
  <c r="Y43" i="73"/>
  <c r="U43" i="73"/>
  <c r="Y42" i="73"/>
  <c r="U42" i="73"/>
  <c r="Y41" i="73"/>
  <c r="U41" i="73"/>
  <c r="Y40" i="73"/>
  <c r="U40" i="73"/>
  <c r="Y39" i="73"/>
  <c r="U39" i="73"/>
  <c r="Y38" i="73"/>
  <c r="U38" i="73"/>
  <c r="Y37" i="73"/>
  <c r="U37" i="73"/>
  <c r="Y36" i="73"/>
  <c r="U36" i="73"/>
  <c r="Y35" i="73"/>
  <c r="U35" i="73"/>
  <c r="Y34" i="73"/>
  <c r="U34" i="73"/>
  <c r="Y33" i="73"/>
  <c r="U33" i="73"/>
  <c r="AS8" i="80"/>
  <c r="AS7" i="80"/>
  <c r="AS5" i="80"/>
  <c r="AR8" i="80"/>
  <c r="AR7" i="80"/>
  <c r="AR5" i="80"/>
  <c r="AQ8" i="80"/>
  <c r="AQ7" i="80"/>
  <c r="AQ5" i="80"/>
  <c r="AP8" i="80"/>
  <c r="AP7" i="80"/>
  <c r="AP5" i="80"/>
  <c r="AO8" i="80"/>
  <c r="AO7" i="80"/>
  <c r="AO5" i="80"/>
  <c r="AN8" i="80"/>
  <c r="AN7" i="80"/>
  <c r="AN5" i="80"/>
  <c r="AM8" i="80"/>
  <c r="AM7" i="80"/>
  <c r="AM5" i="80"/>
  <c r="AL8" i="80"/>
  <c r="AL7" i="80"/>
  <c r="AL5" i="80"/>
  <c r="AK8" i="80"/>
  <c r="AK7" i="80"/>
  <c r="AK5" i="80"/>
  <c r="CK8" i="80"/>
  <c r="CK7" i="80"/>
  <c r="CK5" i="80"/>
  <c r="AJ8" i="80"/>
  <c r="AJ7" i="80"/>
  <c r="AJ5" i="80"/>
  <c r="AI8" i="80"/>
  <c r="AI7" i="80"/>
  <c r="AI5" i="80"/>
  <c r="AH8" i="80"/>
  <c r="AH7" i="80"/>
  <c r="AH5" i="80"/>
  <c r="AG8" i="80"/>
  <c r="AG7" i="80"/>
  <c r="AG5" i="80"/>
  <c r="AF8" i="80"/>
  <c r="AF7" i="80"/>
  <c r="AF5" i="80"/>
  <c r="T8" i="73"/>
  <c r="S8" i="73"/>
  <c r="R8" i="73"/>
  <c r="Q8" i="73"/>
  <c r="T15" i="73"/>
  <c r="S15" i="73"/>
  <c r="R15" i="73"/>
  <c r="Q15" i="73"/>
  <c r="T9" i="73"/>
  <c r="S9" i="73"/>
  <c r="R9" i="73"/>
  <c r="Q9" i="73"/>
  <c r="Q16" i="73"/>
  <c r="S16" i="73"/>
  <c r="R16" i="73"/>
  <c r="T16" i="73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E5" i="80"/>
  <c r="AD8" i="80"/>
  <c r="AD7" i="80"/>
  <c r="AD5" i="80"/>
  <c r="AC8" i="80"/>
  <c r="AC7" i="80"/>
  <c r="AC5" i="80"/>
  <c r="AB8" i="80"/>
  <c r="AB7" i="80"/>
  <c r="AB5" i="80"/>
  <c r="AA8" i="80"/>
  <c r="AA7" i="80"/>
  <c r="AA5" i="80"/>
  <c r="Z8" i="80"/>
  <c r="Z7" i="80"/>
  <c r="Z5" i="80"/>
  <c r="Y8" i="80"/>
  <c r="Y7" i="80"/>
  <c r="Y5" i="80"/>
  <c r="N8" i="74"/>
  <c r="N9" i="74" s="1"/>
  <c r="CH8" i="80"/>
  <c r="CH7" i="80"/>
  <c r="CH5" i="80"/>
  <c r="X8" i="80"/>
  <c r="X7" i="80"/>
  <c r="X5" i="80"/>
  <c r="W8" i="80"/>
  <c r="W7" i="80"/>
  <c r="W5" i="80"/>
  <c r="V8" i="80"/>
  <c r="V7" i="80"/>
  <c r="V5" i="80"/>
  <c r="U8" i="80"/>
  <c r="U7" i="80"/>
  <c r="U5" i="80"/>
  <c r="T8" i="80"/>
  <c r="T7" i="80"/>
  <c r="T5" i="80"/>
  <c r="S8" i="80"/>
  <c r="S7" i="80"/>
  <c r="S5" i="80"/>
  <c r="R8" i="80"/>
  <c r="R7" i="80"/>
  <c r="R5" i="80"/>
  <c r="D75" i="79"/>
  <c r="E75" i="79" s="1"/>
  <c r="Q8" i="80"/>
  <c r="Q7" i="80"/>
  <c r="Q5" i="80"/>
  <c r="P8" i="80"/>
  <c r="P7" i="80"/>
  <c r="P5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O5" i="80"/>
  <c r="N8" i="80"/>
  <c r="N7" i="80"/>
  <c r="N5" i="80"/>
  <c r="M8" i="80"/>
  <c r="M7" i="80"/>
  <c r="M5" i="80"/>
  <c r="CG8" i="80"/>
  <c r="CG7" i="80"/>
  <c r="CG5" i="80"/>
  <c r="L8" i="80"/>
  <c r="L7" i="80"/>
  <c r="L5" i="80"/>
  <c r="K8" i="80"/>
  <c r="K7" i="80"/>
  <c r="K5" i="80"/>
  <c r="CF8" i="80"/>
  <c r="CE8" i="80"/>
  <c r="CD8" i="80"/>
  <c r="CC8" i="80"/>
  <c r="CB8" i="80"/>
  <c r="CA8" i="80"/>
  <c r="BZ8" i="80"/>
  <c r="BY8" i="80"/>
  <c r="BX8" i="80"/>
  <c r="BW8" i="80"/>
  <c r="BV8" i="80"/>
  <c r="BU8" i="80"/>
  <c r="J8" i="80"/>
  <c r="I8" i="80"/>
  <c r="H8" i="80"/>
  <c r="G8" i="80"/>
  <c r="F8" i="80"/>
  <c r="E8" i="80"/>
  <c r="D8" i="80"/>
  <c r="C8" i="80"/>
  <c r="J7" i="80"/>
  <c r="J5" i="80"/>
  <c r="I7" i="80"/>
  <c r="I5" i="80"/>
  <c r="CD7" i="80"/>
  <c r="CD5" i="80"/>
  <c r="CC7" i="80"/>
  <c r="CC5" i="80"/>
  <c r="BZ7" i="80"/>
  <c r="BZ5" i="80"/>
  <c r="BY7" i="80"/>
  <c r="BY5" i="80"/>
  <c r="H7" i="80"/>
  <c r="H5" i="80"/>
  <c r="G7" i="80"/>
  <c r="G5" i="80"/>
  <c r="CB7" i="80"/>
  <c r="CB5" i="80"/>
  <c r="BX7" i="80"/>
  <c r="BX5" i="80"/>
  <c r="BW7" i="80"/>
  <c r="BW5" i="80"/>
  <c r="CF7" i="80"/>
  <c r="CF5" i="80"/>
  <c r="BV7" i="80"/>
  <c r="BV5" i="80"/>
  <c r="F7" i="80"/>
  <c r="F5" i="80"/>
  <c r="CE7" i="80"/>
  <c r="CA7" i="80"/>
  <c r="BU7" i="80"/>
  <c r="E7" i="80"/>
  <c r="D7" i="80"/>
  <c r="CE5" i="80"/>
  <c r="CA5" i="80"/>
  <c r="BU5" i="80"/>
  <c r="E5" i="80"/>
  <c r="D5" i="80"/>
  <c r="C5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I8" i="74" l="1"/>
  <c r="I9" i="74" s="1"/>
  <c r="D95" i="79"/>
  <c r="E95" i="79" s="1"/>
  <c r="M155" i="79"/>
  <c r="N155" i="79" s="1"/>
  <c r="M157" i="79"/>
  <c r="N157" i="79" s="1"/>
  <c r="M154" i="79"/>
  <c r="N154" i="79" s="1"/>
  <c r="M156" i="79"/>
  <c r="N156" i="79" s="1"/>
  <c r="D157" i="79"/>
  <c r="E157" i="79" s="1"/>
  <c r="D156" i="79"/>
  <c r="E156" i="79" s="1"/>
  <c r="D155" i="79"/>
  <c r="E155" i="79" s="1"/>
  <c r="D107" i="79"/>
  <c r="E107" i="79" s="1"/>
  <c r="D84" i="79"/>
  <c r="E84" i="79" s="1"/>
  <c r="D106" i="79"/>
  <c r="E106" i="79" s="1"/>
  <c r="M128" i="79" l="1"/>
  <c r="N128" i="79" s="1"/>
  <c r="D127" i="79"/>
  <c r="E127" i="79" s="1"/>
  <c r="D124" i="79"/>
  <c r="E124" i="79" s="1"/>
  <c r="D104" i="79"/>
  <c r="E104" i="79" s="1"/>
  <c r="M144" i="79"/>
  <c r="N144" i="79" s="1"/>
  <c r="D88" i="79"/>
  <c r="E88" i="79" s="1"/>
  <c r="D103" i="79"/>
  <c r="E103" i="79" s="1"/>
  <c r="M134" i="79"/>
  <c r="N134" i="79" s="1"/>
  <c r="D99" i="79"/>
  <c r="E99" i="79" s="1"/>
  <c r="D94" i="79"/>
  <c r="E94" i="79" s="1"/>
  <c r="J8" i="74"/>
  <c r="J9" i="74" s="1"/>
  <c r="D92" i="79"/>
  <c r="E92" i="79" s="1"/>
  <c r="D93" i="79"/>
  <c r="E93" i="79" s="1"/>
  <c r="D89" i="79"/>
  <c r="E89" i="79" s="1"/>
  <c r="D116" i="79"/>
  <c r="E116" i="79" s="1"/>
  <c r="D86" i="79"/>
  <c r="E86" i="79" s="1"/>
  <c r="D117" i="79"/>
  <c r="E117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D128" i="79" l="1"/>
  <c r="E128" i="79" s="1"/>
  <c r="D129" i="79"/>
  <c r="E129" i="79" s="1"/>
  <c r="M124" i="79"/>
  <c r="N124" i="79" s="1"/>
  <c r="M142" i="79"/>
  <c r="N142" i="79" s="1"/>
  <c r="M136" i="79"/>
  <c r="N136" i="79" s="1"/>
  <c r="M141" i="79"/>
  <c r="N141" i="79" s="1"/>
  <c r="D144" i="79"/>
  <c r="E144" i="79" s="1"/>
  <c r="M140" i="79"/>
  <c r="N140" i="79" s="1"/>
  <c r="M138" i="79"/>
  <c r="N138" i="79" s="1"/>
  <c r="M137" i="79"/>
  <c r="N137" i="79" s="1"/>
  <c r="M135" i="79"/>
  <c r="N135" i="79" s="1"/>
  <c r="M143" i="79"/>
  <c r="N143" i="79" s="1"/>
  <c r="M139" i="79"/>
  <c r="N139" i="79" s="1"/>
  <c r="M158" i="79"/>
  <c r="N158" i="79" s="1"/>
  <c r="D150" i="79"/>
  <c r="D141" i="79"/>
  <c r="E141" i="79" s="1"/>
  <c r="D140" i="79"/>
  <c r="E140" i="79" s="1"/>
  <c r="D138" i="79"/>
  <c r="E138" i="79" s="1"/>
  <c r="D139" i="79"/>
  <c r="E139" i="79" s="1"/>
  <c r="D142" i="79"/>
  <c r="E142" i="79" s="1"/>
  <c r="D119" i="79"/>
  <c r="E119" i="79" s="1"/>
  <c r="D118" i="79"/>
  <c r="E118" i="79" s="1"/>
  <c r="D159" i="79"/>
  <c r="E159" i="79" s="1"/>
  <c r="D158" i="79"/>
  <c r="E158" i="79" s="1"/>
  <c r="D143" i="79"/>
  <c r="E143" i="79" s="1"/>
  <c r="M130" i="79" l="1"/>
  <c r="N130" i="79" s="1"/>
  <c r="D131" i="79"/>
  <c r="E131" i="79" s="1"/>
  <c r="D130" i="79"/>
  <c r="E130" i="79" s="1"/>
  <c r="C8" i="74"/>
  <c r="C9" i="74" s="1"/>
  <c r="M125" i="79"/>
  <c r="N125" i="79" s="1"/>
  <c r="D126" i="79"/>
  <c r="E126" i="79" s="1"/>
  <c r="D125" i="79"/>
  <c r="E125" i="79" s="1"/>
  <c r="M146" i="79"/>
  <c r="N146" i="79" s="1"/>
  <c r="M145" i="79"/>
  <c r="N145" i="79" s="1"/>
  <c r="D151" i="79"/>
  <c r="E151" i="79" s="1"/>
  <c r="M147" i="79"/>
  <c r="N147" i="79" s="1"/>
  <c r="D146" i="79"/>
  <c r="E146" i="79" s="1"/>
  <c r="E150" i="79"/>
  <c r="D147" i="79"/>
  <c r="E147" i="79" s="1"/>
  <c r="D152" i="79"/>
  <c r="E152" i="79" s="1"/>
  <c r="D145" i="79"/>
  <c r="E145" i="79" s="1"/>
  <c r="D160" i="79"/>
  <c r="E160" i="79" s="1"/>
  <c r="M148" i="79" l="1"/>
  <c r="N148" i="79" s="1"/>
  <c r="F8" i="74"/>
  <c r="F9" i="74" s="1"/>
  <c r="D8" i="74"/>
  <c r="D9" i="74" s="1"/>
  <c r="D148" i="79"/>
  <c r="E148" i="79" s="1"/>
  <c r="E8" i="74"/>
  <c r="E9" i="74" s="1"/>
  <c r="K8" i="74" l="1"/>
  <c r="K9" i="74" s="1"/>
  <c r="E153" i="79"/>
  <c r="M149" i="79"/>
  <c r="N149" i="79" s="1"/>
  <c r="D149" i="79"/>
  <c r="E149" i="79" s="1"/>
  <c r="M161" i="79" l="1"/>
  <c r="N161" i="79" s="1"/>
  <c r="D162" i="79"/>
  <c r="E162" i="79" s="1"/>
  <c r="D161" i="79"/>
  <c r="E161" i="79" s="1"/>
  <c r="L8" i="74" l="1"/>
  <c r="L9" i="74" s="1"/>
</calcChain>
</file>

<file path=xl/sharedStrings.xml><?xml version="1.0" encoding="utf-8"?>
<sst xmlns="http://schemas.openxmlformats.org/spreadsheetml/2006/main" count="387" uniqueCount="278">
  <si>
    <t>Mes</t>
  </si>
  <si>
    <t>2.4</t>
  </si>
  <si>
    <t>2.3</t>
  </si>
  <si>
    <t>2.2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</si>
  <si>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</si>
  <si>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</si>
  <si>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</si>
  <si>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</si>
  <si>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</si>
  <si>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</si>
  <si>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</si>
  <si>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</si>
  <si>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</si>
  <si>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</si>
  <si>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</si>
  <si>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</si>
  <si>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</si>
  <si>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</si>
  <si>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</si>
  <si>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</si>
  <si>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</si>
  <si>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</si>
  <si>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</si>
  <si>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</si>
  <si>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</si>
  <si>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</si>
  <si>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</si>
  <si>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</si>
  <si>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</si>
  <si>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</si>
  <si>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</si>
  <si>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</si>
  <si>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</si>
  <si>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</si>
  <si>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</si>
  <si>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</si>
  <si>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</si>
  <si>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</si>
  <si>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</si>
  <si>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</si>
  <si>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</si>
  <si>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</si>
  <si>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</si>
  <si>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</si>
  <si>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</si>
  <si>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</si>
  <si>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</si>
  <si>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</si>
  <si>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</si>
  <si>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</si>
  <si>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</si>
  <si>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</si>
  <si>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</si>
  <si>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</si>
  <si>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</si>
  <si>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</si>
  <si>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</si>
  <si>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</si>
  <si>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</si>
  <si>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</si>
  <si>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</si>
  <si>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</si>
  <si>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</si>
  <si>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</si>
  <si>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</si>
  <si>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</si>
  <si>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</si>
  <si>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</si>
  <si>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</si>
  <si>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</si>
  <si>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</si>
  <si>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</si>
  <si>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</si>
  <si>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</si>
  <si>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</si>
  <si>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</si>
  <si>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</si>
  <si>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</si>
  <si>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</si>
  <si>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</si>
  <si>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</si>
  <si>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</si>
  <si>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</si>
  <si>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</si>
  <si>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</si>
  <si>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</si>
  <si>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</si>
  <si>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</si>
  <si>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</si>
  <si>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</si>
  <si>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</si>
  <si>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</si>
  <si>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</si>
  <si>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</si>
  <si>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</si>
  <si>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</si>
  <si>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</si>
  <si>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</si>
  <si>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</si>
  <si>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</si>
  <si>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</si>
  <si>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</si>
  <si>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</si>
  <si>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</si>
  <si>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</si>
  <si>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</si>
  <si>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</si>
  <si>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</si>
  <si>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</si>
  <si>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TF Old</t>
  </si>
  <si>
    <t>TF New</t>
  </si>
  <si>
    <t>TE Old</t>
  </si>
  <si>
    <t>TE New</t>
  </si>
  <si>
    <t>Término Fijo (c€/kWh/d/mes)</t>
  </si>
  <si>
    <t>TF (€/mes)</t>
  </si>
  <si>
    <t>Tarifa ATR:</t>
  </si>
  <si>
    <t>Término Energía (c€/kWh) Valor Medio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</si>
  <si>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</si>
  <si>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</si>
  <si>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</si>
  <si>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</si>
  <si>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</si>
  <si>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</si>
  <si>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</si>
  <si>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</si>
  <si>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</si>
  <si>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</si>
  <si>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RL.1</t>
  </si>
  <si>
    <t>RL.2</t>
  </si>
  <si>
    <t>RL.3</t>
  </si>
  <si>
    <t>RL.4</t>
  </si>
  <si>
    <t>RL.8</t>
  </si>
  <si>
    <t>RL.9</t>
  </si>
  <si>
    <t>RL.10</t>
  </si>
  <si>
    <t>RL.11</t>
  </si>
  <si>
    <t>Jun 2021</t>
  </si>
  <si>
    <t>RLTB.5</t>
  </si>
  <si>
    <t>RLTA.5</t>
  </si>
  <si>
    <t>RLTB.6</t>
  </si>
  <si>
    <t>RLTA.6</t>
  </si>
  <si>
    <t>RLTB.7</t>
  </si>
  <si>
    <t>RLTA.7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</si>
  <si>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</si>
  <si>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</si>
  <si>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</si>
  <si>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</si>
  <si>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</si>
  <si>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</si>
  <si>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</si>
  <si>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</si>
  <si>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</si>
  <si>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</si>
  <si>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</si>
  <si>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</si>
  <si>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Puntos de suministro con obligación de telemedida o con obligación de disponer de equipo de medida con capacidad de registro del caudal diario máximo demandado</t>
  </si>
  <si>
    <t>Consumo
[GWh/año]</t>
  </si>
  <si>
    <t>Nuevo Peaje</t>
  </si>
  <si>
    <t>Cargos Sistema Gasista [€/kWh/día y año]</t>
  </si>
  <si>
    <t>Término Capacidad Redes Locales [€/kWh/día y año]</t>
  </si>
  <si>
    <t>Término Capacidad Otros Costes Regasificación [€/kWh/día y año]</t>
  </si>
  <si>
    <t>Término Capacidad Salida Transporte [€/kWh/día y año]</t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</si>
  <si>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[€/kWh/día y año]</t>
    </r>
  </si>
  <si>
    <t>Variable Redes Locales [€/kWh]</t>
  </si>
  <si>
    <t>Variable Salida Transporte [€/kWh]</t>
  </si>
  <si>
    <r>
      <t>Canon Almacenamiento Subterráneo</t>
    </r>
    <r>
      <rPr>
        <sz val="10"/>
        <color theme="1" tint="0.499984740745262"/>
        <rFont val="Futura Medium"/>
      </rPr>
      <t>**</t>
    </r>
    <r>
      <rPr>
        <sz val="10"/>
        <color theme="1"/>
        <rFont val="Futura Medium"/>
      </rPr>
      <t xml:space="preserve"> [€/kWh]</t>
    </r>
  </si>
  <si>
    <r>
      <t>V</t>
    </r>
    <r>
      <rPr>
        <sz val="10"/>
        <color theme="1" tint="0.499984740745262"/>
        <rFont val="Futura Medium"/>
      </rPr>
      <t>***</t>
    </r>
    <r>
      <rPr>
        <sz val="10"/>
        <color theme="1"/>
        <rFont val="Futura Medium"/>
      </rPr>
      <t xml:space="preserve"> [€/kWh]</t>
    </r>
  </si>
  <si>
    <t>&lt;0,005</t>
  </si>
  <si>
    <t>0,005-0,015</t>
  </si>
  <si>
    <t>0,05-0,3</t>
  </si>
  <si>
    <t>0,3-1,5 presión &lt;=4bar</t>
  </si>
  <si>
    <t>0,3-1,5 presión &gt;4bar</t>
  </si>
  <si>
    <t>1,5-5 presión &lt;=4bar</t>
  </si>
  <si>
    <t>1,5-5 presión &gt;4bar</t>
  </si>
  <si>
    <t>5-15 presión &lt;=4bar</t>
  </si>
  <si>
    <t>5-15 presión &gt;4bar</t>
  </si>
  <si>
    <t>&gt;500</t>
  </si>
  <si>
    <t>Puntos que no tengan obligación de disponer de equipo de medida que permita el registro diario del caudal máximo demandado</t>
  </si>
  <si>
    <t>Cargos Sistema Gasista [€/año]</t>
  </si>
  <si>
    <t>Término Capacidad Redes Locales [€/año]</t>
  </si>
  <si>
    <t>Término Capacidad Otros Costes Regasificación [€/año]</t>
  </si>
  <si>
    <t>Término Capacidad Salida Transporte [€/año]</t>
  </si>
  <si>
    <r>
      <t>Total Término Capacidad</t>
    </r>
    <r>
      <rPr>
        <sz val="10"/>
        <color theme="1" tint="0.499984740745262"/>
        <rFont val="Futura Medium"/>
      </rPr>
      <t>*</t>
    </r>
    <r>
      <rPr>
        <sz val="10"/>
        <color theme="1"/>
        <rFont val="Futura Medium"/>
      </rPr>
      <t xml:space="preserve"> [€/año]</t>
    </r>
  </si>
  <si>
    <r>
      <rPr>
        <b/>
        <sz val="10"/>
        <color theme="1" tint="0.499984740745262"/>
        <rFont val="Futura Light"/>
      </rPr>
      <t>*</t>
    </r>
    <r>
      <rPr>
        <sz val="10"/>
        <color theme="1"/>
        <rFont val="Futura Light"/>
      </rPr>
      <t>Los términos de capacidad aplicados son los correspondientes a la publicación de la Resolución de 27 de mayo de 2021, de la Comisión Nacional de los Mercados y la Competencia, por la que se establecen los peajes de acceso a las redes de transporte, redes locales y regasificación para el año de gas 2022, además de los cargos correspondientes a la publicación de la Orden TED/1023/2021, de 23 de septiembre, por la que se establecen los cargos del sistema gasista y la retribución y los cánones de los almacenamientos subterráneos básicos para el años de gas 2022. Estos son, para puntos con obligación de disponer de telemedida: 
    •	 Peaje de salida de la red de transporte a salida nacional
    •	 Peaje aplicable a los consumidores conectados en redes locales determinado de acuerdo con el capítulo III de la Circular 6/2020
    •	 Peaje para la recuperación de otros costes de regasificación
    •	 Cargos del sistema gasista</t>
    </r>
  </si>
  <si>
    <t xml:space="preserve">Los peajes anteriores se facturan conforme a las fórmulas indicadas en la Circular 6/2020. En el caso de los cargos del sistema son de aplicación las mismas fórmulas que para el peaje de acceso a redes locales pero sin incluir la fórmula de facturación por capacidad demandada. </t>
  </si>
  <si>
    <r>
      <rPr>
        <sz val="10"/>
        <color theme="1" tint="0.499984740745262"/>
        <rFont val="Futura Light"/>
      </rPr>
      <t>**</t>
    </r>
    <r>
      <rPr>
        <b/>
        <sz val="10"/>
        <rFont val="Futura Light"/>
      </rPr>
      <t>Canon Almacenamiento Subterráneo</t>
    </r>
    <r>
      <rPr>
        <sz val="10"/>
        <rFont val="Futura Light"/>
      </rPr>
      <t>:</t>
    </r>
    <r>
      <rPr>
        <b/>
        <sz val="10"/>
        <rFont val="Futura Light"/>
      </rPr>
      <t xml:space="preserve"> </t>
    </r>
    <r>
      <rPr>
        <sz val="10"/>
        <rFont val="Futura Light"/>
      </rPr>
      <t>correspondiente a 20 días de mantenimiento de existencias estratégicas exigidas por ley para el año de gas 2022, según Orden TED/1023/2021, de 23 de septiembre.</t>
    </r>
  </si>
  <si>
    <r>
      <rPr>
        <b/>
        <sz val="10"/>
        <color theme="1" tint="0.499984740745262"/>
        <rFont val="Futura Light"/>
      </rPr>
      <t>***</t>
    </r>
    <r>
      <rPr>
        <b/>
        <sz val="10"/>
        <color theme="1"/>
        <rFont val="Futura Light"/>
      </rPr>
      <t>V</t>
    </r>
    <r>
      <rPr>
        <sz val="10"/>
        <color theme="1"/>
        <rFont val="Futura Light"/>
      </rPr>
      <t>: El valor de los Costes de acceso a Terceros a la red gasista (ATR) correspondientes a los términos variables del peaje de salida de la red de transporte, peaje aplicable a los consumidores en redes locales (antigua “distribución”), y Canon de Almacenamiento Subterráneo correspondiente a 20 días de mantenimiento de existencias estratégicas exigidas por ley.</t>
    </r>
  </si>
  <si>
    <r>
      <rPr>
        <b/>
        <sz val="10"/>
        <rFont val="Futura Light"/>
      </rPr>
      <t>Tasa de la CNMC</t>
    </r>
    <r>
      <rPr>
        <sz val="10"/>
        <rFont val="Futura Light"/>
      </rPr>
      <t xml:space="preserve">: actualmente está establecida en </t>
    </r>
    <r>
      <rPr>
        <b/>
        <sz val="10"/>
        <rFont val="Futura Light"/>
      </rPr>
      <t>0,140%</t>
    </r>
    <r>
      <rPr>
        <sz val="10"/>
        <rFont val="Futura Light"/>
      </rPr>
      <t xml:space="preserve"> y a partir del 1 de octubre se aplica sobre la facturación de peajes, cánones y cargos. En el caso del término de capacidad aplica a la suma de los términos de capacidad de peajes y cargos. En el caso del término de energía aplica a la V.</t>
    </r>
  </si>
  <si>
    <r>
      <rPr>
        <b/>
        <sz val="10"/>
        <rFont val="Futura Light"/>
      </rPr>
      <t>Cuota del GTS</t>
    </r>
    <r>
      <rPr>
        <sz val="10"/>
        <rFont val="Futura Light"/>
      </rPr>
      <t xml:space="preserve">: actualmente está establecida en </t>
    </r>
    <r>
      <rPr>
        <b/>
        <sz val="10"/>
        <rFont val="Futura Light"/>
      </rPr>
      <t>0,966%</t>
    </r>
    <r>
      <rPr>
        <sz val="10"/>
        <rFont val="Futura Light"/>
      </rPr>
      <t xml:space="preserve"> y a partir del 1 de octubre se aplica sobre la  facturación de peajes. En el caso del término de capacidad aplica a la suma de los términos de capacidad de peajes. En el caso del término de energía aplica a la V.</t>
    </r>
  </si>
  <si>
    <t>Contratos nuevos (renovados/renovándose) desde Q4 2021.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</si>
  <si>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</si>
  <si>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</si>
  <si>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</si>
  <si>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</si>
  <si>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</si>
  <si>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</si>
  <si>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</si>
  <si>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</si>
  <si>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</si>
  <si>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</si>
  <si>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</si>
  <si>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</si>
  <si>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</si>
  <si>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</si>
  <si>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</si>
  <si>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</si>
  <si>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</si>
  <si>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</si>
  <si>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</si>
  <si>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Año 2024 Futuro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</si>
  <si>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</si>
  <si>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</si>
  <si>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</si>
  <si>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</si>
  <si>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</si>
  <si>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</si>
  <si>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</si>
  <si>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</si>
  <si>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</si>
  <si>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</si>
  <si>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</si>
  <si>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</si>
  <si>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</si>
  <si>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</si>
  <si>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</si>
  <si>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</si>
  <si>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</si>
  <si>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</si>
  <si>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</si>
  <si>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</si>
  <si>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</si>
  <si>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Verano   2024 Futuro</t>
  </si>
  <si>
    <t>Oct 2022</t>
  </si>
  <si>
    <t>Nov 2022</t>
  </si>
  <si>
    <t>Dic2022</t>
  </si>
  <si>
    <t>Q4-22</t>
  </si>
  <si>
    <t>Año 2025 Futuro</t>
  </si>
  <si>
    <t>Año 2022</t>
  </si>
  <si>
    <t>Año 2023 Benchmark*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</si>
  <si>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</si>
  <si>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</si>
  <si>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</si>
  <si>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</si>
  <si>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</si>
  <si>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</si>
  <si>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</si>
  <si>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</si>
  <si>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</si>
  <si>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Invierno 2024 Futuro</t>
  </si>
  <si>
    <t>Mar202</t>
  </si>
  <si>
    <t>Abr2023</t>
  </si>
  <si>
    <t>May2023</t>
  </si>
  <si>
    <t>Valor Edición Anterior y Diferencias</t>
  </si>
  <si>
    <t>Jun2023</t>
  </si>
  <si>
    <t>Q2-23</t>
  </si>
  <si>
    <t>Q1-24 (Futuro)</t>
  </si>
  <si>
    <t>Q2-24 (Futuro)</t>
  </si>
  <si>
    <t>Q3-24 (Futuro)</t>
  </si>
  <si>
    <t>Q4-24 (Futuro)</t>
  </si>
  <si>
    <t>Jul2023</t>
  </si>
  <si>
    <t>Ago2023</t>
  </si>
  <si>
    <r>
      <t xml:space="preserve">Término de energía estimado para consumo gas carga-base. Evolución según futuros Brent. Fórmula indexada al Brent 603 y TC 101 (media comercializadoras más competitivas). Peajes y Cargos &amp; Almacenamiento </t>
    </r>
    <r>
      <rPr>
        <b/>
        <i/>
        <sz val="9"/>
        <rFont val="Calibri"/>
        <family val="2"/>
        <scheme val="minor"/>
      </rPr>
      <t>1/10/2023</t>
    </r>
    <r>
      <rPr>
        <i/>
        <sz val="9"/>
        <rFont val="Calibri"/>
        <family val="2"/>
        <scheme val="minor"/>
      </rPr>
      <t>. No incluye Tasas CNMC, GTS, IEH, FNEE. TUR estimada y-t-y.</t>
    </r>
  </si>
  <si>
    <r>
      <t xml:space="preserve">Término de energía estimado para consumo gas carga-base, según futuros Brent 603 y TC 101 (media comercializadoras más competitivas). Incluye Peajes  y Cargos &amp; Almacenamiento </t>
    </r>
    <r>
      <rPr>
        <b/>
        <i/>
        <sz val="8"/>
        <rFont val="Calibri"/>
        <family val="2"/>
        <scheme val="minor"/>
      </rPr>
      <t>1/10/2023</t>
    </r>
    <r>
      <rPr>
        <i/>
        <sz val="8"/>
        <rFont val="Calibri"/>
        <family val="2"/>
        <scheme val="minor"/>
      </rPr>
      <t>. Excluye Fees CNMC, GTS, IEH, FNEE. TUR estimada y-t-y. Se supone lectura de caudal diario obligatoria (telemedida).</t>
    </r>
  </si>
  <si>
    <t>Sep2023</t>
  </si>
  <si>
    <t>Ene2024  (Futuro)</t>
  </si>
  <si>
    <t>Q3-23</t>
  </si>
  <si>
    <t>Q4-23 (Benchmark*)</t>
  </si>
  <si>
    <t>Las  nuevas condiciones económicas (fórmulas o indexaciones al Brent, TTF, NBP y/o MIBGAS) ya repercuten subida de los precios en hubs de gas (precios internacionales).</t>
  </si>
  <si>
    <t>Nov 2023 - Oct 2024</t>
  </si>
  <si>
    <t>Oct2023</t>
  </si>
  <si>
    <t>Feb 2024 (Futuro)</t>
  </si>
  <si>
    <t>Verano  2025 Futuro</t>
  </si>
  <si>
    <t>Nov2023</t>
  </si>
  <si>
    <t>Dic2023 (Benchmark)*</t>
  </si>
  <si>
    <t>Dic 2023 - Nov 2024</t>
  </si>
  <si>
    <t>Mar 2024 (Futuro)</t>
  </si>
  <si>
    <t>n.d.</t>
  </si>
  <si>
    <t>Futuro interanual Brent cae -3,9% más leve subida Tipo de Cambio US$/€ +0,3% induciendo bajada media -1,5% Término de Energía gas en mercado minorista España caso indexación Brent y TC. Futuros Gas hubs Mibgas, TTF y NBP caen -21,8% -22,7% y -25,1%, respectivamente. Gas Nymex también cae -14,8% en EEUU y Carbón ARA -8,9%. Todos respecto valores de hace 1 mes, incluyendo variación peajes y cargos desde 1Oct2023.</t>
  </si>
  <si>
    <t>*2023 : Cotizaciones Day-Ahead MIBGAS hasta 21 Dic 2023 &amp; Resto Futuros OMIP 20 Dic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</si>
</sst>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00000"/>
    <numFmt numFmtId="166" formatCode="0.0000"/>
    <numFmt numFmtId="167" formatCode="0.0%"/>
    <numFmt numFmtId="168" formatCode="0.0"/>
    <numFmt numFmtId="169" formatCode="0.000"/>
    <numFmt numFmtId="170" formatCode="_-* #,##0.00\ [$€-C0A]_-;\-* #,##0.00\ [$€-C0A]_-;_-* &quot;-&quot;??\ [$€-C0A]_-;_-@_-"/>
    <numFmt numFmtId="171" formatCode="#,##0.0000_ ;\-#,##0.0000\ "/>
    <numFmt numFmtId="172" formatCode="_-* #,##0.000000_-;\-* #,##0.000000_-;_-* &quot;-&quot;??_-;_-@_-"/>
    <numFmt numFmtId="173" formatCode="_-* #,##0.0000_-;\-* #,##0.0000_-;_-* &quot;-&quot;??_-;_-@_-"/>
  </numFmts>
  <fonts count="74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0070C0"/>
      <name val="Futura Medium"/>
    </font>
    <font>
      <b/>
      <sz val="10"/>
      <color theme="1"/>
      <name val="Futura Medium"/>
    </font>
    <font>
      <sz val="10"/>
      <color theme="1"/>
      <name val="Futura Medium"/>
    </font>
    <font>
      <sz val="10"/>
      <color theme="1" tint="0.499984740745262"/>
      <name val="Futura Medium"/>
    </font>
    <font>
      <b/>
      <sz val="10"/>
      <name val="Futura Light"/>
    </font>
    <font>
      <sz val="10"/>
      <name val="Futura Light"/>
    </font>
    <font>
      <sz val="10"/>
      <color theme="1"/>
      <name val="Futura Light"/>
    </font>
    <font>
      <b/>
      <sz val="10"/>
      <color rgb="FF0070C0"/>
      <name val="Futura Light"/>
    </font>
    <font>
      <b/>
      <sz val="10"/>
      <color rgb="FFFF0000"/>
      <name val="Futura Medium"/>
    </font>
    <font>
      <b/>
      <sz val="10"/>
      <color rgb="FFFF0000"/>
      <name val="Futura Light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Futura Medium"/>
    </font>
    <font>
      <sz val="10"/>
      <color rgb="FFFF0000"/>
      <name val="Futura Light"/>
    </font>
    <font>
      <b/>
      <sz val="10"/>
      <color theme="1" tint="0.499984740745262"/>
      <name val="Futura Light"/>
    </font>
    <font>
      <sz val="10"/>
      <color theme="1" tint="0.499984740745262"/>
      <name val="Futura Light"/>
    </font>
    <font>
      <b/>
      <sz val="10"/>
      <color theme="1"/>
      <name val="Futura Light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39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50">
    <xf numFmtId="0" fontId="0" fillId="0" borderId="0"/>
    <xf numFmtId="0" fontId="2" fillId="0" borderId="0"/>
    <xf numFmtId="165" fontId="20" fillId="0" borderId="0">
      <alignment horizontal="left" wrapText="1"/>
    </xf>
    <xf numFmtId="165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164" fontId="2" fillId="0" borderId="0" applyFill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185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6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6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9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6" fontId="0" fillId="24" borderId="0" xfId="0" applyNumberFormat="1" applyFill="1"/>
    <xf numFmtId="167" fontId="20" fillId="24" borderId="0" xfId="39" applyNumberFormat="1" applyFill="1"/>
    <xf numFmtId="169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166" fontId="0" fillId="26" borderId="9" xfId="0" applyNumberFormat="1" applyFill="1" applyBorder="1" applyAlignment="1">
      <alignment horizontal="center"/>
    </xf>
    <xf numFmtId="170" fontId="0" fillId="26" borderId="9" xfId="0" applyNumberFormat="1" applyFill="1" applyBorder="1"/>
    <xf numFmtId="44" fontId="0" fillId="26" borderId="9" xfId="49" applyFont="1" applyFill="1" applyBorder="1"/>
    <xf numFmtId="167" fontId="0" fillId="26" borderId="9" xfId="39" applyNumberFormat="1" applyFont="1" applyFill="1" applyBorder="1" applyAlignment="1">
      <alignment horizontal="center"/>
    </xf>
    <xf numFmtId="171" fontId="0" fillId="26" borderId="9" xfId="0" applyNumberFormat="1" applyFill="1" applyBorder="1" applyAlignment="1">
      <alignment horizontal="center"/>
    </xf>
    <xf numFmtId="0" fontId="18" fillId="27" borderId="9" xfId="0" applyFont="1" applyFill="1" applyBorder="1" applyAlignment="1">
      <alignment horizontal="right" vertical="center" wrapText="1"/>
    </xf>
    <xf numFmtId="0" fontId="0" fillId="26" borderId="9" xfId="0" applyFill="1" applyBorder="1" applyAlignment="1">
      <alignment horizontal="center"/>
    </xf>
    <xf numFmtId="0" fontId="0" fillId="26" borderId="9" xfId="0" applyFill="1" applyBorder="1" applyAlignment="1">
      <alignment horizontal="left" indent="1"/>
    </xf>
    <xf numFmtId="0" fontId="19" fillId="0" borderId="9" xfId="0" applyFont="1" applyBorder="1" applyAlignment="1">
      <alignment horizontal="center"/>
    </xf>
    <xf numFmtId="0" fontId="35" fillId="0" borderId="9" xfId="0" applyFont="1" applyBorder="1"/>
    <xf numFmtId="10" fontId="35" fillId="0" borderId="9" xfId="39" applyNumberFormat="1" applyFont="1" applyBorder="1" applyAlignment="1">
      <alignment horizontal="center"/>
    </xf>
    <xf numFmtId="167" fontId="35" fillId="0" borderId="9" xfId="39" applyNumberFormat="1" applyFont="1" applyBorder="1" applyAlignment="1">
      <alignment horizontal="center"/>
    </xf>
    <xf numFmtId="167" fontId="35" fillId="0" borderId="9" xfId="39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6" fontId="21" fillId="26" borderId="9" xfId="0" applyNumberFormat="1" applyFont="1" applyFill="1" applyBorder="1"/>
    <xf numFmtId="0" fontId="49" fillId="30" borderId="9" xfId="0" applyFont="1" applyFill="1" applyBorder="1" applyAlignment="1">
      <alignment horizontal="left"/>
    </xf>
    <xf numFmtId="0" fontId="49" fillId="30" borderId="9" xfId="0" applyFont="1" applyFill="1" applyBorder="1" applyAlignment="1">
      <alignment horizontal="center" vertical="center"/>
    </xf>
    <xf numFmtId="165" fontId="49" fillId="30" borderId="9" xfId="0" applyNumberFormat="1" applyFont="1" applyFill="1" applyBorder="1" applyAlignment="1">
      <alignment horizontal="center" vertical="center"/>
    </xf>
    <xf numFmtId="0" fontId="51" fillId="25" borderId="9" xfId="0" applyFont="1" applyFill="1" applyBorder="1" applyAlignment="1">
      <alignment horizontal="center" vertical="center" wrapText="1"/>
    </xf>
    <xf numFmtId="0" fontId="50" fillId="25" borderId="9" xfId="0" applyFont="1" applyFill="1" applyBorder="1" applyAlignment="1">
      <alignment horizontal="center" vertical="center" wrapText="1"/>
    </xf>
    <xf numFmtId="0" fontId="51" fillId="30" borderId="9" xfId="0" applyFont="1" applyFill="1" applyBorder="1" applyAlignment="1">
      <alignment horizontal="left"/>
    </xf>
    <xf numFmtId="0" fontId="51" fillId="30" borderId="9" xfId="0" applyFont="1" applyFill="1" applyBorder="1" applyAlignment="1">
      <alignment horizontal="center" vertical="center"/>
    </xf>
    <xf numFmtId="165" fontId="53" fillId="26" borderId="9" xfId="0" applyNumberFormat="1" applyFont="1" applyFill="1" applyBorder="1" applyAlignment="1">
      <alignment horizontal="center" vertical="center"/>
    </xf>
    <xf numFmtId="165" fontId="54" fillId="26" borderId="9" xfId="0" applyNumberFormat="1" applyFont="1" applyFill="1" applyBorder="1" applyAlignment="1">
      <alignment horizontal="center" vertical="center"/>
    </xf>
    <xf numFmtId="165" fontId="51" fillId="30" borderId="9" xfId="0" applyNumberFormat="1" applyFont="1" applyFill="1" applyBorder="1" applyAlignment="1">
      <alignment horizontal="center" vertical="center"/>
    </xf>
    <xf numFmtId="165" fontId="55" fillId="26" borderId="9" xfId="0" applyNumberFormat="1" applyFont="1" applyFill="1" applyBorder="1" applyAlignment="1">
      <alignment horizontal="center" vertical="center"/>
    </xf>
    <xf numFmtId="165" fontId="56" fillId="26" borderId="9" xfId="0" applyNumberFormat="1" applyFont="1" applyFill="1" applyBorder="1" applyAlignment="1">
      <alignment horizontal="center" vertical="center"/>
    </xf>
    <xf numFmtId="0" fontId="57" fillId="30" borderId="9" xfId="0" applyFont="1" applyFill="1" applyBorder="1" applyAlignment="1">
      <alignment horizontal="left"/>
    </xf>
    <xf numFmtId="0" fontId="57" fillId="30" borderId="9" xfId="0" applyFont="1" applyFill="1" applyBorder="1" applyAlignment="1">
      <alignment horizontal="center" vertical="center"/>
    </xf>
    <xf numFmtId="165" fontId="58" fillId="26" borderId="9" xfId="0" applyNumberFormat="1" applyFont="1" applyFill="1" applyBorder="1" applyAlignment="1">
      <alignment horizontal="center" vertical="center"/>
    </xf>
    <xf numFmtId="165" fontId="57" fillId="30" borderId="9" xfId="0" applyNumberFormat="1" applyFont="1" applyFill="1" applyBorder="1" applyAlignment="1">
      <alignment horizontal="center" vertical="center"/>
    </xf>
    <xf numFmtId="0" fontId="59" fillId="26" borderId="0" xfId="0" applyFont="1" applyFill="1"/>
    <xf numFmtId="0" fontId="59" fillId="26" borderId="0" xfId="0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172" fontId="53" fillId="26" borderId="9" xfId="35" applyNumberFormat="1" applyFont="1" applyFill="1" applyBorder="1" applyAlignment="1">
      <alignment horizontal="center" vertical="center"/>
    </xf>
    <xf numFmtId="0" fontId="61" fillId="30" borderId="9" xfId="0" applyFont="1" applyFill="1" applyBorder="1" applyAlignment="1">
      <alignment horizontal="left"/>
    </xf>
    <xf numFmtId="0" fontId="61" fillId="30" borderId="9" xfId="0" applyFont="1" applyFill="1" applyBorder="1" applyAlignment="1">
      <alignment horizontal="center" vertical="center"/>
    </xf>
    <xf numFmtId="172" fontId="58" fillId="26" borderId="9" xfId="35" applyNumberFormat="1" applyFont="1" applyFill="1" applyBorder="1" applyAlignment="1">
      <alignment horizontal="center" vertical="center"/>
    </xf>
    <xf numFmtId="165" fontId="62" fillId="26" borderId="9" xfId="0" applyNumberFormat="1" applyFont="1" applyFill="1" applyBorder="1" applyAlignment="1">
      <alignment horizontal="center" vertical="center"/>
    </xf>
    <xf numFmtId="165" fontId="61" fillId="30" borderId="9" xfId="0" applyNumberFormat="1" applyFont="1" applyFill="1" applyBorder="1" applyAlignment="1">
      <alignment horizontal="center" vertical="center"/>
    </xf>
    <xf numFmtId="0" fontId="51" fillId="0" borderId="15" xfId="0" applyFont="1" applyBorder="1" applyAlignment="1">
      <alignment horizontal="left"/>
    </xf>
    <xf numFmtId="0" fontId="51" fillId="0" borderId="15" xfId="0" applyFont="1" applyBorder="1" applyAlignment="1">
      <alignment horizontal="center" vertical="center"/>
    </xf>
    <xf numFmtId="172" fontId="53" fillId="0" borderId="15" xfId="35" applyNumberFormat="1" applyFont="1" applyFill="1" applyBorder="1" applyAlignment="1">
      <alignment horizontal="center" vertical="center"/>
    </xf>
    <xf numFmtId="172" fontId="54" fillId="0" borderId="15" xfId="35" applyNumberFormat="1" applyFont="1" applyFill="1" applyBorder="1" applyAlignment="1">
      <alignment horizontal="center" vertical="center"/>
    </xf>
    <xf numFmtId="172" fontId="51" fillId="0" borderId="15" xfId="35" applyNumberFormat="1" applyFont="1" applyFill="1" applyBorder="1" applyAlignment="1">
      <alignment horizontal="center" vertical="center"/>
    </xf>
    <xf numFmtId="165" fontId="55" fillId="0" borderId="15" xfId="0" applyNumberFormat="1" applyFont="1" applyBorder="1" applyAlignment="1">
      <alignment horizontal="center" vertical="center"/>
    </xf>
    <xf numFmtId="165" fontId="51" fillId="0" borderId="15" xfId="0" applyNumberFormat="1" applyFont="1" applyBorder="1" applyAlignment="1">
      <alignment horizontal="center" vertical="center"/>
    </xf>
    <xf numFmtId="173" fontId="54" fillId="26" borderId="9" xfId="35" applyNumberFormat="1" applyFont="1" applyFill="1" applyBorder="1" applyAlignment="1">
      <alignment horizontal="center" vertical="center"/>
    </xf>
    <xf numFmtId="173" fontId="62" fillId="26" borderId="9" xfId="35" applyNumberFormat="1" applyFont="1" applyFill="1" applyBorder="1" applyAlignment="1">
      <alignment horizontal="center" vertical="center"/>
    </xf>
    <xf numFmtId="173" fontId="51" fillId="30" borderId="9" xfId="35" applyNumberFormat="1" applyFont="1" applyFill="1" applyBorder="1" applyAlignment="1">
      <alignment horizontal="center" vertical="center"/>
    </xf>
    <xf numFmtId="173" fontId="61" fillId="30" borderId="9" xfId="35" applyNumberFormat="1" applyFont="1" applyFill="1" applyBorder="1" applyAlignment="1">
      <alignment horizontal="center" vertical="center"/>
    </xf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66" fillId="28" borderId="9" xfId="37" applyFont="1" applyFill="1" applyBorder="1" applyAlignment="1">
      <alignment horizontal="left" vertical="center"/>
    </xf>
    <xf numFmtId="17" fontId="66" fillId="28" borderId="9" xfId="37" applyNumberFormat="1" applyFont="1" applyFill="1" applyBorder="1" applyAlignment="1">
      <alignment horizontal="left" vertical="center"/>
    </xf>
    <xf numFmtId="4" fontId="66" fillId="28" borderId="9" xfId="37" applyNumberFormat="1" applyFont="1" applyFill="1" applyBorder="1" applyAlignment="1">
      <alignment horizontal="left" vertical="center"/>
    </xf>
    <xf numFmtId="17" fontId="66" fillId="28" borderId="9" xfId="37" applyNumberFormat="1" applyFont="1" applyFill="1" applyBorder="1" applyAlignment="1">
      <alignment horizontal="right" vertical="center"/>
    </xf>
    <xf numFmtId="14" fontId="67" fillId="0" borderId="9" xfId="37" applyNumberFormat="1" applyFont="1" applyBorder="1"/>
    <xf numFmtId="2" fontId="67" fillId="0" borderId="9" xfId="37" applyNumberFormat="1" applyFont="1" applyBorder="1" applyAlignment="1">
      <alignment horizontal="right" vertical="center"/>
    </xf>
    <xf numFmtId="2" fontId="2" fillId="0" borderId="9" xfId="37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68" fillId="27" borderId="10" xfId="0" applyFont="1" applyFill="1" applyBorder="1" applyAlignment="1">
      <alignment horizontal="center" vertical="center" wrapText="1"/>
    </xf>
    <xf numFmtId="14" fontId="67" fillId="0" borderId="21" xfId="0" applyNumberFormat="1" applyFont="1" applyBorder="1" applyAlignment="1" applyProtection="1">
      <alignment horizontal="center" vertical="center"/>
      <protection locked="0"/>
    </xf>
    <xf numFmtId="2" fontId="67" fillId="0" borderId="25" xfId="0" applyNumberFormat="1" applyFont="1" applyBorder="1" applyAlignment="1" applyProtection="1">
      <alignment horizontal="center" vertical="center"/>
      <protection locked="0"/>
    </xf>
    <xf numFmtId="2" fontId="67" fillId="0" borderId="23" xfId="0" applyNumberFormat="1" applyFont="1" applyBorder="1" applyAlignment="1" applyProtection="1">
      <alignment horizontal="center" vertical="center"/>
      <protection locked="0"/>
    </xf>
    <xf numFmtId="14" fontId="67" fillId="26" borderId="22" xfId="0" applyNumberFormat="1" applyFont="1" applyFill="1" applyBorder="1" applyAlignment="1" applyProtection="1">
      <alignment horizontal="center" vertical="center"/>
      <protection locked="0"/>
    </xf>
    <xf numFmtId="2" fontId="67" fillId="26" borderId="26" xfId="0" applyNumberFormat="1" applyFont="1" applyFill="1" applyBorder="1" applyAlignment="1" applyProtection="1">
      <alignment horizontal="center" vertical="center"/>
      <protection locked="0"/>
    </xf>
    <xf numFmtId="2" fontId="67" fillId="26" borderId="24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168" fontId="36" fillId="29" borderId="9" xfId="0" applyNumberFormat="1" applyFont="1" applyFill="1" applyBorder="1" applyAlignment="1">
      <alignment horizontal="center"/>
    </xf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168" fontId="36" fillId="0" borderId="9" xfId="0" applyNumberFormat="1" applyFont="1" applyBorder="1" applyAlignment="1">
      <alignment horizontal="center"/>
    </xf>
    <xf numFmtId="2" fontId="36" fillId="0" borderId="9" xfId="0" applyNumberFormat="1" applyFont="1" applyBorder="1"/>
    <xf numFmtId="167" fontId="36" fillId="0" borderId="9" xfId="39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7" fontId="36" fillId="29" borderId="9" xfId="39" applyNumberFormat="1" applyFont="1" applyFill="1" applyBorder="1"/>
    <xf numFmtId="167" fontId="36" fillId="0" borderId="9" xfId="39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7" fontId="36" fillId="28" borderId="9" xfId="39" applyNumberFormat="1" applyFont="1" applyFill="1" applyBorder="1"/>
    <xf numFmtId="168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9" borderId="9" xfId="0" applyNumberFormat="1" applyFont="1" applyFill="1" applyBorder="1" applyAlignment="1">
      <alignment horizontal="left"/>
    </xf>
    <xf numFmtId="2" fontId="41" fillId="29" borderId="9" xfId="0" applyNumberFormat="1" applyFont="1" applyFill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67" fillId="0" borderId="9" xfId="37" applyNumberFormat="1" applyFont="1" applyBorder="1" applyAlignment="1">
      <alignment horizontal="center"/>
    </xf>
    <xf numFmtId="168" fontId="69" fillId="29" borderId="9" xfId="0" applyNumberFormat="1" applyFont="1" applyFill="1" applyBorder="1" applyAlignment="1">
      <alignment horizontal="center"/>
    </xf>
    <xf numFmtId="14" fontId="70" fillId="0" borderId="9" xfId="37" applyNumberFormat="1" applyFont="1" applyBorder="1" applyAlignment="1">
      <alignment horizontal="center"/>
    </xf>
    <xf numFmtId="2" fontId="70" fillId="0" borderId="9" xfId="37" applyNumberFormat="1" applyFont="1" applyBorder="1" applyAlignment="1">
      <alignment horizontal="right" vertical="center"/>
    </xf>
    <xf numFmtId="14" fontId="70" fillId="0" borderId="9" xfId="37" applyNumberFormat="1" applyFont="1" applyBorder="1"/>
    <xf numFmtId="0" fontId="41" fillId="24" borderId="0" xfId="0" applyFont="1" applyFill="1" applyAlignment="1">
      <alignment horizontal="center"/>
    </xf>
    <xf numFmtId="0" fontId="71" fillId="24" borderId="0" xfId="0" applyFont="1" applyFill="1"/>
    <xf numFmtId="0" fontId="21" fillId="25" borderId="19" xfId="0" applyFont="1" applyFill="1" applyBorder="1" applyAlignment="1">
      <alignment horizontal="center"/>
    </xf>
    <xf numFmtId="0" fontId="19" fillId="0" borderId="9" xfId="0" applyFont="1" applyBorder="1" applyAlignment="1">
      <alignment horizontal="center"/>
    </xf>
    <xf numFmtId="0" fontId="55" fillId="26" borderId="12" xfId="0" applyFont="1" applyFill="1" applyBorder="1" applyAlignment="1">
      <alignment horizontal="justify" vertical="top" wrapText="1"/>
    </xf>
    <xf numFmtId="0" fontId="55" fillId="0" borderId="13" xfId="0" applyFont="1" applyBorder="1" applyAlignment="1">
      <alignment horizontal="justify" vertical="top" wrapText="1"/>
    </xf>
    <xf numFmtId="0" fontId="55" fillId="0" borderId="11" xfId="0" applyFont="1" applyBorder="1" applyAlignment="1">
      <alignment horizontal="justify" vertical="top" wrapText="1"/>
    </xf>
    <xf numFmtId="0" fontId="54" fillId="26" borderId="12" xfId="0" applyFont="1" applyFill="1" applyBorder="1" applyAlignment="1">
      <alignment horizontal="justify" vertical="top" wrapText="1"/>
    </xf>
    <xf numFmtId="0" fontId="38" fillId="26" borderId="15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50" fillId="25" borderId="12" xfId="0" applyFont="1" applyFill="1" applyBorder="1" applyAlignment="1">
      <alignment horizontal="center" vertical="center" wrapText="1"/>
    </xf>
    <xf numFmtId="0" fontId="50" fillId="25" borderId="13" xfId="0" applyFont="1" applyFill="1" applyBorder="1" applyAlignment="1">
      <alignment horizontal="center" vertical="center" wrapText="1"/>
    </xf>
    <xf numFmtId="0" fontId="50" fillId="25" borderId="11" xfId="0" applyFont="1" applyFill="1" applyBorder="1" applyAlignment="1">
      <alignment horizontal="center" vertical="center" wrapText="1"/>
    </xf>
    <xf numFmtId="0" fontId="55" fillId="26" borderId="14" xfId="0" applyFont="1" applyFill="1" applyBorder="1" applyAlignment="1">
      <alignment horizontal="left" vertical="top" wrapText="1"/>
    </xf>
    <xf numFmtId="0" fontId="55" fillId="0" borderId="15" xfId="0" applyFont="1" applyBorder="1" applyAlignment="1">
      <alignment horizontal="left" vertical="top" wrapText="1"/>
    </xf>
    <xf numFmtId="0" fontId="55" fillId="0" borderId="20" xfId="0" applyFont="1" applyBorder="1" applyAlignment="1">
      <alignment horizontal="left" vertical="top" wrapText="1"/>
    </xf>
    <xf numFmtId="0" fontId="55" fillId="0" borderId="0" xfId="0" applyFont="1" applyAlignment="1">
      <alignment horizontal="left" vertical="top" wrapText="1"/>
    </xf>
    <xf numFmtId="0" fontId="55" fillId="0" borderId="17" xfId="0" applyFont="1" applyBorder="1" applyAlignment="1">
      <alignment horizontal="left" vertical="top" wrapText="1"/>
    </xf>
    <xf numFmtId="0" fontId="55" fillId="0" borderId="19" xfId="0" applyFont="1" applyBorder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4" xfId="0" applyFont="1" applyBorder="1" applyAlignment="1">
      <alignment horizontal="left" vertical="center"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29" fillId="0" borderId="18" xfId="0" applyFont="1" applyBorder="1" applyAlignment="1">
      <alignment wrapText="1"/>
    </xf>
    <xf numFmtId="0" fontId="47" fillId="0" borderId="14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7" fillId="0" borderId="18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5" xfId="0" applyFont="1" applyBorder="1" applyAlignment="1">
      <alignment horizontal="left" vertical="top" wrapText="1"/>
    </xf>
    <xf numFmtId="0" fontId="36" fillId="31" borderId="0" xfId="0" applyFont="1" applyFill="1"/>
    <xf numFmtId="0" fontId="0" fillId="31" borderId="0" xfId="0" applyFill="1"/>
  </cellXfs>
  <cellStyles count="50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8" xr:uid="{58D4AEDB-8950-43D6-89D2-8F434816C9BC}"/>
    <cellStyle name="Incorrecto" xfId="34" builtinId="27" customBuiltin="1"/>
    <cellStyle name="Millares" xfId="35" builtinId="3"/>
    <cellStyle name="Moneda" xfId="49" builtinId="4"/>
    <cellStyle name="Neutral" xfId="36" builtinId="28" customBuiltin="1"/>
    <cellStyle name="Normal" xfId="0" builtinId="0"/>
    <cellStyle name="Normal 2" xfId="37" xr:uid="{00000000-0005-0000-0000-000026000000}"/>
    <cellStyle name="Normal 3" xfId="47" xr:uid="{DEE24DAD-8CB7-40C9-A9DF-E62D17A25AFA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4" builtinId="17" customBuiltin="1"/>
    <cellStyle name="Título 3" xfId="45" builtinId="18" customBuiltin="1"/>
    <cellStyle name="Total" xfId="46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2590742680770053"/>
          <c:w val="0.89961895588087049"/>
          <c:h val="0.63240201966279641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7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D13-481D-BFF8-BFAD46688527}"/>
              </c:ext>
            </c:extLst>
          </c:dPt>
          <c:dPt>
            <c:idx val="7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D13-481D-BFF8-BFAD46688527}"/>
              </c:ext>
            </c:extLst>
          </c:dPt>
          <c:dPt>
            <c:idx val="7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D13-481D-BFF8-BFAD46688527}"/>
              </c:ext>
            </c:extLst>
          </c:dPt>
          <c:dPt>
            <c:idx val="7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D13-481D-BFF8-BFAD46688527}"/>
              </c:ext>
            </c:extLst>
          </c:dPt>
          <c:dPt>
            <c:idx val="7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AF-417F-B73F-4C317211C966}"/>
              </c:ext>
            </c:extLst>
          </c:dPt>
          <c:dPt>
            <c:idx val="7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F34-4CF9-BC6A-2B1B2072C0C7}"/>
              </c:ext>
            </c:extLst>
          </c:dPt>
          <c:dPt>
            <c:idx val="7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57C-4CB9-9695-1D7B051D7D12}"/>
              </c:ext>
            </c:extLst>
          </c:dPt>
          <c:dPt>
            <c:idx val="7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57C-4CB9-9695-1D7B051D7D12}"/>
              </c:ext>
            </c:extLst>
          </c:dPt>
          <c:dPt>
            <c:idx val="7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103-4CFE-A589-82177AC59855}"/>
              </c:ext>
            </c:extLst>
          </c:dPt>
          <c:dPt>
            <c:idx val="8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815-4C9D-8663-CB8A0CC09E92}"/>
              </c:ext>
            </c:extLst>
          </c:dPt>
          <c:dPt>
            <c:idx val="8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815-4C9D-8663-CB8A0CC09E92}"/>
              </c:ext>
            </c:extLst>
          </c:dPt>
          <c:dPt>
            <c:idx val="8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305-461C-AAF2-02BF6E95E64F}"/>
              </c:ext>
            </c:extLst>
          </c:dPt>
          <c:dPt>
            <c:idx val="8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CA1-4F31-9B81-86CFA8C832C8}"/>
              </c:ext>
            </c:extLst>
          </c:dPt>
          <c:dPt>
            <c:idx val="8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A1-4F31-9B81-86CFA8C832C8}"/>
              </c:ext>
            </c:extLst>
          </c:dPt>
          <c:dPt>
            <c:idx val="8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44C-4031-96CB-3C809B911C5A}"/>
              </c:ext>
            </c:extLst>
          </c:dPt>
          <c:dPt>
            <c:idx val="8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44C-4031-96CB-3C809B911C5A}"/>
              </c:ext>
            </c:extLst>
          </c:dPt>
          <c:dPt>
            <c:idx val="8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A06-41B2-82A9-81B540A65334}"/>
              </c:ext>
            </c:extLst>
          </c:dPt>
          <c:dPt>
            <c:idx val="88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4DB3-404B-97EF-AE1D575E1059}"/>
              </c:ext>
            </c:extLst>
          </c:dPt>
          <c:dPt>
            <c:idx val="89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6-61EA-4007-918F-568BC9E31333}"/>
              </c:ext>
            </c:extLst>
          </c:dPt>
          <c:dPt>
            <c:idx val="9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04A-4E5B-A3FB-5863A7CADCE9}"/>
              </c:ext>
            </c:extLst>
          </c:dPt>
          <c:dPt>
            <c:idx val="9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0FD4-4E31-BCE6-4500320CF9ED}"/>
              </c:ext>
            </c:extLst>
          </c:dPt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950F-4C1E-8C87-8CF9374BFBD0}"/>
              </c:ext>
            </c:extLst>
          </c:dPt>
          <c:dPt>
            <c:idx val="9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950F-4C1E-8C87-8CF9374BFBD0}"/>
              </c:ext>
            </c:extLst>
          </c:dPt>
          <c:dPt>
            <c:idx val="9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950F-4C1E-8C87-8CF9374BFBD0}"/>
              </c:ext>
            </c:extLst>
          </c:dPt>
          <c:dPt>
            <c:idx val="9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cat>
            <c:strRef>
              <c:f>Output0!$B$34:$B$130</c:f>
              <c:strCache>
                <c:ptCount val="97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 (Benchmark)*</c:v>
                </c:pt>
              </c:strCache>
            </c:strRef>
          </c:cat>
          <c:val>
            <c:numRef>
              <c:f>Output0!$C$34:$C$130</c:f>
              <c:numCache>
                <c:formatCode>0.00</c:formatCode>
                <c:ptCount val="97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34.31691935483871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473E-2"/>
          <c:y val="0.16596465141428135"/>
          <c:w val="0.89961895588087049"/>
          <c:h val="0.6502098611064174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598-4305-B780-5AF0FDC97FD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6598-4305-B780-5AF0FDC97FD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Output0!$B$154:$B$163</c:f>
              <c:strCache>
                <c:ptCount val="10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 Benchmark*</c:v>
                </c:pt>
                <c:pt idx="8">
                  <c:v>Año 2024 Futuro</c:v>
                </c:pt>
                <c:pt idx="9">
                  <c:v>Año 2025 Futuro</c:v>
                </c:pt>
              </c:strCache>
            </c:strRef>
          </c:cat>
          <c:val>
            <c:numRef>
              <c:f>Output0!$C$154:$C$163</c:f>
              <c:numCache>
                <c:formatCode>0.00</c:formatCode>
                <c:ptCount val="10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39.185546575342464</c:v>
                </c:pt>
                <c:pt idx="8">
                  <c:v>33.4</c:v>
                </c:pt>
                <c:pt idx="9">
                  <c:v>34.542999999999999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057200"/>
        <c:axId val="1"/>
      </c:barChart>
      <c:dateAx>
        <c:axId val="45505720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TimeUnit val="days"/>
        <c:minorTimeUnit val="days"/>
      </c:dateAx>
      <c:valAx>
        <c:axId val="1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720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34E-2"/>
          <c:w val="0.91680869058034409"/>
          <c:h val="0.88109478312126288"/>
        </c:manualLayout>
      </c:layout>
      <c:lineChart>
        <c:grouping val="standard"/>
        <c:varyColors val="0"/>
        <c:ser>
          <c:idx val="10"/>
          <c:order val="0"/>
          <c:tx>
            <c:strRef>
              <c:f>Output1!$CI$8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Output1!$CI$21:$CI$1594</c:f>
              <c:numCache>
                <c:formatCode>0.00</c:formatCode>
                <c:ptCount val="1574"/>
                <c:pt idx="269">
                  <c:v>79.42</c:v>
                </c:pt>
                <c:pt idx="270">
                  <c:v>74.760000000000005</c:v>
                </c:pt>
                <c:pt idx="271">
                  <c:v>73.27</c:v>
                </c:pt>
                <c:pt idx="272">
                  <c:v>76.73</c:v>
                </c:pt>
                <c:pt idx="273">
                  <c:v>82.87</c:v>
                </c:pt>
                <c:pt idx="274">
                  <c:v>94.05</c:v>
                </c:pt>
                <c:pt idx="275">
                  <c:v>94.7</c:v>
                </c:pt>
                <c:pt idx="276">
                  <c:v>96.93</c:v>
                </c:pt>
                <c:pt idx="277">
                  <c:v>101.68</c:v>
                </c:pt>
                <c:pt idx="278">
                  <c:v>117.14</c:v>
                </c:pt>
                <c:pt idx="279">
                  <c:v>113.2</c:v>
                </c:pt>
                <c:pt idx="280">
                  <c:v>118.29</c:v>
                </c:pt>
                <c:pt idx="281">
                  <c:v>118.18</c:v>
                </c:pt>
                <c:pt idx="282">
                  <c:v>121.49</c:v>
                </c:pt>
                <c:pt idx="283">
                  <c:v>118.71</c:v>
                </c:pt>
                <c:pt idx="284">
                  <c:v>128.47</c:v>
                </c:pt>
                <c:pt idx="285">
                  <c:v>116.59</c:v>
                </c:pt>
                <c:pt idx="286">
                  <c:v>113.2</c:v>
                </c:pt>
                <c:pt idx="287">
                  <c:v>114.81</c:v>
                </c:pt>
                <c:pt idx="288">
                  <c:v>117.5</c:v>
                </c:pt>
                <c:pt idx="289">
                  <c:v>121.34</c:v>
                </c:pt>
                <c:pt idx="290">
                  <c:v>111.5</c:v>
                </c:pt>
                <c:pt idx="291">
                  <c:v>103.27</c:v>
                </c:pt>
                <c:pt idx="292">
                  <c:v>104.21</c:v>
                </c:pt>
                <c:pt idx="293">
                  <c:v>103.79</c:v>
                </c:pt>
                <c:pt idx="294">
                  <c:v>113.25</c:v>
                </c:pt>
                <c:pt idx="295">
                  <c:v>107.31</c:v>
                </c:pt>
                <c:pt idx="296">
                  <c:v>103.03</c:v>
                </c:pt>
                <c:pt idx="297">
                  <c:v>99.45</c:v>
                </c:pt>
                <c:pt idx="298">
                  <c:v>101.32</c:v>
                </c:pt>
                <c:pt idx="299">
                  <c:v>102.43</c:v>
                </c:pt>
                <c:pt idx="300">
                  <c:v>106.28</c:v>
                </c:pt>
                <c:pt idx="301">
                  <c:v>99.61</c:v>
                </c:pt>
                <c:pt idx="302">
                  <c:v>100.01</c:v>
                </c:pt>
                <c:pt idx="303">
                  <c:v>97.43</c:v>
                </c:pt>
                <c:pt idx="304">
                  <c:v>96.98</c:v>
                </c:pt>
                <c:pt idx="305">
                  <c:v>102.72</c:v>
                </c:pt>
                <c:pt idx="306">
                  <c:v>93.13</c:v>
                </c:pt>
                <c:pt idx="307">
                  <c:v>92.88</c:v>
                </c:pt>
                <c:pt idx="308">
                  <c:v>101.81</c:v>
                </c:pt>
                <c:pt idx="309">
                  <c:v>97.14</c:v>
                </c:pt>
                <c:pt idx="310">
                  <c:v>88.95</c:v>
                </c:pt>
                <c:pt idx="311">
                  <c:v>95.49</c:v>
                </c:pt>
                <c:pt idx="312">
                  <c:v>107.91</c:v>
                </c:pt>
                <c:pt idx="313">
                  <c:v>105.47</c:v>
                </c:pt>
                <c:pt idx="314">
                  <c:v>103.53</c:v>
                </c:pt>
                <c:pt idx="315">
                  <c:v>105.8</c:v>
                </c:pt>
                <c:pt idx="316">
                  <c:v>108.96</c:v>
                </c:pt>
                <c:pt idx="317">
                  <c:v>116.28</c:v>
                </c:pt>
                <c:pt idx="318">
                  <c:v>122.76</c:v>
                </c:pt>
                <c:pt idx="319">
                  <c:v>108.93</c:v>
                </c:pt>
                <c:pt idx="320">
                  <c:v>111.78</c:v>
                </c:pt>
                <c:pt idx="321">
                  <c:v>119.71</c:v>
                </c:pt>
                <c:pt idx="322">
                  <c:v>133</c:v>
                </c:pt>
                <c:pt idx="323">
                  <c:v>127.9</c:v>
                </c:pt>
                <c:pt idx="324">
                  <c:v>136.56</c:v>
                </c:pt>
                <c:pt idx="325">
                  <c:v>141.13</c:v>
                </c:pt>
                <c:pt idx="326">
                  <c:v>136.35</c:v>
                </c:pt>
                <c:pt idx="327">
                  <c:v>134.80000000000001</c:v>
                </c:pt>
                <c:pt idx="328">
                  <c:v>145.08000000000001</c:v>
                </c:pt>
                <c:pt idx="329">
                  <c:v>143.28</c:v>
                </c:pt>
                <c:pt idx="330">
                  <c:v>131.88</c:v>
                </c:pt>
                <c:pt idx="331">
                  <c:v>133.82</c:v>
                </c:pt>
                <c:pt idx="332">
                  <c:v>142.66999999999999</c:v>
                </c:pt>
                <c:pt idx="333">
                  <c:v>150</c:v>
                </c:pt>
                <c:pt idx="334">
                  <c:v>170.95</c:v>
                </c:pt>
                <c:pt idx="335">
                  <c:v>163.13999999999999</c:v>
                </c:pt>
                <c:pt idx="336">
                  <c:v>156.03</c:v>
                </c:pt>
                <c:pt idx="337">
                  <c:v>161.22999999999999</c:v>
                </c:pt>
                <c:pt idx="338">
                  <c:v>161.05000000000001</c:v>
                </c:pt>
                <c:pt idx="339">
                  <c:v>163.33000000000001</c:v>
                </c:pt>
                <c:pt idx="340">
                  <c:v>162.09</c:v>
                </c:pt>
                <c:pt idx="341">
                  <c:v>152.99</c:v>
                </c:pt>
                <c:pt idx="342">
                  <c:v>156.22</c:v>
                </c:pt>
                <c:pt idx="343">
                  <c:v>180.59</c:v>
                </c:pt>
                <c:pt idx="344">
                  <c:v>174.5</c:v>
                </c:pt>
                <c:pt idx="345">
                  <c:v>156.71</c:v>
                </c:pt>
                <c:pt idx="346">
                  <c:v>154.58000000000001</c:v>
                </c:pt>
                <c:pt idx="347">
                  <c:v>162.37</c:v>
                </c:pt>
                <c:pt idx="348">
                  <c:v>155</c:v>
                </c:pt>
                <c:pt idx="349">
                  <c:v>170.33</c:v>
                </c:pt>
                <c:pt idx="350">
                  <c:v>186.35</c:v>
                </c:pt>
                <c:pt idx="351">
                  <c:v>183.08</c:v>
                </c:pt>
                <c:pt idx="352">
                  <c:v>164.47</c:v>
                </c:pt>
                <c:pt idx="353">
                  <c:v>177.89</c:v>
                </c:pt>
                <c:pt idx="354">
                  <c:v>174.78</c:v>
                </c:pt>
                <c:pt idx="355">
                  <c:v>210.5</c:v>
                </c:pt>
                <c:pt idx="356">
                  <c:v>243.29</c:v>
                </c:pt>
                <c:pt idx="357">
                  <c:v>291.54000000000002</c:v>
                </c:pt>
                <c:pt idx="358">
                  <c:v>269.56</c:v>
                </c:pt>
                <c:pt idx="359">
                  <c:v>247.47</c:v>
                </c:pt>
                <c:pt idx="360">
                  <c:v>229.14</c:v>
                </c:pt>
                <c:pt idx="361">
                  <c:v>236.33</c:v>
                </c:pt>
                <c:pt idx="362">
                  <c:v>214.92</c:v>
                </c:pt>
                <c:pt idx="363">
                  <c:v>209.42</c:v>
                </c:pt>
                <c:pt idx="364">
                  <c:v>195.26</c:v>
                </c:pt>
                <c:pt idx="365">
                  <c:v>194.61</c:v>
                </c:pt>
                <c:pt idx="366">
                  <c:v>188.27</c:v>
                </c:pt>
                <c:pt idx="367">
                  <c:v>178.01</c:v>
                </c:pt>
                <c:pt idx="368">
                  <c:v>178.16</c:v>
                </c:pt>
                <c:pt idx="369">
                  <c:v>167.33</c:v>
                </c:pt>
                <c:pt idx="370">
                  <c:v>150.99</c:v>
                </c:pt>
                <c:pt idx="371">
                  <c:v>149.78</c:v>
                </c:pt>
                <c:pt idx="372">
                  <c:v>148.68</c:v>
                </c:pt>
                <c:pt idx="373">
                  <c:v>147.55000000000001</c:v>
                </c:pt>
                <c:pt idx="374">
                  <c:v>148.02000000000001</c:v>
                </c:pt>
                <c:pt idx="375">
                  <c:v>148.56</c:v>
                </c:pt>
                <c:pt idx="376">
                  <c:v>144.47999999999999</c:v>
                </c:pt>
                <c:pt idx="377">
                  <c:v>141.81</c:v>
                </c:pt>
                <c:pt idx="378">
                  <c:v>142</c:v>
                </c:pt>
                <c:pt idx="379">
                  <c:v>138.19999999999999</c:v>
                </c:pt>
                <c:pt idx="380">
                  <c:v>141.22</c:v>
                </c:pt>
                <c:pt idx="381">
                  <c:v>128.52000000000001</c:v>
                </c:pt>
                <c:pt idx="382">
                  <c:v>120.57</c:v>
                </c:pt>
                <c:pt idx="383">
                  <c:v>115.99</c:v>
                </c:pt>
                <c:pt idx="384">
                  <c:v>115.77</c:v>
                </c:pt>
                <c:pt idx="385">
                  <c:v>111.37</c:v>
                </c:pt>
                <c:pt idx="386">
                  <c:v>110.53</c:v>
                </c:pt>
                <c:pt idx="387">
                  <c:v>110.13</c:v>
                </c:pt>
                <c:pt idx="388">
                  <c:v>123.71</c:v>
                </c:pt>
                <c:pt idx="389">
                  <c:v>128.80000000000001</c:v>
                </c:pt>
                <c:pt idx="390">
                  <c:v>126.09</c:v>
                </c:pt>
                <c:pt idx="391">
                  <c:v>122.17</c:v>
                </c:pt>
                <c:pt idx="392">
                  <c:v>124.82</c:v>
                </c:pt>
                <c:pt idx="393">
                  <c:v>130.79</c:v>
                </c:pt>
                <c:pt idx="394">
                  <c:v>118.52</c:v>
                </c:pt>
                <c:pt idx="395">
                  <c:v>110.95</c:v>
                </c:pt>
                <c:pt idx="396">
                  <c:v>109.51</c:v>
                </c:pt>
                <c:pt idx="397">
                  <c:v>99.18</c:v>
                </c:pt>
                <c:pt idx="398">
                  <c:v>97.6</c:v>
                </c:pt>
                <c:pt idx="399">
                  <c:v>95.38</c:v>
                </c:pt>
                <c:pt idx="400">
                  <c:v>89.31</c:v>
                </c:pt>
                <c:pt idx="401">
                  <c:v>90.81</c:v>
                </c:pt>
                <c:pt idx="402">
                  <c:v>90.37</c:v>
                </c:pt>
                <c:pt idx="403">
                  <c:v>92.68</c:v>
                </c:pt>
                <c:pt idx="404">
                  <c:v>89.97</c:v>
                </c:pt>
                <c:pt idx="405">
                  <c:v>86.69</c:v>
                </c:pt>
                <c:pt idx="406">
                  <c:v>82.82</c:v>
                </c:pt>
                <c:pt idx="407">
                  <c:v>79.08</c:v>
                </c:pt>
                <c:pt idx="408">
                  <c:v>85.24</c:v>
                </c:pt>
                <c:pt idx="409">
                  <c:v>84.92</c:v>
                </c:pt>
                <c:pt idx="410">
                  <c:v>78.41</c:v>
                </c:pt>
                <c:pt idx="411">
                  <c:v>74.849999999999994</c:v>
                </c:pt>
                <c:pt idx="412">
                  <c:v>74.38</c:v>
                </c:pt>
                <c:pt idx="413">
                  <c:v>74.81</c:v>
                </c:pt>
                <c:pt idx="414">
                  <c:v>72.56</c:v>
                </c:pt>
                <c:pt idx="415">
                  <c:v>73.16</c:v>
                </c:pt>
                <c:pt idx="416">
                  <c:v>74.03</c:v>
                </c:pt>
                <c:pt idx="417">
                  <c:v>74.94</c:v>
                </c:pt>
                <c:pt idx="418">
                  <c:v>75.52</c:v>
                </c:pt>
                <c:pt idx="419">
                  <c:v>73.08</c:v>
                </c:pt>
                <c:pt idx="420">
                  <c:v>74.83</c:v>
                </c:pt>
                <c:pt idx="421">
                  <c:v>72.400000000000006</c:v>
                </c:pt>
                <c:pt idx="422">
                  <c:v>71.099999999999994</c:v>
                </c:pt>
                <c:pt idx="423">
                  <c:v>69.84</c:v>
                </c:pt>
                <c:pt idx="424">
                  <c:v>69.53</c:v>
                </c:pt>
                <c:pt idx="425">
                  <c:v>67.2</c:v>
                </c:pt>
                <c:pt idx="426">
                  <c:v>65.8</c:v>
                </c:pt>
                <c:pt idx="427">
                  <c:v>67.709999999999994</c:v>
                </c:pt>
                <c:pt idx="428">
                  <c:v>66.010000000000005</c:v>
                </c:pt>
                <c:pt idx="429">
                  <c:v>65.44</c:v>
                </c:pt>
                <c:pt idx="430">
                  <c:v>66.430000000000007</c:v>
                </c:pt>
                <c:pt idx="431">
                  <c:v>65.040000000000006</c:v>
                </c:pt>
                <c:pt idx="432">
                  <c:v>65.42</c:v>
                </c:pt>
                <c:pt idx="433">
                  <c:v>70.05</c:v>
                </c:pt>
                <c:pt idx="434">
                  <c:v>67.7</c:v>
                </c:pt>
                <c:pt idx="435">
                  <c:v>68.569999999999993</c:v>
                </c:pt>
                <c:pt idx="436">
                  <c:v>68.05</c:v>
                </c:pt>
                <c:pt idx="437">
                  <c:v>74.34</c:v>
                </c:pt>
                <c:pt idx="438">
                  <c:v>76.87</c:v>
                </c:pt>
                <c:pt idx="439">
                  <c:v>76.489999999999995</c:v>
                </c:pt>
                <c:pt idx="440">
                  <c:v>72.59</c:v>
                </c:pt>
                <c:pt idx="441">
                  <c:v>72.319999999999993</c:v>
                </c:pt>
                <c:pt idx="442">
                  <c:v>76.58</c:v>
                </c:pt>
                <c:pt idx="443">
                  <c:v>77.34</c:v>
                </c:pt>
                <c:pt idx="444">
                  <c:v>79.5</c:v>
                </c:pt>
                <c:pt idx="445">
                  <c:v>78.94</c:v>
                </c:pt>
                <c:pt idx="446">
                  <c:v>78.34</c:v>
                </c:pt>
                <c:pt idx="447">
                  <c:v>82.27</c:v>
                </c:pt>
                <c:pt idx="448">
                  <c:v>85.07</c:v>
                </c:pt>
                <c:pt idx="449">
                  <c:v>81.27</c:v>
                </c:pt>
                <c:pt idx="450">
                  <c:v>78.84</c:v>
                </c:pt>
                <c:pt idx="451">
                  <c:v>81.5</c:v>
                </c:pt>
                <c:pt idx="452">
                  <c:v>84.2</c:v>
                </c:pt>
                <c:pt idx="453">
                  <c:v>80.95</c:v>
                </c:pt>
                <c:pt idx="454">
                  <c:v>78.56</c:v>
                </c:pt>
                <c:pt idx="455">
                  <c:v>77.95</c:v>
                </c:pt>
                <c:pt idx="456">
                  <c:v>74.900000000000006</c:v>
                </c:pt>
                <c:pt idx="457">
                  <c:v>75.55</c:v>
                </c:pt>
                <c:pt idx="458">
                  <c:v>73.989999999999995</c:v>
                </c:pt>
                <c:pt idx="459">
                  <c:v>70.349999999999994</c:v>
                </c:pt>
                <c:pt idx="460">
                  <c:v>68.989999999999995</c:v>
                </c:pt>
                <c:pt idx="461">
                  <c:v>72.58</c:v>
                </c:pt>
                <c:pt idx="462">
                  <c:v>71.16</c:v>
                </c:pt>
                <c:pt idx="463">
                  <c:v>68.81</c:v>
                </c:pt>
                <c:pt idx="464">
                  <c:v>67.72</c:v>
                </c:pt>
                <c:pt idx="465">
                  <c:v>68.52</c:v>
                </c:pt>
                <c:pt idx="466">
                  <c:v>71.650000000000006</c:v>
                </c:pt>
                <c:pt idx="467">
                  <c:v>71.89</c:v>
                </c:pt>
                <c:pt idx="468">
                  <c:v>65.400000000000006</c:v>
                </c:pt>
                <c:pt idx="469">
                  <c:v>63.46</c:v>
                </c:pt>
                <c:pt idx="470">
                  <c:v>64.069999999999993</c:v>
                </c:pt>
                <c:pt idx="471">
                  <c:v>62.1</c:v>
                </c:pt>
                <c:pt idx="472">
                  <c:v>60.03</c:v>
                </c:pt>
                <c:pt idx="473">
                  <c:v>60.56</c:v>
                </c:pt>
                <c:pt idx="474">
                  <c:v>65.150000000000006</c:v>
                </c:pt>
                <c:pt idx="475">
                  <c:v>71.540000000000006</c:v>
                </c:pt>
                <c:pt idx="476">
                  <c:v>67.69</c:v>
                </c:pt>
                <c:pt idx="477">
                  <c:v>74.58</c:v>
                </c:pt>
                <c:pt idx="478">
                  <c:v>81.489999999999995</c:v>
                </c:pt>
                <c:pt idx="479">
                  <c:v>84.57</c:v>
                </c:pt>
                <c:pt idx="480">
                  <c:v>82</c:v>
                </c:pt>
                <c:pt idx="481">
                  <c:v>79.319999999999993</c:v>
                </c:pt>
                <c:pt idx="482">
                  <c:v>80.98</c:v>
                </c:pt>
                <c:pt idx="483">
                  <c:v>70.2</c:v>
                </c:pt>
                <c:pt idx="484">
                  <c:v>65.150000000000006</c:v>
                </c:pt>
                <c:pt idx="485">
                  <c:v>62.69</c:v>
                </c:pt>
                <c:pt idx="486">
                  <c:v>77.790000000000006</c:v>
                </c:pt>
                <c:pt idx="487">
                  <c:v>63.62</c:v>
                </c:pt>
                <c:pt idx="488">
                  <c:v>58</c:v>
                </c:pt>
                <c:pt idx="489">
                  <c:v>52.35</c:v>
                </c:pt>
                <c:pt idx="490">
                  <c:v>52.66</c:v>
                </c:pt>
                <c:pt idx="491">
                  <c:v>51.35</c:v>
                </c:pt>
                <c:pt idx="492">
                  <c:v>51.41</c:v>
                </c:pt>
                <c:pt idx="493">
                  <c:v>52.77</c:v>
                </c:pt>
                <c:pt idx="494">
                  <c:v>56.71</c:v>
                </c:pt>
                <c:pt idx="495">
                  <c:v>54.8</c:v>
                </c:pt>
                <c:pt idx="496">
                  <c:v>52.4</c:v>
                </c:pt>
                <c:pt idx="497">
                  <c:v>52.1</c:v>
                </c:pt>
                <c:pt idx="498">
                  <c:v>53.84</c:v>
                </c:pt>
                <c:pt idx="499">
                  <c:v>54.49</c:v>
                </c:pt>
                <c:pt idx="500">
                  <c:v>55.63</c:v>
                </c:pt>
                <c:pt idx="501">
                  <c:v>53.11</c:v>
                </c:pt>
                <c:pt idx="502">
                  <c:v>52.19</c:v>
                </c:pt>
                <c:pt idx="503">
                  <c:v>52</c:v>
                </c:pt>
                <c:pt idx="504">
                  <c:v>55.44</c:v>
                </c:pt>
                <c:pt idx="505">
                  <c:v>57.17</c:v>
                </c:pt>
                <c:pt idx="506">
                  <c:v>54.65</c:v>
                </c:pt>
                <c:pt idx="507">
                  <c:v>52.77</c:v>
                </c:pt>
                <c:pt idx="508">
                  <c:v>50.95</c:v>
                </c:pt>
                <c:pt idx="509">
                  <c:v>49.53</c:v>
                </c:pt>
                <c:pt idx="510">
                  <c:v>45.73</c:v>
                </c:pt>
                <c:pt idx="511">
                  <c:v>44.45</c:v>
                </c:pt>
                <c:pt idx="512">
                  <c:v>43.43</c:v>
                </c:pt>
                <c:pt idx="513">
                  <c:v>44.24</c:v>
                </c:pt>
                <c:pt idx="514">
                  <c:v>43.9</c:v>
                </c:pt>
                <c:pt idx="515">
                  <c:v>44.97</c:v>
                </c:pt>
                <c:pt idx="516">
                  <c:v>44.55</c:v>
                </c:pt>
                <c:pt idx="517">
                  <c:v>44.2</c:v>
                </c:pt>
                <c:pt idx="518">
                  <c:v>46.42</c:v>
                </c:pt>
                <c:pt idx="519">
                  <c:v>48.17</c:v>
                </c:pt>
                <c:pt idx="520">
                  <c:v>48.69</c:v>
                </c:pt>
                <c:pt idx="521">
                  <c:v>51.75</c:v>
                </c:pt>
                <c:pt idx="522">
                  <c:v>50.46</c:v>
                </c:pt>
                <c:pt idx="523">
                  <c:v>48.95</c:v>
                </c:pt>
                <c:pt idx="524">
                  <c:v>45.51</c:v>
                </c:pt>
                <c:pt idx="525">
                  <c:v>45.22</c:v>
                </c:pt>
                <c:pt idx="526">
                  <c:v>47.93</c:v>
                </c:pt>
                <c:pt idx="527">
                  <c:v>51.38</c:v>
                </c:pt>
                <c:pt idx="528">
                  <c:v>52.23</c:v>
                </c:pt>
                <c:pt idx="529">
                  <c:v>51.39</c:v>
                </c:pt>
                <c:pt idx="530">
                  <c:v>52.55</c:v>
                </c:pt>
                <c:pt idx="531">
                  <c:v>56.12</c:v>
                </c:pt>
                <c:pt idx="532">
                  <c:v>62.32</c:v>
                </c:pt>
                <c:pt idx="533">
                  <c:v>62</c:v>
                </c:pt>
                <c:pt idx="534">
                  <c:v>52.61</c:v>
                </c:pt>
                <c:pt idx="535">
                  <c:v>48.16</c:v>
                </c:pt>
                <c:pt idx="536">
                  <c:v>46.87</c:v>
                </c:pt>
                <c:pt idx="537">
                  <c:v>42.97</c:v>
                </c:pt>
                <c:pt idx="538">
                  <c:v>44.43</c:v>
                </c:pt>
                <c:pt idx="539">
                  <c:v>45.02</c:v>
                </c:pt>
                <c:pt idx="540">
                  <c:v>44</c:v>
                </c:pt>
                <c:pt idx="541">
                  <c:v>41.94</c:v>
                </c:pt>
                <c:pt idx="542">
                  <c:v>43.92</c:v>
                </c:pt>
                <c:pt idx="543">
                  <c:v>40.83</c:v>
                </c:pt>
                <c:pt idx="544">
                  <c:v>38.549999999999997</c:v>
                </c:pt>
                <c:pt idx="545">
                  <c:v>37.5</c:v>
                </c:pt>
                <c:pt idx="546">
                  <c:v>36.72</c:v>
                </c:pt>
                <c:pt idx="547">
                  <c:v>36.85</c:v>
                </c:pt>
                <c:pt idx="548">
                  <c:v>36.450000000000003</c:v>
                </c:pt>
                <c:pt idx="549">
                  <c:v>36.520000000000003</c:v>
                </c:pt>
                <c:pt idx="550">
                  <c:v>35.409999999999997</c:v>
                </c:pt>
                <c:pt idx="551">
                  <c:v>37.03</c:v>
                </c:pt>
                <c:pt idx="552">
                  <c:v>36.07</c:v>
                </c:pt>
                <c:pt idx="553">
                  <c:v>34.93</c:v>
                </c:pt>
                <c:pt idx="554">
                  <c:v>34.14</c:v>
                </c:pt>
                <c:pt idx="555">
                  <c:v>34.49</c:v>
                </c:pt>
                <c:pt idx="556">
                  <c:v>35.450000000000003</c:v>
                </c:pt>
                <c:pt idx="557">
                  <c:v>35.479999999999997</c:v>
                </c:pt>
                <c:pt idx="558">
                  <c:v>34.72</c:v>
                </c:pt>
                <c:pt idx="559">
                  <c:v>33.47</c:v>
                </c:pt>
                <c:pt idx="560">
                  <c:v>33.17</c:v>
                </c:pt>
                <c:pt idx="561">
                  <c:v>33.18</c:v>
                </c:pt>
                <c:pt idx="562">
                  <c:v>32.22</c:v>
                </c:pt>
                <c:pt idx="563">
                  <c:v>32.75</c:v>
                </c:pt>
                <c:pt idx="564">
                  <c:v>34.07</c:v>
                </c:pt>
                <c:pt idx="565">
                  <c:v>33.28</c:v>
                </c:pt>
                <c:pt idx="566">
                  <c:v>33.49</c:v>
                </c:pt>
                <c:pt idx="567">
                  <c:v>33.97</c:v>
                </c:pt>
                <c:pt idx="568">
                  <c:v>33.15</c:v>
                </c:pt>
                <c:pt idx="569">
                  <c:v>32.479999999999997</c:v>
                </c:pt>
                <c:pt idx="570">
                  <c:v>33.1</c:v>
                </c:pt>
                <c:pt idx="571">
                  <c:v>33.880000000000003</c:v>
                </c:pt>
                <c:pt idx="572">
                  <c:v>35.25</c:v>
                </c:pt>
                <c:pt idx="573">
                  <c:v>35.64</c:v>
                </c:pt>
                <c:pt idx="574">
                  <c:v>35.51</c:v>
                </c:pt>
                <c:pt idx="575">
                  <c:v>35.020000000000003</c:v>
                </c:pt>
                <c:pt idx="576">
                  <c:v>34.9</c:v>
                </c:pt>
                <c:pt idx="577">
                  <c:v>35.56</c:v>
                </c:pt>
                <c:pt idx="578">
                  <c:v>35.409999999999997</c:v>
                </c:pt>
                <c:pt idx="579">
                  <c:v>35.4</c:v>
                </c:pt>
                <c:pt idx="580">
                  <c:v>34.97</c:v>
                </c:pt>
                <c:pt idx="581">
                  <c:v>34.520000000000003</c:v>
                </c:pt>
                <c:pt idx="582">
                  <c:v>32.950000000000003</c:v>
                </c:pt>
                <c:pt idx="583">
                  <c:v>33.14</c:v>
                </c:pt>
                <c:pt idx="584">
                  <c:v>32.58</c:v>
                </c:pt>
                <c:pt idx="585">
                  <c:v>32.299999999999997</c:v>
                </c:pt>
                <c:pt idx="586">
                  <c:v>33.22</c:v>
                </c:pt>
                <c:pt idx="587">
                  <c:v>33.47</c:v>
                </c:pt>
                <c:pt idx="588">
                  <c:v>36.44</c:v>
                </c:pt>
                <c:pt idx="589">
                  <c:v>35.22</c:v>
                </c:pt>
                <c:pt idx="590">
                  <c:v>33.83</c:v>
                </c:pt>
                <c:pt idx="591">
                  <c:v>33.22</c:v>
                </c:pt>
                <c:pt idx="592">
                  <c:v>32.869999999999997</c:v>
                </c:pt>
                <c:pt idx="593">
                  <c:v>31.81</c:v>
                </c:pt>
                <c:pt idx="594">
                  <c:v>31.75</c:v>
                </c:pt>
                <c:pt idx="595">
                  <c:v>30.31</c:v>
                </c:pt>
                <c:pt idx="596">
                  <c:v>29.05</c:v>
                </c:pt>
                <c:pt idx="597">
                  <c:v>28.12</c:v>
                </c:pt>
                <c:pt idx="598">
                  <c:v>27.73</c:v>
                </c:pt>
                <c:pt idx="599">
                  <c:v>27.72</c:v>
                </c:pt>
                <c:pt idx="600">
                  <c:v>27.35</c:v>
                </c:pt>
                <c:pt idx="601">
                  <c:v>27.05</c:v>
                </c:pt>
                <c:pt idx="602">
                  <c:v>27.66</c:v>
                </c:pt>
                <c:pt idx="603">
                  <c:v>27.17</c:v>
                </c:pt>
                <c:pt idx="604">
                  <c:v>26.79</c:v>
                </c:pt>
                <c:pt idx="605">
                  <c:v>26.53</c:v>
                </c:pt>
                <c:pt idx="606">
                  <c:v>26.72</c:v>
                </c:pt>
                <c:pt idx="607">
                  <c:v>26.44</c:v>
                </c:pt>
                <c:pt idx="608">
                  <c:v>26.06</c:v>
                </c:pt>
                <c:pt idx="609">
                  <c:v>26.16</c:v>
                </c:pt>
                <c:pt idx="610">
                  <c:v>25.84</c:v>
                </c:pt>
                <c:pt idx="611">
                  <c:v>25.87</c:v>
                </c:pt>
                <c:pt idx="612">
                  <c:v>25.57</c:v>
                </c:pt>
                <c:pt idx="613">
                  <c:v>25.6</c:v>
                </c:pt>
                <c:pt idx="614">
                  <c:v>25.61</c:v>
                </c:pt>
                <c:pt idx="615">
                  <c:v>25.27</c:v>
                </c:pt>
                <c:pt idx="616">
                  <c:v>25.03</c:v>
                </c:pt>
                <c:pt idx="617">
                  <c:v>25.01</c:v>
                </c:pt>
                <c:pt idx="618">
                  <c:v>25.16</c:v>
                </c:pt>
                <c:pt idx="619">
                  <c:v>24.87</c:v>
                </c:pt>
                <c:pt idx="620">
                  <c:v>24.49</c:v>
                </c:pt>
                <c:pt idx="621">
                  <c:v>23.87</c:v>
                </c:pt>
                <c:pt idx="622">
                  <c:v>24.1</c:v>
                </c:pt>
                <c:pt idx="623">
                  <c:v>25.04</c:v>
                </c:pt>
                <c:pt idx="624">
                  <c:v>25.25</c:v>
                </c:pt>
                <c:pt idx="625">
                  <c:v>24.76</c:v>
                </c:pt>
                <c:pt idx="626">
                  <c:v>24.85</c:v>
                </c:pt>
                <c:pt idx="627">
                  <c:v>24.6</c:v>
                </c:pt>
                <c:pt idx="628">
                  <c:v>24.08</c:v>
                </c:pt>
                <c:pt idx="629">
                  <c:v>23.57</c:v>
                </c:pt>
                <c:pt idx="630">
                  <c:v>23.66</c:v>
                </c:pt>
                <c:pt idx="631">
                  <c:v>23.27</c:v>
                </c:pt>
                <c:pt idx="632">
                  <c:v>22.98</c:v>
                </c:pt>
                <c:pt idx="633">
                  <c:v>22.7</c:v>
                </c:pt>
                <c:pt idx="634">
                  <c:v>22.63</c:v>
                </c:pt>
                <c:pt idx="635">
                  <c:v>22.66</c:v>
                </c:pt>
                <c:pt idx="636">
                  <c:v>22.54</c:v>
                </c:pt>
                <c:pt idx="637">
                  <c:v>22.43</c:v>
                </c:pt>
                <c:pt idx="638">
                  <c:v>22.06</c:v>
                </c:pt>
                <c:pt idx="639">
                  <c:v>21.97</c:v>
                </c:pt>
                <c:pt idx="640">
                  <c:v>21.75</c:v>
                </c:pt>
                <c:pt idx="641">
                  <c:v>21.62</c:v>
                </c:pt>
                <c:pt idx="642">
                  <c:v>21.59</c:v>
                </c:pt>
                <c:pt idx="643">
                  <c:v>21.41</c:v>
                </c:pt>
                <c:pt idx="644">
                  <c:v>21.45</c:v>
                </c:pt>
                <c:pt idx="645">
                  <c:v>21.65</c:v>
                </c:pt>
                <c:pt idx="646">
                  <c:v>21.6</c:v>
                </c:pt>
                <c:pt idx="647">
                  <c:v>21.77</c:v>
                </c:pt>
                <c:pt idx="648">
                  <c:v>21.68</c:v>
                </c:pt>
                <c:pt idx="649">
                  <c:v>21.63</c:v>
                </c:pt>
                <c:pt idx="650">
                  <c:v>21.92</c:v>
                </c:pt>
                <c:pt idx="651">
                  <c:v>21.74</c:v>
                </c:pt>
                <c:pt idx="652">
                  <c:v>21.49</c:v>
                </c:pt>
                <c:pt idx="653">
                  <c:v>21.5</c:v>
                </c:pt>
                <c:pt idx="654">
                  <c:v>21.91</c:v>
                </c:pt>
                <c:pt idx="655">
                  <c:v>21.83</c:v>
                </c:pt>
                <c:pt idx="656">
                  <c:v>21.95</c:v>
                </c:pt>
                <c:pt idx="657">
                  <c:v>21.93</c:v>
                </c:pt>
                <c:pt idx="658">
                  <c:v>21.82</c:v>
                </c:pt>
                <c:pt idx="659">
                  <c:v>21.73</c:v>
                </c:pt>
                <c:pt idx="660">
                  <c:v>21.75</c:v>
                </c:pt>
                <c:pt idx="661">
                  <c:v>21.6</c:v>
                </c:pt>
                <c:pt idx="662">
                  <c:v>21.55</c:v>
                </c:pt>
                <c:pt idx="663">
                  <c:v>21.43</c:v>
                </c:pt>
                <c:pt idx="664">
                  <c:v>21.12</c:v>
                </c:pt>
                <c:pt idx="665">
                  <c:v>21.09</c:v>
                </c:pt>
                <c:pt idx="666">
                  <c:v>20.68</c:v>
                </c:pt>
                <c:pt idx="667">
                  <c:v>20.55</c:v>
                </c:pt>
                <c:pt idx="668">
                  <c:v>20.66</c:v>
                </c:pt>
                <c:pt idx="669">
                  <c:v>21.04</c:v>
                </c:pt>
                <c:pt idx="670">
                  <c:v>20.84</c:v>
                </c:pt>
                <c:pt idx="671">
                  <c:v>20.97</c:v>
                </c:pt>
                <c:pt idx="672">
                  <c:v>20.8</c:v>
                </c:pt>
                <c:pt idx="673">
                  <c:v>20.62</c:v>
                </c:pt>
                <c:pt idx="674">
                  <c:v>20.39</c:v>
                </c:pt>
                <c:pt idx="675">
                  <c:v>20.09</c:v>
                </c:pt>
                <c:pt idx="676">
                  <c:v>20</c:v>
                </c:pt>
                <c:pt idx="677">
                  <c:v>20.07</c:v>
                </c:pt>
                <c:pt idx="678">
                  <c:v>20.260000000000002</c:v>
                </c:pt>
                <c:pt idx="679">
                  <c:v>20.16</c:v>
                </c:pt>
                <c:pt idx="680">
                  <c:v>20.11</c:v>
                </c:pt>
                <c:pt idx="681">
                  <c:v>20.22</c:v>
                </c:pt>
                <c:pt idx="682">
                  <c:v>20.420000000000002</c:v>
                </c:pt>
                <c:pt idx="683">
                  <c:v>20.47</c:v>
                </c:pt>
                <c:pt idx="684">
                  <c:v>20.3</c:v>
                </c:pt>
                <c:pt idx="685">
                  <c:v>20.399999999999999</c:v>
                </c:pt>
                <c:pt idx="686">
                  <c:v>20.57</c:v>
                </c:pt>
                <c:pt idx="687">
                  <c:v>19.95</c:v>
                </c:pt>
                <c:pt idx="688">
                  <c:v>20.85</c:v>
                </c:pt>
                <c:pt idx="689">
                  <c:v>21.17</c:v>
                </c:pt>
                <c:pt idx="690">
                  <c:v>21.18</c:v>
                </c:pt>
                <c:pt idx="691">
                  <c:v>21.18</c:v>
                </c:pt>
                <c:pt idx="692">
                  <c:v>21.52</c:v>
                </c:pt>
                <c:pt idx="693">
                  <c:v>21.25</c:v>
                </c:pt>
                <c:pt idx="694">
                  <c:v>20.85</c:v>
                </c:pt>
                <c:pt idx="695">
                  <c:v>20.55</c:v>
                </c:pt>
                <c:pt idx="696">
                  <c:v>20.440000000000001</c:v>
                </c:pt>
                <c:pt idx="697">
                  <c:v>20.3</c:v>
                </c:pt>
                <c:pt idx="698">
                  <c:v>20.02</c:v>
                </c:pt>
                <c:pt idx="699">
                  <c:v>20.05</c:v>
                </c:pt>
                <c:pt idx="700">
                  <c:v>19.850000000000001</c:v>
                </c:pt>
                <c:pt idx="701">
                  <c:v>19.7</c:v>
                </c:pt>
                <c:pt idx="702">
                  <c:v>19.5</c:v>
                </c:pt>
                <c:pt idx="703">
                  <c:v>18.13</c:v>
                </c:pt>
                <c:pt idx="704">
                  <c:v>17.93</c:v>
                </c:pt>
                <c:pt idx="705">
                  <c:v>18.13</c:v>
                </c:pt>
                <c:pt idx="706">
                  <c:v>18.28</c:v>
                </c:pt>
                <c:pt idx="707">
                  <c:v>18.2</c:v>
                </c:pt>
                <c:pt idx="708">
                  <c:v>18.329999999999998</c:v>
                </c:pt>
                <c:pt idx="709">
                  <c:v>18.190000000000001</c:v>
                </c:pt>
                <c:pt idx="710">
                  <c:v>18.02</c:v>
                </c:pt>
                <c:pt idx="711">
                  <c:v>17.97</c:v>
                </c:pt>
                <c:pt idx="712">
                  <c:v>17.829999999999998</c:v>
                </c:pt>
                <c:pt idx="713">
                  <c:v>17.739999999999998</c:v>
                </c:pt>
                <c:pt idx="714">
                  <c:v>17.829999999999998</c:v>
                </c:pt>
                <c:pt idx="715">
                  <c:v>17.71</c:v>
                </c:pt>
                <c:pt idx="716">
                  <c:v>17.75</c:v>
                </c:pt>
                <c:pt idx="717">
                  <c:v>17.920000000000002</c:v>
                </c:pt>
                <c:pt idx="718">
                  <c:v>17.93</c:v>
                </c:pt>
                <c:pt idx="719">
                  <c:v>18.09</c:v>
                </c:pt>
                <c:pt idx="720">
                  <c:v>17.96</c:v>
                </c:pt>
                <c:pt idx="721">
                  <c:v>17.84</c:v>
                </c:pt>
                <c:pt idx="722">
                  <c:v>17.91</c:v>
                </c:pt>
                <c:pt idx="723">
                  <c:v>17.71</c:v>
                </c:pt>
                <c:pt idx="724">
                  <c:v>17.53</c:v>
                </c:pt>
                <c:pt idx="725">
                  <c:v>17.739999999999998</c:v>
                </c:pt>
                <c:pt idx="726">
                  <c:v>17.64</c:v>
                </c:pt>
                <c:pt idx="727">
                  <c:v>17.78</c:v>
                </c:pt>
                <c:pt idx="728">
                  <c:v>17.45</c:v>
                </c:pt>
                <c:pt idx="729">
                  <c:v>17.579999999999998</c:v>
                </c:pt>
                <c:pt idx="730">
                  <c:v>17.63</c:v>
                </c:pt>
                <c:pt idx="731">
                  <c:v>17.86</c:v>
                </c:pt>
                <c:pt idx="732">
                  <c:v>17.68</c:v>
                </c:pt>
                <c:pt idx="733">
                  <c:v>17.77</c:v>
                </c:pt>
                <c:pt idx="734">
                  <c:v>17.829999999999998</c:v>
                </c:pt>
                <c:pt idx="735">
                  <c:v>17.63</c:v>
                </c:pt>
                <c:pt idx="736">
                  <c:v>17.45</c:v>
                </c:pt>
                <c:pt idx="737">
                  <c:v>17.43</c:v>
                </c:pt>
                <c:pt idx="738">
                  <c:v>17.38</c:v>
                </c:pt>
                <c:pt idx="739">
                  <c:v>17.23</c:v>
                </c:pt>
                <c:pt idx="740">
                  <c:v>17.03</c:v>
                </c:pt>
                <c:pt idx="741">
                  <c:v>16.98</c:v>
                </c:pt>
                <c:pt idx="742">
                  <c:v>17.16</c:v>
                </c:pt>
                <c:pt idx="743">
                  <c:v>17.079999999999998</c:v>
                </c:pt>
                <c:pt idx="744">
                  <c:v>17.079999999999998</c:v>
                </c:pt>
                <c:pt idx="745">
                  <c:v>17.260000000000002</c:v>
                </c:pt>
                <c:pt idx="746">
                  <c:v>16.98</c:v>
                </c:pt>
                <c:pt idx="747">
                  <c:v>16.8</c:v>
                </c:pt>
                <c:pt idx="748">
                  <c:v>16.98</c:v>
                </c:pt>
                <c:pt idx="749">
                  <c:v>17.11</c:v>
                </c:pt>
                <c:pt idx="750">
                  <c:v>17.010000000000002</c:v>
                </c:pt>
                <c:pt idx="751">
                  <c:v>16.97</c:v>
                </c:pt>
                <c:pt idx="752">
                  <c:v>16.95</c:v>
                </c:pt>
                <c:pt idx="753">
                  <c:v>16.95</c:v>
                </c:pt>
                <c:pt idx="754">
                  <c:v>17</c:v>
                </c:pt>
                <c:pt idx="755">
                  <c:v>17.43</c:v>
                </c:pt>
                <c:pt idx="756">
                  <c:v>17.48</c:v>
                </c:pt>
                <c:pt idx="757">
                  <c:v>17.66</c:v>
                </c:pt>
                <c:pt idx="758">
                  <c:v>17.32</c:v>
                </c:pt>
                <c:pt idx="759">
                  <c:v>16.86</c:v>
                </c:pt>
                <c:pt idx="760">
                  <c:v>16.899999999999999</c:v>
                </c:pt>
                <c:pt idx="761">
                  <c:v>16.510000000000002</c:v>
                </c:pt>
                <c:pt idx="762">
                  <c:v>16.55</c:v>
                </c:pt>
                <c:pt idx="763">
                  <c:v>16.649999999999999</c:v>
                </c:pt>
                <c:pt idx="764">
                  <c:v>16.760000000000002</c:v>
                </c:pt>
                <c:pt idx="765">
                  <c:v>16.739999999999998</c:v>
                </c:pt>
                <c:pt idx="766">
                  <c:v>16.649999999999999</c:v>
                </c:pt>
                <c:pt idx="767">
                  <c:v>16.66</c:v>
                </c:pt>
                <c:pt idx="768">
                  <c:v>16.72</c:v>
                </c:pt>
                <c:pt idx="769">
                  <c:v>16.77</c:v>
                </c:pt>
                <c:pt idx="770">
                  <c:v>16.84</c:v>
                </c:pt>
                <c:pt idx="771">
                  <c:v>16.86</c:v>
                </c:pt>
                <c:pt idx="772">
                  <c:v>16.690000000000001</c:v>
                </c:pt>
                <c:pt idx="773">
                  <c:v>16.329999999999998</c:v>
                </c:pt>
                <c:pt idx="774">
                  <c:v>16.420000000000002</c:v>
                </c:pt>
                <c:pt idx="775">
                  <c:v>16.600000000000001</c:v>
                </c:pt>
                <c:pt idx="776">
                  <c:v>16.8</c:v>
                </c:pt>
                <c:pt idx="777">
                  <c:v>16.62</c:v>
                </c:pt>
                <c:pt idx="778">
                  <c:v>16.440000000000001</c:v>
                </c:pt>
                <c:pt idx="779">
                  <c:v>16.600000000000001</c:v>
                </c:pt>
                <c:pt idx="780">
                  <c:v>16.399999999999999</c:v>
                </c:pt>
                <c:pt idx="781">
                  <c:v>16.21</c:v>
                </c:pt>
                <c:pt idx="782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1"/>
          <c:tx>
            <c:strRef>
              <c:f>Output1!$CJ$8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Output1!$CJ$21:$CJ$1594</c:f>
              <c:numCache>
                <c:formatCode>0.00</c:formatCode>
                <c:ptCount val="1574"/>
                <c:pt idx="0">
                  <c:v>38.85</c:v>
                </c:pt>
                <c:pt idx="1">
                  <c:v>42.25</c:v>
                </c:pt>
                <c:pt idx="2">
                  <c:v>40.35</c:v>
                </c:pt>
                <c:pt idx="3">
                  <c:v>39.65</c:v>
                </c:pt>
                <c:pt idx="4">
                  <c:v>42.5</c:v>
                </c:pt>
                <c:pt idx="5">
                  <c:v>43.2</c:v>
                </c:pt>
                <c:pt idx="6">
                  <c:v>45.6</c:v>
                </c:pt>
                <c:pt idx="7">
                  <c:v>45.6</c:v>
                </c:pt>
                <c:pt idx="8">
                  <c:v>44</c:v>
                </c:pt>
                <c:pt idx="9">
                  <c:v>43.4</c:v>
                </c:pt>
                <c:pt idx="10">
                  <c:v>45.5</c:v>
                </c:pt>
                <c:pt idx="11">
                  <c:v>45.28</c:v>
                </c:pt>
                <c:pt idx="12">
                  <c:v>45.61</c:v>
                </c:pt>
                <c:pt idx="13">
                  <c:v>47.5</c:v>
                </c:pt>
                <c:pt idx="14">
                  <c:v>47.3</c:v>
                </c:pt>
                <c:pt idx="15">
                  <c:v>47.1</c:v>
                </c:pt>
                <c:pt idx="16">
                  <c:v>46.2</c:v>
                </c:pt>
                <c:pt idx="17">
                  <c:v>47.83</c:v>
                </c:pt>
                <c:pt idx="18">
                  <c:v>45.75</c:v>
                </c:pt>
                <c:pt idx="19">
                  <c:v>46.1</c:v>
                </c:pt>
                <c:pt idx="20">
                  <c:v>45.3</c:v>
                </c:pt>
                <c:pt idx="21">
                  <c:v>48</c:v>
                </c:pt>
                <c:pt idx="22">
                  <c:v>49</c:v>
                </c:pt>
                <c:pt idx="23">
                  <c:v>48</c:v>
                </c:pt>
                <c:pt idx="24">
                  <c:v>47.8</c:v>
                </c:pt>
                <c:pt idx="25">
                  <c:v>51.8</c:v>
                </c:pt>
                <c:pt idx="26">
                  <c:v>52.2</c:v>
                </c:pt>
                <c:pt idx="27">
                  <c:v>51.7</c:v>
                </c:pt>
                <c:pt idx="28">
                  <c:v>52.7</c:v>
                </c:pt>
                <c:pt idx="29">
                  <c:v>52.1</c:v>
                </c:pt>
                <c:pt idx="30">
                  <c:v>55.6</c:v>
                </c:pt>
                <c:pt idx="31">
                  <c:v>54.4</c:v>
                </c:pt>
                <c:pt idx="32">
                  <c:v>54.6</c:v>
                </c:pt>
                <c:pt idx="33">
                  <c:v>54</c:v>
                </c:pt>
                <c:pt idx="34">
                  <c:v>52.09</c:v>
                </c:pt>
                <c:pt idx="35">
                  <c:v>52.05</c:v>
                </c:pt>
                <c:pt idx="36">
                  <c:v>55.03</c:v>
                </c:pt>
                <c:pt idx="37">
                  <c:v>52.65</c:v>
                </c:pt>
                <c:pt idx="38">
                  <c:v>49.65</c:v>
                </c:pt>
                <c:pt idx="39">
                  <c:v>51.54</c:v>
                </c:pt>
                <c:pt idx="40">
                  <c:v>47.35</c:v>
                </c:pt>
                <c:pt idx="41">
                  <c:v>44.25</c:v>
                </c:pt>
                <c:pt idx="42">
                  <c:v>43.1</c:v>
                </c:pt>
                <c:pt idx="43">
                  <c:v>44.3</c:v>
                </c:pt>
                <c:pt idx="44">
                  <c:v>43.3</c:v>
                </c:pt>
                <c:pt idx="45">
                  <c:v>44.85</c:v>
                </c:pt>
                <c:pt idx="46">
                  <c:v>46.14</c:v>
                </c:pt>
                <c:pt idx="47">
                  <c:v>47.7</c:v>
                </c:pt>
                <c:pt idx="48">
                  <c:v>47.13</c:v>
                </c:pt>
                <c:pt idx="49">
                  <c:v>47.69</c:v>
                </c:pt>
                <c:pt idx="50">
                  <c:v>50.23</c:v>
                </c:pt>
                <c:pt idx="51">
                  <c:v>48.45</c:v>
                </c:pt>
                <c:pt idx="52">
                  <c:v>48.25</c:v>
                </c:pt>
                <c:pt idx="53">
                  <c:v>48.45</c:v>
                </c:pt>
                <c:pt idx="54">
                  <c:v>49.65</c:v>
                </c:pt>
                <c:pt idx="55">
                  <c:v>48.7</c:v>
                </c:pt>
                <c:pt idx="56">
                  <c:v>50.05</c:v>
                </c:pt>
                <c:pt idx="57">
                  <c:v>50.25</c:v>
                </c:pt>
                <c:pt idx="58">
                  <c:v>51.05</c:v>
                </c:pt>
                <c:pt idx="59">
                  <c:v>49.65</c:v>
                </c:pt>
                <c:pt idx="60">
                  <c:v>50.4</c:v>
                </c:pt>
                <c:pt idx="61">
                  <c:v>49.43</c:v>
                </c:pt>
                <c:pt idx="62">
                  <c:v>49.7</c:v>
                </c:pt>
                <c:pt idx="63">
                  <c:v>50.1</c:v>
                </c:pt>
                <c:pt idx="64">
                  <c:v>51.3</c:v>
                </c:pt>
                <c:pt idx="65">
                  <c:v>50.07</c:v>
                </c:pt>
                <c:pt idx="66">
                  <c:v>51.1</c:v>
                </c:pt>
                <c:pt idx="67">
                  <c:v>52</c:v>
                </c:pt>
                <c:pt idx="68">
                  <c:v>52.5</c:v>
                </c:pt>
                <c:pt idx="69">
                  <c:v>51.15</c:v>
                </c:pt>
                <c:pt idx="70">
                  <c:v>53.18</c:v>
                </c:pt>
                <c:pt idx="71">
                  <c:v>50.61</c:v>
                </c:pt>
                <c:pt idx="72">
                  <c:v>49.18</c:v>
                </c:pt>
                <c:pt idx="73">
                  <c:v>54.18</c:v>
                </c:pt>
                <c:pt idx="74">
                  <c:v>55.99</c:v>
                </c:pt>
                <c:pt idx="75">
                  <c:v>55.2</c:v>
                </c:pt>
                <c:pt idx="76">
                  <c:v>53.24</c:v>
                </c:pt>
                <c:pt idx="77">
                  <c:v>52.81</c:v>
                </c:pt>
                <c:pt idx="78">
                  <c:v>53.5</c:v>
                </c:pt>
                <c:pt idx="79">
                  <c:v>53.59</c:v>
                </c:pt>
                <c:pt idx="80">
                  <c:v>50.31</c:v>
                </c:pt>
                <c:pt idx="81">
                  <c:v>50.03</c:v>
                </c:pt>
                <c:pt idx="82">
                  <c:v>49.98</c:v>
                </c:pt>
                <c:pt idx="83">
                  <c:v>51.39</c:v>
                </c:pt>
                <c:pt idx="84">
                  <c:v>48.77</c:v>
                </c:pt>
                <c:pt idx="85">
                  <c:v>48.73</c:v>
                </c:pt>
                <c:pt idx="86">
                  <c:v>47.88</c:v>
                </c:pt>
                <c:pt idx="87">
                  <c:v>48.08</c:v>
                </c:pt>
                <c:pt idx="88">
                  <c:v>48.1</c:v>
                </c:pt>
                <c:pt idx="89">
                  <c:v>48.45</c:v>
                </c:pt>
                <c:pt idx="90">
                  <c:v>50.03</c:v>
                </c:pt>
                <c:pt idx="91">
                  <c:v>48.88</c:v>
                </c:pt>
                <c:pt idx="92">
                  <c:v>50.94</c:v>
                </c:pt>
                <c:pt idx="93">
                  <c:v>50.89</c:v>
                </c:pt>
                <c:pt idx="94">
                  <c:v>54.29</c:v>
                </c:pt>
                <c:pt idx="95">
                  <c:v>51.9</c:v>
                </c:pt>
                <c:pt idx="96">
                  <c:v>50.81</c:v>
                </c:pt>
                <c:pt idx="97">
                  <c:v>52.11</c:v>
                </c:pt>
                <c:pt idx="98">
                  <c:v>50.45</c:v>
                </c:pt>
                <c:pt idx="99">
                  <c:v>49.65</c:v>
                </c:pt>
                <c:pt idx="100">
                  <c:v>47.45</c:v>
                </c:pt>
                <c:pt idx="101">
                  <c:v>46.91</c:v>
                </c:pt>
                <c:pt idx="102">
                  <c:v>47.25</c:v>
                </c:pt>
                <c:pt idx="103">
                  <c:v>46.45</c:v>
                </c:pt>
                <c:pt idx="104">
                  <c:v>47.95</c:v>
                </c:pt>
                <c:pt idx="105">
                  <c:v>48.2</c:v>
                </c:pt>
                <c:pt idx="106">
                  <c:v>52.95</c:v>
                </c:pt>
                <c:pt idx="107">
                  <c:v>50.97</c:v>
                </c:pt>
                <c:pt idx="108">
                  <c:v>50.88</c:v>
                </c:pt>
                <c:pt idx="109">
                  <c:v>50.4</c:v>
                </c:pt>
                <c:pt idx="110">
                  <c:v>48.6</c:v>
                </c:pt>
                <c:pt idx="111">
                  <c:v>49.13</c:v>
                </c:pt>
                <c:pt idx="112">
                  <c:v>48.95</c:v>
                </c:pt>
                <c:pt idx="113">
                  <c:v>48.29</c:v>
                </c:pt>
                <c:pt idx="114">
                  <c:v>49.14</c:v>
                </c:pt>
                <c:pt idx="115">
                  <c:v>48.25</c:v>
                </c:pt>
                <c:pt idx="116">
                  <c:v>48.88</c:v>
                </c:pt>
                <c:pt idx="117">
                  <c:v>49.81</c:v>
                </c:pt>
                <c:pt idx="118">
                  <c:v>50.82</c:v>
                </c:pt>
                <c:pt idx="119">
                  <c:v>51.45</c:v>
                </c:pt>
                <c:pt idx="120">
                  <c:v>48.8</c:v>
                </c:pt>
                <c:pt idx="121">
                  <c:v>48.87</c:v>
                </c:pt>
                <c:pt idx="122">
                  <c:v>54.5</c:v>
                </c:pt>
                <c:pt idx="123">
                  <c:v>50.4</c:v>
                </c:pt>
                <c:pt idx="124">
                  <c:v>47.39</c:v>
                </c:pt>
                <c:pt idx="125">
                  <c:v>44.4</c:v>
                </c:pt>
                <c:pt idx="126">
                  <c:v>44.83</c:v>
                </c:pt>
                <c:pt idx="127">
                  <c:v>41.58</c:v>
                </c:pt>
                <c:pt idx="128">
                  <c:v>40.299999999999997</c:v>
                </c:pt>
                <c:pt idx="129">
                  <c:v>40.85</c:v>
                </c:pt>
                <c:pt idx="130">
                  <c:v>42.47</c:v>
                </c:pt>
                <c:pt idx="131">
                  <c:v>41.35</c:v>
                </c:pt>
                <c:pt idx="132">
                  <c:v>41.03</c:v>
                </c:pt>
                <c:pt idx="133">
                  <c:v>42.32</c:v>
                </c:pt>
                <c:pt idx="134">
                  <c:v>41.91</c:v>
                </c:pt>
                <c:pt idx="135">
                  <c:v>41.76</c:v>
                </c:pt>
                <c:pt idx="136">
                  <c:v>42.09</c:v>
                </c:pt>
                <c:pt idx="137">
                  <c:v>43.3</c:v>
                </c:pt>
                <c:pt idx="138">
                  <c:v>46.72</c:v>
                </c:pt>
                <c:pt idx="139">
                  <c:v>46.91</c:v>
                </c:pt>
                <c:pt idx="140">
                  <c:v>46.83</c:v>
                </c:pt>
                <c:pt idx="141">
                  <c:v>46.5</c:v>
                </c:pt>
                <c:pt idx="142">
                  <c:v>45.86</c:v>
                </c:pt>
                <c:pt idx="143">
                  <c:v>47.29</c:v>
                </c:pt>
                <c:pt idx="144">
                  <c:v>45.3</c:v>
                </c:pt>
                <c:pt idx="145">
                  <c:v>47.22</c:v>
                </c:pt>
                <c:pt idx="146">
                  <c:v>50.37</c:v>
                </c:pt>
                <c:pt idx="147">
                  <c:v>52.33</c:v>
                </c:pt>
                <c:pt idx="148">
                  <c:v>52.13</c:v>
                </c:pt>
                <c:pt idx="149">
                  <c:v>52.23</c:v>
                </c:pt>
                <c:pt idx="150">
                  <c:v>51.28</c:v>
                </c:pt>
                <c:pt idx="151">
                  <c:v>50.65</c:v>
                </c:pt>
                <c:pt idx="152">
                  <c:v>50.24</c:v>
                </c:pt>
                <c:pt idx="153">
                  <c:v>51.07</c:v>
                </c:pt>
                <c:pt idx="154">
                  <c:v>51.85</c:v>
                </c:pt>
                <c:pt idx="155">
                  <c:v>52.41</c:v>
                </c:pt>
                <c:pt idx="156">
                  <c:v>52.98</c:v>
                </c:pt>
                <c:pt idx="157">
                  <c:v>50.79</c:v>
                </c:pt>
                <c:pt idx="158">
                  <c:v>50.63</c:v>
                </c:pt>
                <c:pt idx="159">
                  <c:v>50.18</c:v>
                </c:pt>
                <c:pt idx="160">
                  <c:v>50.65</c:v>
                </c:pt>
                <c:pt idx="161">
                  <c:v>50.7</c:v>
                </c:pt>
                <c:pt idx="162">
                  <c:v>51.25</c:v>
                </c:pt>
                <c:pt idx="163">
                  <c:v>52.53</c:v>
                </c:pt>
                <c:pt idx="164">
                  <c:v>51.77</c:v>
                </c:pt>
                <c:pt idx="165">
                  <c:v>51.25</c:v>
                </c:pt>
                <c:pt idx="166">
                  <c:v>52.35</c:v>
                </c:pt>
                <c:pt idx="167">
                  <c:v>53.16</c:v>
                </c:pt>
                <c:pt idx="168">
                  <c:v>52.44</c:v>
                </c:pt>
                <c:pt idx="169">
                  <c:v>50.19</c:v>
                </c:pt>
                <c:pt idx="170">
                  <c:v>51.29</c:v>
                </c:pt>
                <c:pt idx="171">
                  <c:v>54.58</c:v>
                </c:pt>
                <c:pt idx="172">
                  <c:v>55.9</c:v>
                </c:pt>
                <c:pt idx="173">
                  <c:v>53.12</c:v>
                </c:pt>
                <c:pt idx="174">
                  <c:v>49.47</c:v>
                </c:pt>
                <c:pt idx="175">
                  <c:v>47.68</c:v>
                </c:pt>
                <c:pt idx="176">
                  <c:v>48.22</c:v>
                </c:pt>
                <c:pt idx="177">
                  <c:v>48.16</c:v>
                </c:pt>
                <c:pt idx="178">
                  <c:v>47.33</c:v>
                </c:pt>
                <c:pt idx="179">
                  <c:v>48.78</c:v>
                </c:pt>
                <c:pt idx="180">
                  <c:v>46.32</c:v>
                </c:pt>
                <c:pt idx="181">
                  <c:v>47.95</c:v>
                </c:pt>
                <c:pt idx="182">
                  <c:v>45.16</c:v>
                </c:pt>
                <c:pt idx="183">
                  <c:v>47.9</c:v>
                </c:pt>
                <c:pt idx="184">
                  <c:v>48.55</c:v>
                </c:pt>
                <c:pt idx="185">
                  <c:v>46.7</c:v>
                </c:pt>
                <c:pt idx="186">
                  <c:v>53</c:v>
                </c:pt>
                <c:pt idx="187">
                  <c:v>52.7</c:v>
                </c:pt>
                <c:pt idx="188">
                  <c:v>54.54</c:v>
                </c:pt>
                <c:pt idx="189">
                  <c:v>47.75</c:v>
                </c:pt>
                <c:pt idx="190">
                  <c:v>45.8</c:v>
                </c:pt>
                <c:pt idx="191">
                  <c:v>46.26</c:v>
                </c:pt>
                <c:pt idx="192">
                  <c:v>45.97</c:v>
                </c:pt>
                <c:pt idx="193">
                  <c:v>48.16</c:v>
                </c:pt>
                <c:pt idx="194">
                  <c:v>50</c:v>
                </c:pt>
                <c:pt idx="195">
                  <c:v>50.25</c:v>
                </c:pt>
                <c:pt idx="196">
                  <c:v>50.68</c:v>
                </c:pt>
                <c:pt idx="197">
                  <c:v>51.22</c:v>
                </c:pt>
                <c:pt idx="198">
                  <c:v>54.6</c:v>
                </c:pt>
                <c:pt idx="199">
                  <c:v>53.35</c:v>
                </c:pt>
                <c:pt idx="200">
                  <c:v>52.57</c:v>
                </c:pt>
                <c:pt idx="201">
                  <c:v>51.29</c:v>
                </c:pt>
                <c:pt idx="202">
                  <c:v>52.38</c:v>
                </c:pt>
                <c:pt idx="203">
                  <c:v>52.7</c:v>
                </c:pt>
                <c:pt idx="204">
                  <c:v>54.8</c:v>
                </c:pt>
                <c:pt idx="205">
                  <c:v>56.07</c:v>
                </c:pt>
                <c:pt idx="206">
                  <c:v>55.26</c:v>
                </c:pt>
                <c:pt idx="207">
                  <c:v>55.2</c:v>
                </c:pt>
                <c:pt idx="208">
                  <c:v>56.62</c:v>
                </c:pt>
                <c:pt idx="209">
                  <c:v>56.44</c:v>
                </c:pt>
                <c:pt idx="210">
                  <c:v>57.65</c:v>
                </c:pt>
                <c:pt idx="211">
                  <c:v>58.99</c:v>
                </c:pt>
                <c:pt idx="212">
                  <c:v>60.09</c:v>
                </c:pt>
                <c:pt idx="213">
                  <c:v>60.15</c:v>
                </c:pt>
                <c:pt idx="214">
                  <c:v>60.21</c:v>
                </c:pt>
                <c:pt idx="215">
                  <c:v>61.06</c:v>
                </c:pt>
                <c:pt idx="216">
                  <c:v>53</c:v>
                </c:pt>
                <c:pt idx="217">
                  <c:v>52.7</c:v>
                </c:pt>
                <c:pt idx="218">
                  <c:v>54.54</c:v>
                </c:pt>
                <c:pt idx="219">
                  <c:v>47.75</c:v>
                </c:pt>
                <c:pt idx="220">
                  <c:v>45.8</c:v>
                </c:pt>
                <c:pt idx="221">
                  <c:v>46.26</c:v>
                </c:pt>
                <c:pt idx="222">
                  <c:v>45.97</c:v>
                </c:pt>
                <c:pt idx="223">
                  <c:v>48.16</c:v>
                </c:pt>
                <c:pt idx="224">
                  <c:v>50</c:v>
                </c:pt>
                <c:pt idx="225">
                  <c:v>50.25</c:v>
                </c:pt>
                <c:pt idx="226">
                  <c:v>50.68</c:v>
                </c:pt>
                <c:pt idx="227">
                  <c:v>51.22</c:v>
                </c:pt>
                <c:pt idx="228">
                  <c:v>54.6</c:v>
                </c:pt>
                <c:pt idx="229">
                  <c:v>53.35</c:v>
                </c:pt>
                <c:pt idx="230">
                  <c:v>52.57</c:v>
                </c:pt>
                <c:pt idx="231">
                  <c:v>51.29</c:v>
                </c:pt>
                <c:pt idx="232">
                  <c:v>52.38</c:v>
                </c:pt>
                <c:pt idx="233">
                  <c:v>52.7</c:v>
                </c:pt>
                <c:pt idx="234">
                  <c:v>54.8</c:v>
                </c:pt>
                <c:pt idx="235">
                  <c:v>56.07</c:v>
                </c:pt>
                <c:pt idx="236">
                  <c:v>55.26</c:v>
                </c:pt>
                <c:pt idx="237">
                  <c:v>55.2</c:v>
                </c:pt>
                <c:pt idx="238">
                  <c:v>56.62</c:v>
                </c:pt>
                <c:pt idx="239">
                  <c:v>56.44</c:v>
                </c:pt>
                <c:pt idx="240">
                  <c:v>57.65</c:v>
                </c:pt>
                <c:pt idx="241">
                  <c:v>58.99</c:v>
                </c:pt>
                <c:pt idx="242">
                  <c:v>60.09</c:v>
                </c:pt>
                <c:pt idx="243">
                  <c:v>60.15</c:v>
                </c:pt>
                <c:pt idx="244">
                  <c:v>60.21</c:v>
                </c:pt>
                <c:pt idx="245">
                  <c:v>61.06</c:v>
                </c:pt>
                <c:pt idx="246">
                  <c:v>59.07</c:v>
                </c:pt>
                <c:pt idx="247">
                  <c:v>57.95</c:v>
                </c:pt>
                <c:pt idx="248">
                  <c:v>57.26</c:v>
                </c:pt>
                <c:pt idx="249">
                  <c:v>56.95</c:v>
                </c:pt>
                <c:pt idx="250">
                  <c:v>56.91</c:v>
                </c:pt>
                <c:pt idx="251">
                  <c:v>58.59</c:v>
                </c:pt>
                <c:pt idx="252">
                  <c:v>65.19</c:v>
                </c:pt>
                <c:pt idx="253">
                  <c:v>65.349999999999994</c:v>
                </c:pt>
                <c:pt idx="254">
                  <c:v>60.68</c:v>
                </c:pt>
                <c:pt idx="255">
                  <c:v>60.05</c:v>
                </c:pt>
                <c:pt idx="256">
                  <c:v>57.5</c:v>
                </c:pt>
                <c:pt idx="257">
                  <c:v>54.9</c:v>
                </c:pt>
                <c:pt idx="258">
                  <c:v>61.41</c:v>
                </c:pt>
                <c:pt idx="259">
                  <c:v>64.5</c:v>
                </c:pt>
                <c:pt idx="260">
                  <c:v>61.39</c:v>
                </c:pt>
                <c:pt idx="261">
                  <c:v>64.180000000000007</c:v>
                </c:pt>
                <c:pt idx="262">
                  <c:v>66.64</c:v>
                </c:pt>
                <c:pt idx="263">
                  <c:v>62.75</c:v>
                </c:pt>
                <c:pt idx="264">
                  <c:v>63.86</c:v>
                </c:pt>
                <c:pt idx="265">
                  <c:v>59.22</c:v>
                </c:pt>
                <c:pt idx="266">
                  <c:v>62.25</c:v>
                </c:pt>
                <c:pt idx="267">
                  <c:v>70.58</c:v>
                </c:pt>
                <c:pt idx="268">
                  <c:v>63.54</c:v>
                </c:pt>
                <c:pt idx="269">
                  <c:v>69.28</c:v>
                </c:pt>
                <c:pt idx="270">
                  <c:v>67.040000000000006</c:v>
                </c:pt>
                <c:pt idx="271">
                  <c:v>66.3</c:v>
                </c:pt>
                <c:pt idx="272">
                  <c:v>68.27</c:v>
                </c:pt>
                <c:pt idx="273">
                  <c:v>69.78</c:v>
                </c:pt>
                <c:pt idx="274">
                  <c:v>71.819999999999993</c:v>
                </c:pt>
                <c:pt idx="275">
                  <c:v>73.81</c:v>
                </c:pt>
                <c:pt idx="276">
                  <c:v>75.42</c:v>
                </c:pt>
                <c:pt idx="277">
                  <c:v>78.489999999999995</c:v>
                </c:pt>
                <c:pt idx="278">
                  <c:v>87.86</c:v>
                </c:pt>
                <c:pt idx="279">
                  <c:v>84.5</c:v>
                </c:pt>
                <c:pt idx="280">
                  <c:v>86.97</c:v>
                </c:pt>
                <c:pt idx="281">
                  <c:v>86.8</c:v>
                </c:pt>
                <c:pt idx="282">
                  <c:v>87.43</c:v>
                </c:pt>
                <c:pt idx="283">
                  <c:v>84.52</c:v>
                </c:pt>
                <c:pt idx="284">
                  <c:v>87.54</c:v>
                </c:pt>
                <c:pt idx="285">
                  <c:v>85.41</c:v>
                </c:pt>
                <c:pt idx="286">
                  <c:v>83.62</c:v>
                </c:pt>
                <c:pt idx="287">
                  <c:v>84.04</c:v>
                </c:pt>
                <c:pt idx="288">
                  <c:v>90.6</c:v>
                </c:pt>
                <c:pt idx="289">
                  <c:v>84.13</c:v>
                </c:pt>
                <c:pt idx="290">
                  <c:v>79.58</c:v>
                </c:pt>
                <c:pt idx="291">
                  <c:v>76.150000000000006</c:v>
                </c:pt>
                <c:pt idx="292">
                  <c:v>78.650000000000006</c:v>
                </c:pt>
                <c:pt idx="293">
                  <c:v>77.48</c:v>
                </c:pt>
                <c:pt idx="294">
                  <c:v>81.87</c:v>
                </c:pt>
                <c:pt idx="295">
                  <c:v>80.489999999999995</c:v>
                </c:pt>
                <c:pt idx="296">
                  <c:v>79.75</c:v>
                </c:pt>
                <c:pt idx="297">
                  <c:v>80.34</c:v>
                </c:pt>
                <c:pt idx="298">
                  <c:v>79.400000000000006</c:v>
                </c:pt>
                <c:pt idx="299">
                  <c:v>78</c:v>
                </c:pt>
                <c:pt idx="300">
                  <c:v>83.46</c:v>
                </c:pt>
                <c:pt idx="301">
                  <c:v>85</c:v>
                </c:pt>
                <c:pt idx="302">
                  <c:v>70.38</c:v>
                </c:pt>
                <c:pt idx="303">
                  <c:v>78.83</c:v>
                </c:pt>
                <c:pt idx="304">
                  <c:v>78.010000000000005</c:v>
                </c:pt>
                <c:pt idx="305">
                  <c:v>81.33</c:v>
                </c:pt>
                <c:pt idx="306">
                  <c:v>79.5</c:v>
                </c:pt>
                <c:pt idx="307">
                  <c:v>79.16</c:v>
                </c:pt>
                <c:pt idx="308">
                  <c:v>87.44</c:v>
                </c:pt>
                <c:pt idx="309">
                  <c:v>88.84</c:v>
                </c:pt>
                <c:pt idx="310">
                  <c:v>84.88</c:v>
                </c:pt>
                <c:pt idx="311">
                  <c:v>88.12</c:v>
                </c:pt>
                <c:pt idx="312">
                  <c:v>93.85</c:v>
                </c:pt>
                <c:pt idx="313">
                  <c:v>90.52</c:v>
                </c:pt>
                <c:pt idx="314">
                  <c:v>89.23</c:v>
                </c:pt>
                <c:pt idx="315">
                  <c:v>92.07</c:v>
                </c:pt>
                <c:pt idx="316">
                  <c:v>93.03</c:v>
                </c:pt>
                <c:pt idx="317">
                  <c:v>98.29</c:v>
                </c:pt>
                <c:pt idx="318">
                  <c:v>102.96</c:v>
                </c:pt>
                <c:pt idx="319">
                  <c:v>101.21</c:v>
                </c:pt>
                <c:pt idx="320">
                  <c:v>101.8</c:v>
                </c:pt>
                <c:pt idx="321">
                  <c:v>106.22</c:v>
                </c:pt>
                <c:pt idx="322">
                  <c:v>107.97</c:v>
                </c:pt>
                <c:pt idx="323">
                  <c:v>127.52</c:v>
                </c:pt>
                <c:pt idx="324">
                  <c:v>132.05000000000001</c:v>
                </c:pt>
                <c:pt idx="325">
                  <c:v>134.16999999999999</c:v>
                </c:pt>
                <c:pt idx="326">
                  <c:v>130.44</c:v>
                </c:pt>
                <c:pt idx="327">
                  <c:v>125.13</c:v>
                </c:pt>
                <c:pt idx="328">
                  <c:v>130.19999999999999</c:v>
                </c:pt>
                <c:pt idx="329">
                  <c:v>117.98</c:v>
                </c:pt>
                <c:pt idx="330">
                  <c:v>100.74</c:v>
                </c:pt>
                <c:pt idx="331">
                  <c:v>101.01</c:v>
                </c:pt>
                <c:pt idx="332">
                  <c:v>109.5</c:v>
                </c:pt>
                <c:pt idx="333">
                  <c:v>113.01</c:v>
                </c:pt>
                <c:pt idx="334">
                  <c:v>119.51</c:v>
                </c:pt>
                <c:pt idx="335">
                  <c:v>115.82</c:v>
                </c:pt>
                <c:pt idx="336">
                  <c:v>110.81</c:v>
                </c:pt>
                <c:pt idx="337">
                  <c:v>110.08</c:v>
                </c:pt>
                <c:pt idx="338">
                  <c:v>111.12</c:v>
                </c:pt>
                <c:pt idx="339">
                  <c:v>109.53</c:v>
                </c:pt>
                <c:pt idx="340">
                  <c:v>107.21</c:v>
                </c:pt>
                <c:pt idx="341">
                  <c:v>104.89</c:v>
                </c:pt>
                <c:pt idx="342">
                  <c:v>105.68</c:v>
                </c:pt>
                <c:pt idx="343">
                  <c:v>115.58</c:v>
                </c:pt>
                <c:pt idx="344">
                  <c:v>110.61</c:v>
                </c:pt>
                <c:pt idx="345">
                  <c:v>108.57</c:v>
                </c:pt>
                <c:pt idx="346">
                  <c:v>109.54</c:v>
                </c:pt>
                <c:pt idx="347">
                  <c:v>116.51</c:v>
                </c:pt>
                <c:pt idx="348">
                  <c:v>126.34</c:v>
                </c:pt>
                <c:pt idx="349">
                  <c:v>120.26</c:v>
                </c:pt>
                <c:pt idx="350">
                  <c:v>123.47</c:v>
                </c:pt>
                <c:pt idx="351">
                  <c:v>115.33</c:v>
                </c:pt>
                <c:pt idx="352">
                  <c:v>103.15</c:v>
                </c:pt>
                <c:pt idx="353">
                  <c:v>114.46</c:v>
                </c:pt>
                <c:pt idx="354">
                  <c:v>118.15</c:v>
                </c:pt>
                <c:pt idx="355">
                  <c:v>141</c:v>
                </c:pt>
                <c:pt idx="356">
                  <c:v>163.5</c:v>
                </c:pt>
                <c:pt idx="357">
                  <c:v>193.06</c:v>
                </c:pt>
                <c:pt idx="358">
                  <c:v>184.11</c:v>
                </c:pt>
                <c:pt idx="359">
                  <c:v>173.76</c:v>
                </c:pt>
                <c:pt idx="360">
                  <c:v>168.45</c:v>
                </c:pt>
                <c:pt idx="361">
                  <c:v>176</c:v>
                </c:pt>
                <c:pt idx="362">
                  <c:v>158.9</c:v>
                </c:pt>
                <c:pt idx="363">
                  <c:v>146.88</c:v>
                </c:pt>
                <c:pt idx="364">
                  <c:v>135.88999999999999</c:v>
                </c:pt>
                <c:pt idx="365">
                  <c:v>134.5</c:v>
                </c:pt>
                <c:pt idx="366">
                  <c:v>129.37</c:v>
                </c:pt>
                <c:pt idx="367">
                  <c:v>124.29</c:v>
                </c:pt>
                <c:pt idx="368">
                  <c:v>123.25</c:v>
                </c:pt>
                <c:pt idx="369">
                  <c:v>114.69</c:v>
                </c:pt>
                <c:pt idx="370">
                  <c:v>101.5</c:v>
                </c:pt>
                <c:pt idx="371">
                  <c:v>99.43</c:v>
                </c:pt>
                <c:pt idx="372">
                  <c:v>99</c:v>
                </c:pt>
                <c:pt idx="373">
                  <c:v>96.89</c:v>
                </c:pt>
                <c:pt idx="374">
                  <c:v>97.02</c:v>
                </c:pt>
                <c:pt idx="375">
                  <c:v>96.1</c:v>
                </c:pt>
                <c:pt idx="376">
                  <c:v>93.44</c:v>
                </c:pt>
                <c:pt idx="377">
                  <c:v>88.18</c:v>
                </c:pt>
                <c:pt idx="378">
                  <c:v>85.93</c:v>
                </c:pt>
                <c:pt idx="379">
                  <c:v>86.58</c:v>
                </c:pt>
                <c:pt idx="380">
                  <c:v>91.21</c:v>
                </c:pt>
                <c:pt idx="381">
                  <c:v>81.22</c:v>
                </c:pt>
                <c:pt idx="382">
                  <c:v>79.17</c:v>
                </c:pt>
                <c:pt idx="383">
                  <c:v>76.08</c:v>
                </c:pt>
                <c:pt idx="384">
                  <c:v>75.14</c:v>
                </c:pt>
                <c:pt idx="385">
                  <c:v>73.64</c:v>
                </c:pt>
                <c:pt idx="386">
                  <c:v>74.38</c:v>
                </c:pt>
                <c:pt idx="387">
                  <c:v>75</c:v>
                </c:pt>
                <c:pt idx="388">
                  <c:v>80.58</c:v>
                </c:pt>
                <c:pt idx="389">
                  <c:v>84.46</c:v>
                </c:pt>
                <c:pt idx="390">
                  <c:v>83.57</c:v>
                </c:pt>
                <c:pt idx="391">
                  <c:v>81.180000000000007</c:v>
                </c:pt>
                <c:pt idx="392">
                  <c:v>80.87</c:v>
                </c:pt>
                <c:pt idx="393">
                  <c:v>84.3</c:v>
                </c:pt>
                <c:pt idx="394">
                  <c:v>77.010000000000005</c:v>
                </c:pt>
                <c:pt idx="395">
                  <c:v>74.75</c:v>
                </c:pt>
                <c:pt idx="396">
                  <c:v>73.930000000000007</c:v>
                </c:pt>
                <c:pt idx="397">
                  <c:v>67.63</c:v>
                </c:pt>
                <c:pt idx="398">
                  <c:v>66.88</c:v>
                </c:pt>
                <c:pt idx="399">
                  <c:v>66.25</c:v>
                </c:pt>
                <c:pt idx="400">
                  <c:v>61.82</c:v>
                </c:pt>
                <c:pt idx="401">
                  <c:v>61.82</c:v>
                </c:pt>
                <c:pt idx="402">
                  <c:v>61.72</c:v>
                </c:pt>
                <c:pt idx="403">
                  <c:v>65</c:v>
                </c:pt>
                <c:pt idx="404">
                  <c:v>65.27</c:v>
                </c:pt>
                <c:pt idx="405">
                  <c:v>63.23</c:v>
                </c:pt>
                <c:pt idx="406">
                  <c:v>61.14</c:v>
                </c:pt>
                <c:pt idx="407">
                  <c:v>61.35</c:v>
                </c:pt>
                <c:pt idx="408">
                  <c:v>64.97</c:v>
                </c:pt>
                <c:pt idx="409">
                  <c:v>66.25</c:v>
                </c:pt>
                <c:pt idx="410">
                  <c:v>63.8</c:v>
                </c:pt>
                <c:pt idx="411">
                  <c:v>62.78</c:v>
                </c:pt>
                <c:pt idx="412">
                  <c:v>62.42</c:v>
                </c:pt>
                <c:pt idx="413">
                  <c:v>62.86</c:v>
                </c:pt>
                <c:pt idx="414">
                  <c:v>63.57</c:v>
                </c:pt>
                <c:pt idx="415">
                  <c:v>62.91</c:v>
                </c:pt>
                <c:pt idx="416">
                  <c:v>63.53</c:v>
                </c:pt>
                <c:pt idx="417">
                  <c:v>63.7</c:v>
                </c:pt>
                <c:pt idx="418">
                  <c:v>62.98</c:v>
                </c:pt>
                <c:pt idx="419">
                  <c:v>61.55</c:v>
                </c:pt>
                <c:pt idx="420">
                  <c:v>61.78</c:v>
                </c:pt>
                <c:pt idx="421">
                  <c:v>59.5</c:v>
                </c:pt>
                <c:pt idx="422">
                  <c:v>59.54</c:v>
                </c:pt>
                <c:pt idx="423">
                  <c:v>59.53</c:v>
                </c:pt>
                <c:pt idx="424">
                  <c:v>59.3</c:v>
                </c:pt>
                <c:pt idx="425">
                  <c:v>57.99</c:v>
                </c:pt>
                <c:pt idx="426">
                  <c:v>57.65</c:v>
                </c:pt>
                <c:pt idx="427">
                  <c:v>58.65</c:v>
                </c:pt>
                <c:pt idx="428">
                  <c:v>57.81</c:v>
                </c:pt>
                <c:pt idx="429">
                  <c:v>57.76</c:v>
                </c:pt>
                <c:pt idx="430">
                  <c:v>59.25</c:v>
                </c:pt>
                <c:pt idx="431">
                  <c:v>59.07</c:v>
                </c:pt>
                <c:pt idx="432">
                  <c:v>59.05</c:v>
                </c:pt>
                <c:pt idx="433">
                  <c:v>61.63</c:v>
                </c:pt>
                <c:pt idx="434">
                  <c:v>61.42</c:v>
                </c:pt>
                <c:pt idx="435">
                  <c:v>61.56</c:v>
                </c:pt>
                <c:pt idx="436">
                  <c:v>61.78</c:v>
                </c:pt>
                <c:pt idx="437">
                  <c:v>66.98</c:v>
                </c:pt>
                <c:pt idx="438">
                  <c:v>67.260000000000005</c:v>
                </c:pt>
                <c:pt idx="439">
                  <c:v>65.97</c:v>
                </c:pt>
                <c:pt idx="440">
                  <c:v>63.16</c:v>
                </c:pt>
                <c:pt idx="441">
                  <c:v>60.53</c:v>
                </c:pt>
                <c:pt idx="442">
                  <c:v>62.7</c:v>
                </c:pt>
                <c:pt idx="443">
                  <c:v>61.74</c:v>
                </c:pt>
                <c:pt idx="444">
                  <c:v>62.97</c:v>
                </c:pt>
                <c:pt idx="445">
                  <c:v>63.87</c:v>
                </c:pt>
                <c:pt idx="446">
                  <c:v>66.739999999999995</c:v>
                </c:pt>
                <c:pt idx="447">
                  <c:v>67.14</c:v>
                </c:pt>
                <c:pt idx="448">
                  <c:v>68.33</c:v>
                </c:pt>
                <c:pt idx="449">
                  <c:v>64.73</c:v>
                </c:pt>
                <c:pt idx="450">
                  <c:v>61.29</c:v>
                </c:pt>
                <c:pt idx="451">
                  <c:v>62.2</c:v>
                </c:pt>
                <c:pt idx="452">
                  <c:v>62.96</c:v>
                </c:pt>
                <c:pt idx="453">
                  <c:v>59.25</c:v>
                </c:pt>
                <c:pt idx="454">
                  <c:v>57.53</c:v>
                </c:pt>
                <c:pt idx="455">
                  <c:v>55.02</c:v>
                </c:pt>
                <c:pt idx="456">
                  <c:v>53.47</c:v>
                </c:pt>
                <c:pt idx="457">
                  <c:v>53.44</c:v>
                </c:pt>
                <c:pt idx="458">
                  <c:v>51.75</c:v>
                </c:pt>
                <c:pt idx="459">
                  <c:v>49.28</c:v>
                </c:pt>
                <c:pt idx="460">
                  <c:v>47.35</c:v>
                </c:pt>
                <c:pt idx="461">
                  <c:v>47.52</c:v>
                </c:pt>
                <c:pt idx="462">
                  <c:v>47.53</c:v>
                </c:pt>
                <c:pt idx="463">
                  <c:v>47.22</c:v>
                </c:pt>
                <c:pt idx="464">
                  <c:v>47.37</c:v>
                </c:pt>
                <c:pt idx="465">
                  <c:v>48.17</c:v>
                </c:pt>
                <c:pt idx="466">
                  <c:v>49.07</c:v>
                </c:pt>
                <c:pt idx="467">
                  <c:v>48.41</c:v>
                </c:pt>
                <c:pt idx="468">
                  <c:v>45.4</c:v>
                </c:pt>
                <c:pt idx="469">
                  <c:v>44.98</c:v>
                </c:pt>
                <c:pt idx="470">
                  <c:v>43.96</c:v>
                </c:pt>
                <c:pt idx="471">
                  <c:v>42.57</c:v>
                </c:pt>
                <c:pt idx="472">
                  <c:v>41.72</c:v>
                </c:pt>
                <c:pt idx="473">
                  <c:v>39.53</c:v>
                </c:pt>
                <c:pt idx="474">
                  <c:v>43.69</c:v>
                </c:pt>
                <c:pt idx="475">
                  <c:v>45.75</c:v>
                </c:pt>
                <c:pt idx="476">
                  <c:v>45.84</c:v>
                </c:pt>
                <c:pt idx="477">
                  <c:v>47.48</c:v>
                </c:pt>
                <c:pt idx="478">
                  <c:v>50.15</c:v>
                </c:pt>
                <c:pt idx="479">
                  <c:v>51.99</c:v>
                </c:pt>
                <c:pt idx="480">
                  <c:v>50.34</c:v>
                </c:pt>
                <c:pt idx="481">
                  <c:v>49.3</c:v>
                </c:pt>
                <c:pt idx="482">
                  <c:v>46</c:v>
                </c:pt>
                <c:pt idx="483">
                  <c:v>44.1</c:v>
                </c:pt>
                <c:pt idx="484">
                  <c:v>41.95</c:v>
                </c:pt>
                <c:pt idx="485">
                  <c:v>42.94</c:v>
                </c:pt>
                <c:pt idx="486">
                  <c:v>47.71</c:v>
                </c:pt>
                <c:pt idx="487">
                  <c:v>43.49</c:v>
                </c:pt>
                <c:pt idx="488">
                  <c:v>40</c:v>
                </c:pt>
                <c:pt idx="489">
                  <c:v>37</c:v>
                </c:pt>
                <c:pt idx="490">
                  <c:v>36.86</c:v>
                </c:pt>
                <c:pt idx="491">
                  <c:v>36.4</c:v>
                </c:pt>
                <c:pt idx="492">
                  <c:v>37.229999999999997</c:v>
                </c:pt>
                <c:pt idx="493">
                  <c:v>38.32</c:v>
                </c:pt>
                <c:pt idx="494">
                  <c:v>39.520000000000003</c:v>
                </c:pt>
                <c:pt idx="495">
                  <c:v>38.78</c:v>
                </c:pt>
                <c:pt idx="496">
                  <c:v>37.15</c:v>
                </c:pt>
                <c:pt idx="497">
                  <c:v>36.54</c:v>
                </c:pt>
                <c:pt idx="498">
                  <c:v>36.92</c:v>
                </c:pt>
                <c:pt idx="499">
                  <c:v>36.92</c:v>
                </c:pt>
                <c:pt idx="500">
                  <c:v>36.840000000000003</c:v>
                </c:pt>
                <c:pt idx="501">
                  <c:v>35.229999999999997</c:v>
                </c:pt>
                <c:pt idx="502">
                  <c:v>35.03</c:v>
                </c:pt>
                <c:pt idx="503">
                  <c:v>35.15</c:v>
                </c:pt>
                <c:pt idx="504">
                  <c:v>35.94</c:v>
                </c:pt>
                <c:pt idx="505">
                  <c:v>35.99</c:v>
                </c:pt>
                <c:pt idx="506">
                  <c:v>34.229999999999997</c:v>
                </c:pt>
                <c:pt idx="507">
                  <c:v>33.4</c:v>
                </c:pt>
                <c:pt idx="508">
                  <c:v>32.409999999999997</c:v>
                </c:pt>
                <c:pt idx="509">
                  <c:v>31.91</c:v>
                </c:pt>
                <c:pt idx="510">
                  <c:v>30.84</c:v>
                </c:pt>
                <c:pt idx="511">
                  <c:v>30.7</c:v>
                </c:pt>
                <c:pt idx="512">
                  <c:v>30.53</c:v>
                </c:pt>
                <c:pt idx="513">
                  <c:v>30.96</c:v>
                </c:pt>
                <c:pt idx="514">
                  <c:v>30.84</c:v>
                </c:pt>
                <c:pt idx="515">
                  <c:v>31.91</c:v>
                </c:pt>
                <c:pt idx="516">
                  <c:v>32.090000000000003</c:v>
                </c:pt>
                <c:pt idx="517">
                  <c:v>32.03</c:v>
                </c:pt>
                <c:pt idx="518">
                  <c:v>31.63</c:v>
                </c:pt>
                <c:pt idx="519">
                  <c:v>31.48</c:v>
                </c:pt>
                <c:pt idx="520">
                  <c:v>31.67</c:v>
                </c:pt>
                <c:pt idx="521">
                  <c:v>32.36</c:v>
                </c:pt>
                <c:pt idx="522">
                  <c:v>31.67</c:v>
                </c:pt>
                <c:pt idx="523">
                  <c:v>31.09</c:v>
                </c:pt>
                <c:pt idx="524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9"/>
          <c:order val="2"/>
          <c:tx>
            <c:strRef>
              <c:f>Output1!$CH$8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Output1!$CH$21:$CH$1594</c:f>
              <c:numCache>
                <c:formatCode>0.00</c:formatCode>
                <c:ptCount val="1574"/>
                <c:pt idx="526">
                  <c:v>79.77</c:v>
                </c:pt>
                <c:pt idx="527">
                  <c:v>90.11</c:v>
                </c:pt>
                <c:pt idx="528">
                  <c:v>95.21</c:v>
                </c:pt>
                <c:pt idx="529">
                  <c:v>96.89</c:v>
                </c:pt>
                <c:pt idx="530">
                  <c:v>99.12</c:v>
                </c:pt>
                <c:pt idx="531">
                  <c:v>113.01</c:v>
                </c:pt>
                <c:pt idx="532">
                  <c:v>138.27000000000001</c:v>
                </c:pt>
                <c:pt idx="533">
                  <c:v>138.47999999999999</c:v>
                </c:pt>
                <c:pt idx="534">
                  <c:v>104.83</c:v>
                </c:pt>
                <c:pt idx="535">
                  <c:v>94.33</c:v>
                </c:pt>
                <c:pt idx="536">
                  <c:v>92.51</c:v>
                </c:pt>
                <c:pt idx="537">
                  <c:v>82.64</c:v>
                </c:pt>
                <c:pt idx="538">
                  <c:v>86.01</c:v>
                </c:pt>
                <c:pt idx="539">
                  <c:v>83.35</c:v>
                </c:pt>
                <c:pt idx="540">
                  <c:v>78.28</c:v>
                </c:pt>
                <c:pt idx="541">
                  <c:v>72.22</c:v>
                </c:pt>
                <c:pt idx="542">
                  <c:v>75.58</c:v>
                </c:pt>
                <c:pt idx="543">
                  <c:v>66.84</c:v>
                </c:pt>
                <c:pt idx="544">
                  <c:v>60.46</c:v>
                </c:pt>
                <c:pt idx="545">
                  <c:v>58.04</c:v>
                </c:pt>
                <c:pt idx="546">
                  <c:v>56.48</c:v>
                </c:pt>
                <c:pt idx="547">
                  <c:v>56.91</c:v>
                </c:pt>
                <c:pt idx="548">
                  <c:v>56.41</c:v>
                </c:pt>
                <c:pt idx="549">
                  <c:v>56.88</c:v>
                </c:pt>
                <c:pt idx="550">
                  <c:v>54.7</c:v>
                </c:pt>
                <c:pt idx="551">
                  <c:v>57.7</c:v>
                </c:pt>
                <c:pt idx="552">
                  <c:v>57.31</c:v>
                </c:pt>
                <c:pt idx="553">
                  <c:v>55.43</c:v>
                </c:pt>
                <c:pt idx="554">
                  <c:v>52.6</c:v>
                </c:pt>
                <c:pt idx="555">
                  <c:v>53.66</c:v>
                </c:pt>
                <c:pt idx="556">
                  <c:v>56.95</c:v>
                </c:pt>
                <c:pt idx="557">
                  <c:v>56.6</c:v>
                </c:pt>
                <c:pt idx="558">
                  <c:v>55.49</c:v>
                </c:pt>
                <c:pt idx="559">
                  <c:v>50.48</c:v>
                </c:pt>
                <c:pt idx="560">
                  <c:v>49.17</c:v>
                </c:pt>
                <c:pt idx="561">
                  <c:v>48.89</c:v>
                </c:pt>
                <c:pt idx="562">
                  <c:v>45.68</c:v>
                </c:pt>
                <c:pt idx="563">
                  <c:v>47.94</c:v>
                </c:pt>
                <c:pt idx="564">
                  <c:v>51.41</c:v>
                </c:pt>
                <c:pt idx="565">
                  <c:v>49</c:v>
                </c:pt>
                <c:pt idx="566">
                  <c:v>49.68</c:v>
                </c:pt>
                <c:pt idx="567">
                  <c:v>51.09</c:v>
                </c:pt>
                <c:pt idx="568">
                  <c:v>47.17</c:v>
                </c:pt>
                <c:pt idx="569">
                  <c:v>45.74</c:v>
                </c:pt>
                <c:pt idx="570">
                  <c:v>46.74</c:v>
                </c:pt>
                <c:pt idx="571">
                  <c:v>51.72</c:v>
                </c:pt>
                <c:pt idx="572">
                  <c:v>56.07</c:v>
                </c:pt>
                <c:pt idx="573">
                  <c:v>56.78</c:v>
                </c:pt>
                <c:pt idx="574">
                  <c:v>56.34</c:v>
                </c:pt>
                <c:pt idx="575">
                  <c:v>55.3</c:v>
                </c:pt>
                <c:pt idx="576">
                  <c:v>55.52</c:v>
                </c:pt>
                <c:pt idx="577">
                  <c:v>57.85</c:v>
                </c:pt>
                <c:pt idx="578">
                  <c:v>56.63</c:v>
                </c:pt>
                <c:pt idx="579">
                  <c:v>57.72</c:v>
                </c:pt>
                <c:pt idx="580">
                  <c:v>57.07</c:v>
                </c:pt>
                <c:pt idx="581">
                  <c:v>59.33</c:v>
                </c:pt>
                <c:pt idx="582">
                  <c:v>54.09</c:v>
                </c:pt>
                <c:pt idx="583">
                  <c:v>52.24</c:v>
                </c:pt>
                <c:pt idx="584">
                  <c:v>51.13</c:v>
                </c:pt>
                <c:pt idx="585">
                  <c:v>50.92</c:v>
                </c:pt>
                <c:pt idx="586">
                  <c:v>54.75</c:v>
                </c:pt>
                <c:pt idx="587">
                  <c:v>57.6</c:v>
                </c:pt>
                <c:pt idx="588">
                  <c:v>67.09</c:v>
                </c:pt>
                <c:pt idx="589">
                  <c:v>59.8</c:v>
                </c:pt>
                <c:pt idx="590">
                  <c:v>57.57</c:v>
                </c:pt>
                <c:pt idx="591">
                  <c:v>55.65</c:v>
                </c:pt>
                <c:pt idx="592">
                  <c:v>53.29</c:v>
                </c:pt>
                <c:pt idx="593">
                  <c:v>50.1</c:v>
                </c:pt>
                <c:pt idx="594">
                  <c:v>49.67</c:v>
                </c:pt>
                <c:pt idx="595">
                  <c:v>45.68</c:v>
                </c:pt>
                <c:pt idx="596">
                  <c:v>44.25</c:v>
                </c:pt>
                <c:pt idx="597">
                  <c:v>43.85</c:v>
                </c:pt>
                <c:pt idx="598">
                  <c:v>43.81</c:v>
                </c:pt>
                <c:pt idx="599">
                  <c:v>44.31</c:v>
                </c:pt>
                <c:pt idx="600">
                  <c:v>41.29</c:v>
                </c:pt>
                <c:pt idx="601">
                  <c:v>40.630000000000003</c:v>
                </c:pt>
                <c:pt idx="602">
                  <c:v>43.37</c:v>
                </c:pt>
                <c:pt idx="603">
                  <c:v>41.48</c:v>
                </c:pt>
                <c:pt idx="604">
                  <c:v>40</c:v>
                </c:pt>
                <c:pt idx="605">
                  <c:v>38.75</c:v>
                </c:pt>
                <c:pt idx="606">
                  <c:v>38.93</c:v>
                </c:pt>
                <c:pt idx="607">
                  <c:v>38.01</c:v>
                </c:pt>
                <c:pt idx="608">
                  <c:v>36.590000000000003</c:v>
                </c:pt>
                <c:pt idx="609">
                  <c:v>36.14</c:v>
                </c:pt>
                <c:pt idx="610">
                  <c:v>35.26</c:v>
                </c:pt>
                <c:pt idx="611">
                  <c:v>34.409999999999997</c:v>
                </c:pt>
                <c:pt idx="612">
                  <c:v>34.25</c:v>
                </c:pt>
                <c:pt idx="613">
                  <c:v>34.729999999999997</c:v>
                </c:pt>
                <c:pt idx="614">
                  <c:v>34.4</c:v>
                </c:pt>
                <c:pt idx="615">
                  <c:v>33.69</c:v>
                </c:pt>
                <c:pt idx="616">
                  <c:v>32.950000000000003</c:v>
                </c:pt>
                <c:pt idx="617">
                  <c:v>32.83</c:v>
                </c:pt>
                <c:pt idx="618">
                  <c:v>32.93</c:v>
                </c:pt>
                <c:pt idx="619">
                  <c:v>31.59</c:v>
                </c:pt>
                <c:pt idx="620">
                  <c:v>31.33</c:v>
                </c:pt>
                <c:pt idx="621">
                  <c:v>30.4</c:v>
                </c:pt>
                <c:pt idx="622">
                  <c:v>33.130000000000003</c:v>
                </c:pt>
                <c:pt idx="623">
                  <c:v>34.03</c:v>
                </c:pt>
                <c:pt idx="624">
                  <c:v>34.65</c:v>
                </c:pt>
                <c:pt idx="625">
                  <c:v>33.020000000000003</c:v>
                </c:pt>
                <c:pt idx="626">
                  <c:v>33.200000000000003</c:v>
                </c:pt>
                <c:pt idx="627">
                  <c:v>33.18</c:v>
                </c:pt>
                <c:pt idx="628">
                  <c:v>32.03</c:v>
                </c:pt>
                <c:pt idx="629">
                  <c:v>31.13</c:v>
                </c:pt>
                <c:pt idx="630">
                  <c:v>31.08</c:v>
                </c:pt>
                <c:pt idx="631">
                  <c:v>30.48</c:v>
                </c:pt>
                <c:pt idx="632">
                  <c:v>29.38</c:v>
                </c:pt>
                <c:pt idx="633">
                  <c:v>28.58</c:v>
                </c:pt>
                <c:pt idx="634">
                  <c:v>28.63</c:v>
                </c:pt>
                <c:pt idx="635">
                  <c:v>28.38</c:v>
                </c:pt>
                <c:pt idx="636">
                  <c:v>28.28</c:v>
                </c:pt>
                <c:pt idx="637">
                  <c:v>28</c:v>
                </c:pt>
                <c:pt idx="638">
                  <c:v>27.1</c:v>
                </c:pt>
                <c:pt idx="639">
                  <c:v>26.83</c:v>
                </c:pt>
                <c:pt idx="640">
                  <c:v>26.28</c:v>
                </c:pt>
                <c:pt idx="641">
                  <c:v>26.13</c:v>
                </c:pt>
                <c:pt idx="642">
                  <c:v>26.28</c:v>
                </c:pt>
                <c:pt idx="643">
                  <c:v>25.93</c:v>
                </c:pt>
                <c:pt idx="644">
                  <c:v>26.28</c:v>
                </c:pt>
                <c:pt idx="645">
                  <c:v>26.2</c:v>
                </c:pt>
                <c:pt idx="646">
                  <c:v>25.78</c:v>
                </c:pt>
                <c:pt idx="647">
                  <c:v>26.23</c:v>
                </c:pt>
                <c:pt idx="648">
                  <c:v>26.63</c:v>
                </c:pt>
                <c:pt idx="649">
                  <c:v>26.43</c:v>
                </c:pt>
                <c:pt idx="650">
                  <c:v>27.35</c:v>
                </c:pt>
                <c:pt idx="651">
                  <c:v>26</c:v>
                </c:pt>
                <c:pt idx="652">
                  <c:v>26.6</c:v>
                </c:pt>
                <c:pt idx="653">
                  <c:v>27.45</c:v>
                </c:pt>
                <c:pt idx="654">
                  <c:v>27.43</c:v>
                </c:pt>
                <c:pt idx="655">
                  <c:v>26.73</c:v>
                </c:pt>
                <c:pt idx="656">
                  <c:v>27.1</c:v>
                </c:pt>
                <c:pt idx="657">
                  <c:v>26.23</c:v>
                </c:pt>
                <c:pt idx="658">
                  <c:v>25.8</c:v>
                </c:pt>
                <c:pt idx="659">
                  <c:v>25.08</c:v>
                </c:pt>
                <c:pt idx="660">
                  <c:v>25.18</c:v>
                </c:pt>
                <c:pt idx="661">
                  <c:v>24.9</c:v>
                </c:pt>
                <c:pt idx="662">
                  <c:v>24.63</c:v>
                </c:pt>
                <c:pt idx="663">
                  <c:v>24.05</c:v>
                </c:pt>
                <c:pt idx="664">
                  <c:v>23.53</c:v>
                </c:pt>
                <c:pt idx="665">
                  <c:v>23.53</c:v>
                </c:pt>
                <c:pt idx="666">
                  <c:v>22.93</c:v>
                </c:pt>
                <c:pt idx="667">
                  <c:v>22.68</c:v>
                </c:pt>
                <c:pt idx="668">
                  <c:v>22.73</c:v>
                </c:pt>
                <c:pt idx="669">
                  <c:v>23.13</c:v>
                </c:pt>
                <c:pt idx="670">
                  <c:v>22.86</c:v>
                </c:pt>
                <c:pt idx="671">
                  <c:v>22.98</c:v>
                </c:pt>
                <c:pt idx="672">
                  <c:v>22.88</c:v>
                </c:pt>
                <c:pt idx="673">
                  <c:v>22.53</c:v>
                </c:pt>
                <c:pt idx="674">
                  <c:v>22.18</c:v>
                </c:pt>
                <c:pt idx="675">
                  <c:v>21.73</c:v>
                </c:pt>
                <c:pt idx="676">
                  <c:v>21.63</c:v>
                </c:pt>
                <c:pt idx="677">
                  <c:v>21.53</c:v>
                </c:pt>
                <c:pt idx="678">
                  <c:v>21.98</c:v>
                </c:pt>
                <c:pt idx="679">
                  <c:v>21.8</c:v>
                </c:pt>
                <c:pt idx="680">
                  <c:v>21.76</c:v>
                </c:pt>
                <c:pt idx="681">
                  <c:v>21.68</c:v>
                </c:pt>
                <c:pt idx="682">
                  <c:v>22.33</c:v>
                </c:pt>
                <c:pt idx="683">
                  <c:v>22.28</c:v>
                </c:pt>
                <c:pt idx="684">
                  <c:v>21.53</c:v>
                </c:pt>
                <c:pt idx="685">
                  <c:v>21.76</c:v>
                </c:pt>
                <c:pt idx="686">
                  <c:v>21.75</c:v>
                </c:pt>
                <c:pt idx="687">
                  <c:v>20.51</c:v>
                </c:pt>
                <c:pt idx="688">
                  <c:v>21.98</c:v>
                </c:pt>
                <c:pt idx="689">
                  <c:v>22.88</c:v>
                </c:pt>
                <c:pt idx="690">
                  <c:v>23.25</c:v>
                </c:pt>
                <c:pt idx="691">
                  <c:v>22.93</c:v>
                </c:pt>
                <c:pt idx="692">
                  <c:v>23.28</c:v>
                </c:pt>
                <c:pt idx="693">
                  <c:v>22.93</c:v>
                </c:pt>
                <c:pt idx="694">
                  <c:v>22.28</c:v>
                </c:pt>
                <c:pt idx="695">
                  <c:v>21.68</c:v>
                </c:pt>
                <c:pt idx="696">
                  <c:v>21.63</c:v>
                </c:pt>
                <c:pt idx="697">
                  <c:v>21.38</c:v>
                </c:pt>
                <c:pt idx="698">
                  <c:v>21.01</c:v>
                </c:pt>
                <c:pt idx="699">
                  <c:v>21.13</c:v>
                </c:pt>
                <c:pt idx="700">
                  <c:v>20.79</c:v>
                </c:pt>
                <c:pt idx="701">
                  <c:v>20.329999999999998</c:v>
                </c:pt>
                <c:pt idx="702">
                  <c:v>19.93</c:v>
                </c:pt>
                <c:pt idx="703">
                  <c:v>19.5</c:v>
                </c:pt>
                <c:pt idx="704">
                  <c:v>19.28</c:v>
                </c:pt>
                <c:pt idx="705">
                  <c:v>19.38</c:v>
                </c:pt>
                <c:pt idx="706">
                  <c:v>19.88</c:v>
                </c:pt>
                <c:pt idx="707">
                  <c:v>19.73</c:v>
                </c:pt>
                <c:pt idx="708">
                  <c:v>19.78</c:v>
                </c:pt>
                <c:pt idx="709">
                  <c:v>19.68</c:v>
                </c:pt>
                <c:pt idx="710">
                  <c:v>19.43</c:v>
                </c:pt>
                <c:pt idx="711">
                  <c:v>19.28</c:v>
                </c:pt>
                <c:pt idx="712">
                  <c:v>18.93</c:v>
                </c:pt>
                <c:pt idx="713">
                  <c:v>18.829999999999998</c:v>
                </c:pt>
                <c:pt idx="714">
                  <c:v>19.03</c:v>
                </c:pt>
                <c:pt idx="715">
                  <c:v>18.73</c:v>
                </c:pt>
                <c:pt idx="716">
                  <c:v>18.78</c:v>
                </c:pt>
                <c:pt idx="717">
                  <c:v>18.98</c:v>
                </c:pt>
                <c:pt idx="718">
                  <c:v>19.18</c:v>
                </c:pt>
                <c:pt idx="719">
                  <c:v>19.18</c:v>
                </c:pt>
                <c:pt idx="720">
                  <c:v>19.05</c:v>
                </c:pt>
                <c:pt idx="721">
                  <c:v>18.96</c:v>
                </c:pt>
                <c:pt idx="722">
                  <c:v>18.7</c:v>
                </c:pt>
                <c:pt idx="723">
                  <c:v>18.829999999999998</c:v>
                </c:pt>
                <c:pt idx="724">
                  <c:v>18.579999999999998</c:v>
                </c:pt>
                <c:pt idx="725">
                  <c:v>18.829999999999998</c:v>
                </c:pt>
                <c:pt idx="726">
                  <c:v>18.73</c:v>
                </c:pt>
                <c:pt idx="727">
                  <c:v>18.829999999999998</c:v>
                </c:pt>
                <c:pt idx="728">
                  <c:v>18.39</c:v>
                </c:pt>
                <c:pt idx="729">
                  <c:v>18.53</c:v>
                </c:pt>
                <c:pt idx="730">
                  <c:v>18.78</c:v>
                </c:pt>
                <c:pt idx="731">
                  <c:v>18.68</c:v>
                </c:pt>
                <c:pt idx="732">
                  <c:v>18.88</c:v>
                </c:pt>
                <c:pt idx="733">
                  <c:v>19.079999999999998</c:v>
                </c:pt>
                <c:pt idx="734">
                  <c:v>18.93</c:v>
                </c:pt>
                <c:pt idx="735">
                  <c:v>18.63</c:v>
                </c:pt>
                <c:pt idx="736">
                  <c:v>18.28</c:v>
                </c:pt>
                <c:pt idx="737">
                  <c:v>17.98</c:v>
                </c:pt>
                <c:pt idx="738">
                  <c:v>18.03</c:v>
                </c:pt>
                <c:pt idx="739">
                  <c:v>17.68</c:v>
                </c:pt>
                <c:pt idx="740">
                  <c:v>17.43</c:v>
                </c:pt>
                <c:pt idx="741">
                  <c:v>17.43</c:v>
                </c:pt>
                <c:pt idx="742">
                  <c:v>17.63</c:v>
                </c:pt>
                <c:pt idx="743">
                  <c:v>17.48</c:v>
                </c:pt>
                <c:pt idx="744">
                  <c:v>17.45</c:v>
                </c:pt>
                <c:pt idx="745">
                  <c:v>17.760000000000002</c:v>
                </c:pt>
                <c:pt idx="746">
                  <c:v>17.579999999999998</c:v>
                </c:pt>
                <c:pt idx="747">
                  <c:v>17.32</c:v>
                </c:pt>
                <c:pt idx="748">
                  <c:v>17.600000000000001</c:v>
                </c:pt>
                <c:pt idx="749">
                  <c:v>17.91</c:v>
                </c:pt>
                <c:pt idx="750">
                  <c:v>17.63</c:v>
                </c:pt>
                <c:pt idx="751">
                  <c:v>17.71</c:v>
                </c:pt>
                <c:pt idx="752">
                  <c:v>17.63</c:v>
                </c:pt>
                <c:pt idx="753">
                  <c:v>17.87</c:v>
                </c:pt>
                <c:pt idx="754">
                  <c:v>17.87</c:v>
                </c:pt>
                <c:pt idx="755">
                  <c:v>18.39</c:v>
                </c:pt>
                <c:pt idx="756">
                  <c:v>18.48</c:v>
                </c:pt>
                <c:pt idx="757">
                  <c:v>18.66</c:v>
                </c:pt>
                <c:pt idx="758">
                  <c:v>18.2</c:v>
                </c:pt>
                <c:pt idx="759">
                  <c:v>17.8</c:v>
                </c:pt>
                <c:pt idx="760">
                  <c:v>17.809999999999999</c:v>
                </c:pt>
                <c:pt idx="761">
                  <c:v>17.55</c:v>
                </c:pt>
                <c:pt idx="762">
                  <c:v>17.54</c:v>
                </c:pt>
                <c:pt idx="763">
                  <c:v>17.75</c:v>
                </c:pt>
                <c:pt idx="764">
                  <c:v>17.920000000000002</c:v>
                </c:pt>
                <c:pt idx="765">
                  <c:v>17.79</c:v>
                </c:pt>
                <c:pt idx="766">
                  <c:v>17.670000000000002</c:v>
                </c:pt>
                <c:pt idx="767">
                  <c:v>17.68</c:v>
                </c:pt>
                <c:pt idx="768">
                  <c:v>17.920000000000002</c:v>
                </c:pt>
                <c:pt idx="769">
                  <c:v>17.850000000000001</c:v>
                </c:pt>
                <c:pt idx="770">
                  <c:v>17.850000000000001</c:v>
                </c:pt>
                <c:pt idx="771">
                  <c:v>17.850000000000001</c:v>
                </c:pt>
                <c:pt idx="772">
                  <c:v>17.36</c:v>
                </c:pt>
                <c:pt idx="773">
                  <c:v>17.100000000000001</c:v>
                </c:pt>
                <c:pt idx="774">
                  <c:v>17.21</c:v>
                </c:pt>
                <c:pt idx="775">
                  <c:v>17.5</c:v>
                </c:pt>
                <c:pt idx="776">
                  <c:v>17.989999999999998</c:v>
                </c:pt>
                <c:pt idx="777">
                  <c:v>17.57</c:v>
                </c:pt>
                <c:pt idx="778">
                  <c:v>17.38</c:v>
                </c:pt>
                <c:pt idx="779">
                  <c:v>17.149999999999999</c:v>
                </c:pt>
                <c:pt idx="780">
                  <c:v>16.95</c:v>
                </c:pt>
                <c:pt idx="781">
                  <c:v>16.91</c:v>
                </c:pt>
                <c:pt idx="782">
                  <c:v>17.23</c:v>
                </c:pt>
                <c:pt idx="783">
                  <c:v>16.78</c:v>
                </c:pt>
                <c:pt idx="784">
                  <c:v>17.46</c:v>
                </c:pt>
                <c:pt idx="785">
                  <c:v>17.41</c:v>
                </c:pt>
                <c:pt idx="786">
                  <c:v>17.600000000000001</c:v>
                </c:pt>
                <c:pt idx="787">
                  <c:v>17.059999999999999</c:v>
                </c:pt>
                <c:pt idx="788">
                  <c:v>16.95</c:v>
                </c:pt>
                <c:pt idx="789">
                  <c:v>17.02</c:v>
                </c:pt>
                <c:pt idx="790">
                  <c:v>16.66</c:v>
                </c:pt>
                <c:pt idx="791">
                  <c:v>16.54</c:v>
                </c:pt>
                <c:pt idx="792">
                  <c:v>16</c:v>
                </c:pt>
                <c:pt idx="793">
                  <c:v>16.13</c:v>
                </c:pt>
                <c:pt idx="794">
                  <c:v>16.45</c:v>
                </c:pt>
                <c:pt idx="795">
                  <c:v>16.43</c:v>
                </c:pt>
                <c:pt idx="796">
                  <c:v>15.99</c:v>
                </c:pt>
                <c:pt idx="797">
                  <c:v>15.8</c:v>
                </c:pt>
                <c:pt idx="798">
                  <c:v>15.37</c:v>
                </c:pt>
                <c:pt idx="799">
                  <c:v>15.43</c:v>
                </c:pt>
                <c:pt idx="800">
                  <c:v>15.71</c:v>
                </c:pt>
                <c:pt idx="801">
                  <c:v>15.2</c:v>
                </c:pt>
                <c:pt idx="802">
                  <c:v>15.18</c:v>
                </c:pt>
                <c:pt idx="803">
                  <c:v>16.16</c:v>
                </c:pt>
                <c:pt idx="804">
                  <c:v>16.28</c:v>
                </c:pt>
                <c:pt idx="805">
                  <c:v>16.7</c:v>
                </c:pt>
                <c:pt idx="806">
                  <c:v>16.09</c:v>
                </c:pt>
                <c:pt idx="807">
                  <c:v>15.48</c:v>
                </c:pt>
                <c:pt idx="808">
                  <c:v>15.36</c:v>
                </c:pt>
                <c:pt idx="809">
                  <c:v>15.17</c:v>
                </c:pt>
                <c:pt idx="810">
                  <c:v>14.99</c:v>
                </c:pt>
                <c:pt idx="811">
                  <c:v>14.8</c:v>
                </c:pt>
                <c:pt idx="812">
                  <c:v>14.87</c:v>
                </c:pt>
                <c:pt idx="813">
                  <c:v>15.06</c:v>
                </c:pt>
                <c:pt idx="814">
                  <c:v>14.93</c:v>
                </c:pt>
                <c:pt idx="815">
                  <c:v>15.11</c:v>
                </c:pt>
                <c:pt idx="816">
                  <c:v>15.08</c:v>
                </c:pt>
                <c:pt idx="817">
                  <c:v>15.01</c:v>
                </c:pt>
                <c:pt idx="818">
                  <c:v>15.18</c:v>
                </c:pt>
                <c:pt idx="819">
                  <c:v>15.13</c:v>
                </c:pt>
                <c:pt idx="820">
                  <c:v>14.95</c:v>
                </c:pt>
                <c:pt idx="821">
                  <c:v>14.83</c:v>
                </c:pt>
                <c:pt idx="822">
                  <c:v>14.99</c:v>
                </c:pt>
                <c:pt idx="823">
                  <c:v>14.78</c:v>
                </c:pt>
                <c:pt idx="824">
                  <c:v>14.67</c:v>
                </c:pt>
                <c:pt idx="825">
                  <c:v>14.83</c:v>
                </c:pt>
                <c:pt idx="826">
                  <c:v>14.55</c:v>
                </c:pt>
                <c:pt idx="827">
                  <c:v>14.7</c:v>
                </c:pt>
                <c:pt idx="828">
                  <c:v>14.85</c:v>
                </c:pt>
                <c:pt idx="829">
                  <c:v>14.96</c:v>
                </c:pt>
                <c:pt idx="830">
                  <c:v>14.79</c:v>
                </c:pt>
                <c:pt idx="831">
                  <c:v>15.3</c:v>
                </c:pt>
                <c:pt idx="832">
                  <c:v>15.16</c:v>
                </c:pt>
                <c:pt idx="833">
                  <c:v>15.33</c:v>
                </c:pt>
                <c:pt idx="834">
                  <c:v>15.38</c:v>
                </c:pt>
                <c:pt idx="835">
                  <c:v>15.51</c:v>
                </c:pt>
                <c:pt idx="836">
                  <c:v>15.43</c:v>
                </c:pt>
                <c:pt idx="837">
                  <c:v>15.15</c:v>
                </c:pt>
                <c:pt idx="838">
                  <c:v>15.42</c:v>
                </c:pt>
                <c:pt idx="839">
                  <c:v>15.17</c:v>
                </c:pt>
                <c:pt idx="840">
                  <c:v>15.24</c:v>
                </c:pt>
                <c:pt idx="841">
                  <c:v>15.23</c:v>
                </c:pt>
                <c:pt idx="842">
                  <c:v>15.37</c:v>
                </c:pt>
                <c:pt idx="843">
                  <c:v>15.27</c:v>
                </c:pt>
                <c:pt idx="844">
                  <c:v>15.41</c:v>
                </c:pt>
                <c:pt idx="845">
                  <c:v>15.26</c:v>
                </c:pt>
                <c:pt idx="846">
                  <c:v>15.05</c:v>
                </c:pt>
                <c:pt idx="847">
                  <c:v>15.2</c:v>
                </c:pt>
                <c:pt idx="848">
                  <c:v>15.29</c:v>
                </c:pt>
                <c:pt idx="849">
                  <c:v>15.68</c:v>
                </c:pt>
                <c:pt idx="850">
                  <c:v>15.91</c:v>
                </c:pt>
                <c:pt idx="851">
                  <c:v>15.85</c:v>
                </c:pt>
                <c:pt idx="852">
                  <c:v>15.59</c:v>
                </c:pt>
                <c:pt idx="853">
                  <c:v>15.6</c:v>
                </c:pt>
                <c:pt idx="854">
                  <c:v>15.53</c:v>
                </c:pt>
                <c:pt idx="855">
                  <c:v>15.53</c:v>
                </c:pt>
                <c:pt idx="856">
                  <c:v>15.78</c:v>
                </c:pt>
                <c:pt idx="857">
                  <c:v>15.43</c:v>
                </c:pt>
                <c:pt idx="858">
                  <c:v>15.66</c:v>
                </c:pt>
                <c:pt idx="859">
                  <c:v>15.36</c:v>
                </c:pt>
                <c:pt idx="860">
                  <c:v>15.41</c:v>
                </c:pt>
                <c:pt idx="861">
                  <c:v>15.35</c:v>
                </c:pt>
                <c:pt idx="862">
                  <c:v>15.09</c:v>
                </c:pt>
                <c:pt idx="863">
                  <c:v>15.23</c:v>
                </c:pt>
                <c:pt idx="864">
                  <c:v>15.22</c:v>
                </c:pt>
                <c:pt idx="865">
                  <c:v>15.55</c:v>
                </c:pt>
                <c:pt idx="866">
                  <c:v>15.88</c:v>
                </c:pt>
                <c:pt idx="867">
                  <c:v>16.079999999999998</c:v>
                </c:pt>
                <c:pt idx="868">
                  <c:v>16.14</c:v>
                </c:pt>
                <c:pt idx="869">
                  <c:v>16.22</c:v>
                </c:pt>
                <c:pt idx="870">
                  <c:v>16.329999999999998</c:v>
                </c:pt>
                <c:pt idx="871">
                  <c:v>16.329999999999998</c:v>
                </c:pt>
                <c:pt idx="872">
                  <c:v>16.010000000000002</c:v>
                </c:pt>
                <c:pt idx="873">
                  <c:v>16.13</c:v>
                </c:pt>
                <c:pt idx="874">
                  <c:v>15.98</c:v>
                </c:pt>
                <c:pt idx="875">
                  <c:v>15.73</c:v>
                </c:pt>
                <c:pt idx="876">
                  <c:v>15.52</c:v>
                </c:pt>
                <c:pt idx="877">
                  <c:v>15.58</c:v>
                </c:pt>
                <c:pt idx="878">
                  <c:v>15.53</c:v>
                </c:pt>
                <c:pt idx="879">
                  <c:v>15.53</c:v>
                </c:pt>
                <c:pt idx="880">
                  <c:v>15.48</c:v>
                </c:pt>
                <c:pt idx="881">
                  <c:v>15.42</c:v>
                </c:pt>
                <c:pt idx="882">
                  <c:v>15.43</c:v>
                </c:pt>
                <c:pt idx="883">
                  <c:v>15.36</c:v>
                </c:pt>
                <c:pt idx="884">
                  <c:v>15.6</c:v>
                </c:pt>
                <c:pt idx="885">
                  <c:v>15.38</c:v>
                </c:pt>
                <c:pt idx="886">
                  <c:v>15.43</c:v>
                </c:pt>
                <c:pt idx="887">
                  <c:v>15.53</c:v>
                </c:pt>
                <c:pt idx="888">
                  <c:v>15.44</c:v>
                </c:pt>
                <c:pt idx="889">
                  <c:v>15.3</c:v>
                </c:pt>
                <c:pt idx="890">
                  <c:v>15.08</c:v>
                </c:pt>
                <c:pt idx="891">
                  <c:v>14.95</c:v>
                </c:pt>
                <c:pt idx="892">
                  <c:v>15.06</c:v>
                </c:pt>
                <c:pt idx="893">
                  <c:v>15.13</c:v>
                </c:pt>
                <c:pt idx="894">
                  <c:v>14.96</c:v>
                </c:pt>
                <c:pt idx="895">
                  <c:v>15</c:v>
                </c:pt>
                <c:pt idx="896">
                  <c:v>15.15</c:v>
                </c:pt>
                <c:pt idx="897">
                  <c:v>15.33</c:v>
                </c:pt>
                <c:pt idx="898">
                  <c:v>15.25</c:v>
                </c:pt>
                <c:pt idx="899">
                  <c:v>15.38</c:v>
                </c:pt>
                <c:pt idx="900">
                  <c:v>15.31</c:v>
                </c:pt>
                <c:pt idx="901">
                  <c:v>15.64</c:v>
                </c:pt>
                <c:pt idx="902">
                  <c:v>15.5</c:v>
                </c:pt>
                <c:pt idx="903">
                  <c:v>15.66</c:v>
                </c:pt>
                <c:pt idx="904">
                  <c:v>15.38</c:v>
                </c:pt>
                <c:pt idx="905">
                  <c:v>15.56</c:v>
                </c:pt>
                <c:pt idx="906">
                  <c:v>15.41</c:v>
                </c:pt>
                <c:pt idx="907">
                  <c:v>15.57</c:v>
                </c:pt>
                <c:pt idx="908">
                  <c:v>15.61</c:v>
                </c:pt>
                <c:pt idx="909">
                  <c:v>14.4</c:v>
                </c:pt>
                <c:pt idx="910">
                  <c:v>14.4</c:v>
                </c:pt>
                <c:pt idx="911">
                  <c:v>14.4</c:v>
                </c:pt>
                <c:pt idx="912">
                  <c:v>14.4</c:v>
                </c:pt>
                <c:pt idx="913">
                  <c:v>14.4</c:v>
                </c:pt>
                <c:pt idx="914">
                  <c:v>14.4</c:v>
                </c:pt>
                <c:pt idx="915">
                  <c:v>15.09</c:v>
                </c:pt>
                <c:pt idx="916">
                  <c:v>14.95</c:v>
                </c:pt>
                <c:pt idx="917">
                  <c:v>14.8</c:v>
                </c:pt>
                <c:pt idx="918">
                  <c:v>14.83</c:v>
                </c:pt>
                <c:pt idx="919">
                  <c:v>14.98</c:v>
                </c:pt>
                <c:pt idx="920">
                  <c:v>15.05</c:v>
                </c:pt>
                <c:pt idx="921">
                  <c:v>15.23</c:v>
                </c:pt>
                <c:pt idx="922">
                  <c:v>15.22</c:v>
                </c:pt>
                <c:pt idx="923">
                  <c:v>14.91</c:v>
                </c:pt>
                <c:pt idx="924">
                  <c:v>14.85</c:v>
                </c:pt>
                <c:pt idx="925">
                  <c:v>14.58</c:v>
                </c:pt>
                <c:pt idx="926">
                  <c:v>14.93</c:v>
                </c:pt>
                <c:pt idx="927">
                  <c:v>14.97</c:v>
                </c:pt>
                <c:pt idx="928">
                  <c:v>14.97</c:v>
                </c:pt>
                <c:pt idx="929">
                  <c:v>14.91</c:v>
                </c:pt>
                <c:pt idx="930">
                  <c:v>15.08</c:v>
                </c:pt>
                <c:pt idx="931">
                  <c:v>15.13</c:v>
                </c:pt>
                <c:pt idx="932">
                  <c:v>14.75</c:v>
                </c:pt>
                <c:pt idx="933">
                  <c:v>14.71</c:v>
                </c:pt>
                <c:pt idx="934">
                  <c:v>14.63</c:v>
                </c:pt>
                <c:pt idx="935">
                  <c:v>14.33</c:v>
                </c:pt>
                <c:pt idx="936">
                  <c:v>14.32</c:v>
                </c:pt>
                <c:pt idx="937">
                  <c:v>14.38</c:v>
                </c:pt>
                <c:pt idx="938">
                  <c:v>14.41</c:v>
                </c:pt>
                <c:pt idx="939">
                  <c:v>14.73</c:v>
                </c:pt>
                <c:pt idx="940">
                  <c:v>14.8</c:v>
                </c:pt>
                <c:pt idx="941">
                  <c:v>14.48</c:v>
                </c:pt>
                <c:pt idx="942">
                  <c:v>14.81</c:v>
                </c:pt>
                <c:pt idx="943">
                  <c:v>14.8</c:v>
                </c:pt>
                <c:pt idx="944">
                  <c:v>14.62</c:v>
                </c:pt>
                <c:pt idx="945">
                  <c:v>14.55</c:v>
                </c:pt>
                <c:pt idx="946">
                  <c:v>14.16</c:v>
                </c:pt>
                <c:pt idx="947">
                  <c:v>14.16</c:v>
                </c:pt>
                <c:pt idx="948">
                  <c:v>13.9</c:v>
                </c:pt>
                <c:pt idx="949">
                  <c:v>13.98</c:v>
                </c:pt>
                <c:pt idx="950">
                  <c:v>14.1</c:v>
                </c:pt>
                <c:pt idx="951">
                  <c:v>14.26</c:v>
                </c:pt>
                <c:pt idx="952">
                  <c:v>14.18</c:v>
                </c:pt>
                <c:pt idx="953">
                  <c:v>14.03</c:v>
                </c:pt>
                <c:pt idx="954">
                  <c:v>13.78</c:v>
                </c:pt>
                <c:pt idx="955">
                  <c:v>13.73</c:v>
                </c:pt>
                <c:pt idx="956">
                  <c:v>13.96</c:v>
                </c:pt>
                <c:pt idx="957">
                  <c:v>14.01</c:v>
                </c:pt>
                <c:pt idx="958">
                  <c:v>14.12</c:v>
                </c:pt>
                <c:pt idx="959">
                  <c:v>14.08</c:v>
                </c:pt>
                <c:pt idx="960">
                  <c:v>14.26</c:v>
                </c:pt>
                <c:pt idx="961">
                  <c:v>14.36</c:v>
                </c:pt>
                <c:pt idx="962">
                  <c:v>14.26</c:v>
                </c:pt>
                <c:pt idx="963">
                  <c:v>13.38</c:v>
                </c:pt>
                <c:pt idx="964">
                  <c:v>14.83</c:v>
                </c:pt>
                <c:pt idx="965">
                  <c:v>15.03</c:v>
                </c:pt>
                <c:pt idx="966">
                  <c:v>14.98</c:v>
                </c:pt>
                <c:pt idx="967">
                  <c:v>14.63</c:v>
                </c:pt>
                <c:pt idx="968">
                  <c:v>15</c:v>
                </c:pt>
                <c:pt idx="969">
                  <c:v>15.1</c:v>
                </c:pt>
                <c:pt idx="970">
                  <c:v>15.11</c:v>
                </c:pt>
                <c:pt idx="971">
                  <c:v>15.45</c:v>
                </c:pt>
                <c:pt idx="972">
                  <c:v>15.15</c:v>
                </c:pt>
                <c:pt idx="973">
                  <c:v>14.84</c:v>
                </c:pt>
                <c:pt idx="974">
                  <c:v>14.47</c:v>
                </c:pt>
                <c:pt idx="975">
                  <c:v>14.37</c:v>
                </c:pt>
                <c:pt idx="976">
                  <c:v>14.38</c:v>
                </c:pt>
                <c:pt idx="977">
                  <c:v>14.23</c:v>
                </c:pt>
                <c:pt idx="978">
                  <c:v>14.65</c:v>
                </c:pt>
                <c:pt idx="979">
                  <c:v>14.68</c:v>
                </c:pt>
                <c:pt idx="980">
                  <c:v>14.81</c:v>
                </c:pt>
                <c:pt idx="981">
                  <c:v>14.58</c:v>
                </c:pt>
                <c:pt idx="982">
                  <c:v>14.2</c:v>
                </c:pt>
                <c:pt idx="983">
                  <c:v>14.43</c:v>
                </c:pt>
                <c:pt idx="984">
                  <c:v>14.15</c:v>
                </c:pt>
                <c:pt idx="985">
                  <c:v>14.1</c:v>
                </c:pt>
                <c:pt idx="986">
                  <c:v>14.51</c:v>
                </c:pt>
                <c:pt idx="987">
                  <c:v>15.34</c:v>
                </c:pt>
                <c:pt idx="988">
                  <c:v>14.99</c:v>
                </c:pt>
                <c:pt idx="989">
                  <c:v>14.92</c:v>
                </c:pt>
                <c:pt idx="990">
                  <c:v>15.38</c:v>
                </c:pt>
                <c:pt idx="991">
                  <c:v>15.58</c:v>
                </c:pt>
                <c:pt idx="992">
                  <c:v>15.31</c:v>
                </c:pt>
                <c:pt idx="993">
                  <c:v>16.21</c:v>
                </c:pt>
                <c:pt idx="994">
                  <c:v>16.62</c:v>
                </c:pt>
                <c:pt idx="995">
                  <c:v>16.54</c:v>
                </c:pt>
                <c:pt idx="996">
                  <c:v>16.61</c:v>
                </c:pt>
                <c:pt idx="997">
                  <c:v>16.170000000000002</c:v>
                </c:pt>
                <c:pt idx="998">
                  <c:v>16.12</c:v>
                </c:pt>
                <c:pt idx="999">
                  <c:v>16.16</c:v>
                </c:pt>
                <c:pt idx="1000">
                  <c:v>16.52</c:v>
                </c:pt>
                <c:pt idx="1001">
                  <c:v>16.559999999999999</c:v>
                </c:pt>
                <c:pt idx="1002">
                  <c:v>16.559999999999999</c:v>
                </c:pt>
                <c:pt idx="1003">
                  <c:v>16.75</c:v>
                </c:pt>
                <c:pt idx="1004">
                  <c:v>17.18</c:v>
                </c:pt>
                <c:pt idx="1005">
                  <c:v>17.48</c:v>
                </c:pt>
                <c:pt idx="1006">
                  <c:v>17.47</c:v>
                </c:pt>
                <c:pt idx="1007">
                  <c:v>17.59</c:v>
                </c:pt>
                <c:pt idx="1008">
                  <c:v>17.43</c:v>
                </c:pt>
                <c:pt idx="1009">
                  <c:v>17.48</c:v>
                </c:pt>
                <c:pt idx="1010">
                  <c:v>17.23</c:v>
                </c:pt>
                <c:pt idx="1011">
                  <c:v>16.71</c:v>
                </c:pt>
                <c:pt idx="1012">
                  <c:v>16.399999999999999</c:v>
                </c:pt>
                <c:pt idx="1013">
                  <c:v>16.760000000000002</c:v>
                </c:pt>
                <c:pt idx="1014">
                  <c:v>16.77</c:v>
                </c:pt>
                <c:pt idx="1015">
                  <c:v>16.809999999999999</c:v>
                </c:pt>
                <c:pt idx="1016">
                  <c:v>16.329999999999998</c:v>
                </c:pt>
                <c:pt idx="1017">
                  <c:v>15.98</c:v>
                </c:pt>
                <c:pt idx="1018">
                  <c:v>16.22</c:v>
                </c:pt>
                <c:pt idx="1019">
                  <c:v>16.399999999999999</c:v>
                </c:pt>
                <c:pt idx="1020">
                  <c:v>16.5</c:v>
                </c:pt>
                <c:pt idx="1021">
                  <c:v>17.27</c:v>
                </c:pt>
                <c:pt idx="1022">
                  <c:v>17.11</c:v>
                </c:pt>
                <c:pt idx="1023">
                  <c:v>17.260000000000002</c:v>
                </c:pt>
                <c:pt idx="1024">
                  <c:v>17.37</c:v>
                </c:pt>
                <c:pt idx="1025">
                  <c:v>17.39</c:v>
                </c:pt>
                <c:pt idx="1026">
                  <c:v>17.57</c:v>
                </c:pt>
                <c:pt idx="1027">
                  <c:v>17.63</c:v>
                </c:pt>
                <c:pt idx="1028">
                  <c:v>17.739999999999998</c:v>
                </c:pt>
                <c:pt idx="1029">
                  <c:v>17.64</c:v>
                </c:pt>
                <c:pt idx="1030">
                  <c:v>17.73</c:v>
                </c:pt>
                <c:pt idx="1031">
                  <c:v>17.79</c:v>
                </c:pt>
                <c:pt idx="1032">
                  <c:v>18.260000000000002</c:v>
                </c:pt>
                <c:pt idx="1033">
                  <c:v>18.03</c:v>
                </c:pt>
                <c:pt idx="1034">
                  <c:v>18.47</c:v>
                </c:pt>
                <c:pt idx="1035">
                  <c:v>18.14</c:v>
                </c:pt>
                <c:pt idx="1036">
                  <c:v>17.98</c:v>
                </c:pt>
                <c:pt idx="1037">
                  <c:v>18.54</c:v>
                </c:pt>
                <c:pt idx="1038">
                  <c:v>18.46</c:v>
                </c:pt>
                <c:pt idx="1039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1"/>
          <c:order val="3"/>
          <c:tx>
            <c:strRef>
              <c:f>Output1!$CK$8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Output1!$CK$21:$CK$1594</c:f>
              <c:numCache>
                <c:formatCode>0.00</c:formatCode>
                <c:ptCount val="1574"/>
                <c:pt idx="0">
                  <c:v>38.479999999999997</c:v>
                </c:pt>
                <c:pt idx="1">
                  <c:v>40.380000000000003</c:v>
                </c:pt>
                <c:pt idx="2">
                  <c:v>39.450000000000003</c:v>
                </c:pt>
                <c:pt idx="3">
                  <c:v>38.840000000000003</c:v>
                </c:pt>
                <c:pt idx="4">
                  <c:v>40.72</c:v>
                </c:pt>
                <c:pt idx="5">
                  <c:v>41.41</c:v>
                </c:pt>
                <c:pt idx="6">
                  <c:v>42.41</c:v>
                </c:pt>
                <c:pt idx="7">
                  <c:v>42.15</c:v>
                </c:pt>
                <c:pt idx="8">
                  <c:v>41.92</c:v>
                </c:pt>
                <c:pt idx="9">
                  <c:v>41.78</c:v>
                </c:pt>
                <c:pt idx="10">
                  <c:v>42.31</c:v>
                </c:pt>
                <c:pt idx="11">
                  <c:v>42.05</c:v>
                </c:pt>
                <c:pt idx="12">
                  <c:v>42.33</c:v>
                </c:pt>
                <c:pt idx="13">
                  <c:v>43.4</c:v>
                </c:pt>
                <c:pt idx="14">
                  <c:v>42</c:v>
                </c:pt>
                <c:pt idx="15">
                  <c:v>42.74</c:v>
                </c:pt>
                <c:pt idx="16">
                  <c:v>42.3</c:v>
                </c:pt>
                <c:pt idx="17">
                  <c:v>43.11</c:v>
                </c:pt>
                <c:pt idx="18">
                  <c:v>41.93</c:v>
                </c:pt>
                <c:pt idx="19">
                  <c:v>42.36</c:v>
                </c:pt>
                <c:pt idx="20">
                  <c:v>41.62</c:v>
                </c:pt>
                <c:pt idx="21">
                  <c:v>43.33</c:v>
                </c:pt>
                <c:pt idx="22">
                  <c:v>43.11</c:v>
                </c:pt>
                <c:pt idx="23">
                  <c:v>42.78</c:v>
                </c:pt>
                <c:pt idx="24">
                  <c:v>42.98</c:v>
                </c:pt>
                <c:pt idx="25">
                  <c:v>45.4</c:v>
                </c:pt>
                <c:pt idx="26">
                  <c:v>45.46</c:v>
                </c:pt>
                <c:pt idx="27">
                  <c:v>45.7</c:v>
                </c:pt>
                <c:pt idx="28">
                  <c:v>45.14</c:v>
                </c:pt>
                <c:pt idx="29">
                  <c:v>45.24</c:v>
                </c:pt>
                <c:pt idx="30">
                  <c:v>46.47</c:v>
                </c:pt>
                <c:pt idx="31">
                  <c:v>45.96</c:v>
                </c:pt>
                <c:pt idx="32">
                  <c:v>46.01</c:v>
                </c:pt>
                <c:pt idx="33">
                  <c:v>46.11</c:v>
                </c:pt>
                <c:pt idx="34">
                  <c:v>45.18</c:v>
                </c:pt>
                <c:pt idx="35">
                  <c:v>44.58</c:v>
                </c:pt>
                <c:pt idx="36">
                  <c:v>46.77</c:v>
                </c:pt>
                <c:pt idx="37">
                  <c:v>46.15</c:v>
                </c:pt>
                <c:pt idx="38">
                  <c:v>44.73</c:v>
                </c:pt>
                <c:pt idx="39">
                  <c:v>45.92</c:v>
                </c:pt>
                <c:pt idx="40">
                  <c:v>43.7</c:v>
                </c:pt>
                <c:pt idx="41">
                  <c:v>41.73</c:v>
                </c:pt>
                <c:pt idx="42">
                  <c:v>41.1</c:v>
                </c:pt>
                <c:pt idx="43">
                  <c:v>41.71</c:v>
                </c:pt>
                <c:pt idx="44">
                  <c:v>40.770000000000003</c:v>
                </c:pt>
                <c:pt idx="45">
                  <c:v>42.6</c:v>
                </c:pt>
                <c:pt idx="46">
                  <c:v>43.43</c:v>
                </c:pt>
                <c:pt idx="47">
                  <c:v>43.43</c:v>
                </c:pt>
                <c:pt idx="48">
                  <c:v>43.83</c:v>
                </c:pt>
                <c:pt idx="49">
                  <c:v>43.91</c:v>
                </c:pt>
                <c:pt idx="50">
                  <c:v>45.67</c:v>
                </c:pt>
                <c:pt idx="51">
                  <c:v>44.47</c:v>
                </c:pt>
                <c:pt idx="52">
                  <c:v>44.25</c:v>
                </c:pt>
                <c:pt idx="53">
                  <c:v>44.43</c:v>
                </c:pt>
                <c:pt idx="54">
                  <c:v>45.61</c:v>
                </c:pt>
                <c:pt idx="55">
                  <c:v>45.26</c:v>
                </c:pt>
                <c:pt idx="56">
                  <c:v>46.06</c:v>
                </c:pt>
                <c:pt idx="57">
                  <c:v>45.9</c:v>
                </c:pt>
                <c:pt idx="58">
                  <c:v>46.53</c:v>
                </c:pt>
                <c:pt idx="59">
                  <c:v>45.53</c:v>
                </c:pt>
                <c:pt idx="60">
                  <c:v>46.01</c:v>
                </c:pt>
                <c:pt idx="61">
                  <c:v>45.46</c:v>
                </c:pt>
                <c:pt idx="62">
                  <c:v>45.54</c:v>
                </c:pt>
                <c:pt idx="63">
                  <c:v>44.77</c:v>
                </c:pt>
                <c:pt idx="64">
                  <c:v>45.98</c:v>
                </c:pt>
                <c:pt idx="65">
                  <c:v>45.35</c:v>
                </c:pt>
                <c:pt idx="66">
                  <c:v>46.15</c:v>
                </c:pt>
                <c:pt idx="67">
                  <c:v>45.39</c:v>
                </c:pt>
                <c:pt idx="68">
                  <c:v>46.44</c:v>
                </c:pt>
                <c:pt idx="69">
                  <c:v>45.34</c:v>
                </c:pt>
                <c:pt idx="70">
                  <c:v>46.3</c:v>
                </c:pt>
                <c:pt idx="71">
                  <c:v>44.78</c:v>
                </c:pt>
                <c:pt idx="72">
                  <c:v>43.68</c:v>
                </c:pt>
                <c:pt idx="73">
                  <c:v>46.25</c:v>
                </c:pt>
                <c:pt idx="74">
                  <c:v>46.94</c:v>
                </c:pt>
                <c:pt idx="75">
                  <c:v>46.93</c:v>
                </c:pt>
                <c:pt idx="76">
                  <c:v>46.25</c:v>
                </c:pt>
                <c:pt idx="77">
                  <c:v>45.64</c:v>
                </c:pt>
                <c:pt idx="78">
                  <c:v>46.13</c:v>
                </c:pt>
                <c:pt idx="79">
                  <c:v>46.1</c:v>
                </c:pt>
                <c:pt idx="80">
                  <c:v>44.12</c:v>
                </c:pt>
                <c:pt idx="81">
                  <c:v>44.13</c:v>
                </c:pt>
                <c:pt idx="82">
                  <c:v>44.09</c:v>
                </c:pt>
                <c:pt idx="83">
                  <c:v>45.78</c:v>
                </c:pt>
                <c:pt idx="84">
                  <c:v>46.69</c:v>
                </c:pt>
                <c:pt idx="85">
                  <c:v>44.95</c:v>
                </c:pt>
                <c:pt idx="86">
                  <c:v>44.74</c:v>
                </c:pt>
                <c:pt idx="87">
                  <c:v>44.58</c:v>
                </c:pt>
                <c:pt idx="88">
                  <c:v>44.53</c:v>
                </c:pt>
                <c:pt idx="89">
                  <c:v>44.05</c:v>
                </c:pt>
                <c:pt idx="90">
                  <c:v>45</c:v>
                </c:pt>
                <c:pt idx="91">
                  <c:v>44.26</c:v>
                </c:pt>
                <c:pt idx="92">
                  <c:v>45.29</c:v>
                </c:pt>
                <c:pt idx="93">
                  <c:v>45.24</c:v>
                </c:pt>
                <c:pt idx="94">
                  <c:v>47.74</c:v>
                </c:pt>
                <c:pt idx="95">
                  <c:v>46.12</c:v>
                </c:pt>
                <c:pt idx="96">
                  <c:v>45.31</c:v>
                </c:pt>
                <c:pt idx="97">
                  <c:v>45.83</c:v>
                </c:pt>
                <c:pt idx="98">
                  <c:v>45.15</c:v>
                </c:pt>
                <c:pt idx="99">
                  <c:v>43.83</c:v>
                </c:pt>
                <c:pt idx="100">
                  <c:v>41.76</c:v>
                </c:pt>
                <c:pt idx="101">
                  <c:v>42.3</c:v>
                </c:pt>
                <c:pt idx="102">
                  <c:v>41.06</c:v>
                </c:pt>
                <c:pt idx="103">
                  <c:v>40.630000000000003</c:v>
                </c:pt>
                <c:pt idx="104">
                  <c:v>41.33</c:v>
                </c:pt>
                <c:pt idx="105">
                  <c:v>42.25</c:v>
                </c:pt>
                <c:pt idx="106">
                  <c:v>45.14</c:v>
                </c:pt>
                <c:pt idx="107">
                  <c:v>43.82</c:v>
                </c:pt>
                <c:pt idx="108">
                  <c:v>43.67</c:v>
                </c:pt>
                <c:pt idx="109">
                  <c:v>42.64</c:v>
                </c:pt>
                <c:pt idx="110">
                  <c:v>41.41</c:v>
                </c:pt>
                <c:pt idx="111">
                  <c:v>42.57</c:v>
                </c:pt>
                <c:pt idx="112">
                  <c:v>41.64</c:v>
                </c:pt>
                <c:pt idx="113">
                  <c:v>40.74</c:v>
                </c:pt>
                <c:pt idx="114">
                  <c:v>41.11</c:v>
                </c:pt>
                <c:pt idx="115">
                  <c:v>40.14</c:v>
                </c:pt>
                <c:pt idx="116">
                  <c:v>40.880000000000003</c:v>
                </c:pt>
                <c:pt idx="117">
                  <c:v>41.62</c:v>
                </c:pt>
                <c:pt idx="118">
                  <c:v>42.95</c:v>
                </c:pt>
                <c:pt idx="119">
                  <c:v>43.99</c:v>
                </c:pt>
                <c:pt idx="120">
                  <c:v>42.81</c:v>
                </c:pt>
                <c:pt idx="121">
                  <c:v>42.79</c:v>
                </c:pt>
                <c:pt idx="122">
                  <c:v>45.15</c:v>
                </c:pt>
                <c:pt idx="123">
                  <c:v>44.38</c:v>
                </c:pt>
                <c:pt idx="124">
                  <c:v>42.88</c:v>
                </c:pt>
                <c:pt idx="125">
                  <c:v>41.55</c:v>
                </c:pt>
                <c:pt idx="126">
                  <c:v>42.31</c:v>
                </c:pt>
                <c:pt idx="127">
                  <c:v>40.71</c:v>
                </c:pt>
                <c:pt idx="128">
                  <c:v>39.9</c:v>
                </c:pt>
                <c:pt idx="129">
                  <c:v>39.81</c:v>
                </c:pt>
                <c:pt idx="130">
                  <c:v>40.65</c:v>
                </c:pt>
                <c:pt idx="131">
                  <c:v>39.6</c:v>
                </c:pt>
                <c:pt idx="132">
                  <c:v>39.520000000000003</c:v>
                </c:pt>
                <c:pt idx="133">
                  <c:v>40.58</c:v>
                </c:pt>
                <c:pt idx="134">
                  <c:v>40.11</c:v>
                </c:pt>
                <c:pt idx="135">
                  <c:v>39.75</c:v>
                </c:pt>
                <c:pt idx="136">
                  <c:v>39.950000000000003</c:v>
                </c:pt>
                <c:pt idx="137">
                  <c:v>40.32</c:v>
                </c:pt>
                <c:pt idx="138">
                  <c:v>42.7</c:v>
                </c:pt>
                <c:pt idx="139">
                  <c:v>42.95</c:v>
                </c:pt>
                <c:pt idx="140">
                  <c:v>42.8</c:v>
                </c:pt>
                <c:pt idx="141">
                  <c:v>42.48</c:v>
                </c:pt>
                <c:pt idx="142">
                  <c:v>42.88</c:v>
                </c:pt>
                <c:pt idx="143">
                  <c:v>44.03</c:v>
                </c:pt>
                <c:pt idx="144">
                  <c:v>43.1</c:v>
                </c:pt>
                <c:pt idx="145">
                  <c:v>43.95</c:v>
                </c:pt>
                <c:pt idx="146">
                  <c:v>45.17</c:v>
                </c:pt>
                <c:pt idx="147">
                  <c:v>46.24</c:v>
                </c:pt>
                <c:pt idx="148">
                  <c:v>45.95</c:v>
                </c:pt>
                <c:pt idx="149">
                  <c:v>46.47</c:v>
                </c:pt>
                <c:pt idx="150">
                  <c:v>45.88</c:v>
                </c:pt>
                <c:pt idx="151">
                  <c:v>45.07</c:v>
                </c:pt>
                <c:pt idx="152">
                  <c:v>44.47</c:v>
                </c:pt>
                <c:pt idx="153">
                  <c:v>45.05</c:v>
                </c:pt>
                <c:pt idx="154">
                  <c:v>45.28</c:v>
                </c:pt>
                <c:pt idx="155">
                  <c:v>46.11</c:v>
                </c:pt>
                <c:pt idx="156">
                  <c:v>46.5</c:v>
                </c:pt>
                <c:pt idx="157">
                  <c:v>44.93</c:v>
                </c:pt>
                <c:pt idx="158">
                  <c:v>44.63</c:v>
                </c:pt>
                <c:pt idx="159">
                  <c:v>44.04</c:v>
                </c:pt>
                <c:pt idx="160">
                  <c:v>44.36</c:v>
                </c:pt>
                <c:pt idx="161">
                  <c:v>44.5</c:v>
                </c:pt>
                <c:pt idx="162">
                  <c:v>44.68</c:v>
                </c:pt>
                <c:pt idx="163">
                  <c:v>45.52</c:v>
                </c:pt>
                <c:pt idx="164">
                  <c:v>45.01</c:v>
                </c:pt>
                <c:pt idx="165">
                  <c:v>44.7</c:v>
                </c:pt>
                <c:pt idx="166">
                  <c:v>44.93</c:v>
                </c:pt>
                <c:pt idx="167">
                  <c:v>45.44</c:v>
                </c:pt>
                <c:pt idx="168">
                  <c:v>44.79</c:v>
                </c:pt>
                <c:pt idx="169">
                  <c:v>43.11</c:v>
                </c:pt>
                <c:pt idx="170">
                  <c:v>43.87</c:v>
                </c:pt>
                <c:pt idx="171">
                  <c:v>45.92</c:v>
                </c:pt>
                <c:pt idx="172">
                  <c:v>47.3</c:v>
                </c:pt>
                <c:pt idx="173">
                  <c:v>44.25</c:v>
                </c:pt>
                <c:pt idx="174">
                  <c:v>41.19</c:v>
                </c:pt>
                <c:pt idx="175">
                  <c:v>39.76</c:v>
                </c:pt>
                <c:pt idx="176">
                  <c:v>39.79</c:v>
                </c:pt>
                <c:pt idx="177">
                  <c:v>39.72</c:v>
                </c:pt>
                <c:pt idx="178">
                  <c:v>39.18</c:v>
                </c:pt>
                <c:pt idx="179">
                  <c:v>39.79</c:v>
                </c:pt>
                <c:pt idx="180">
                  <c:v>38.4</c:v>
                </c:pt>
                <c:pt idx="181">
                  <c:v>39.49</c:v>
                </c:pt>
                <c:pt idx="182">
                  <c:v>37.79</c:v>
                </c:pt>
                <c:pt idx="183">
                  <c:v>39.24</c:v>
                </c:pt>
                <c:pt idx="184">
                  <c:v>39.72</c:v>
                </c:pt>
                <c:pt idx="185">
                  <c:v>39.049999999999997</c:v>
                </c:pt>
                <c:pt idx="186">
                  <c:v>39.630000000000003</c:v>
                </c:pt>
                <c:pt idx="187">
                  <c:v>43.32</c:v>
                </c:pt>
                <c:pt idx="188">
                  <c:v>43.71</c:v>
                </c:pt>
                <c:pt idx="189">
                  <c:v>39.5</c:v>
                </c:pt>
                <c:pt idx="190">
                  <c:v>38.450000000000003</c:v>
                </c:pt>
                <c:pt idx="191">
                  <c:v>38.61</c:v>
                </c:pt>
                <c:pt idx="192">
                  <c:v>38.97</c:v>
                </c:pt>
                <c:pt idx="193">
                  <c:v>40.6</c:v>
                </c:pt>
                <c:pt idx="194">
                  <c:v>41.92</c:v>
                </c:pt>
                <c:pt idx="195">
                  <c:v>42.3</c:v>
                </c:pt>
                <c:pt idx="196">
                  <c:v>43.16</c:v>
                </c:pt>
                <c:pt idx="197">
                  <c:v>43.29</c:v>
                </c:pt>
                <c:pt idx="198">
                  <c:v>45.45</c:v>
                </c:pt>
                <c:pt idx="199">
                  <c:v>44.68</c:v>
                </c:pt>
                <c:pt idx="200">
                  <c:v>43.81</c:v>
                </c:pt>
                <c:pt idx="201">
                  <c:v>42.9</c:v>
                </c:pt>
                <c:pt idx="202">
                  <c:v>43.7</c:v>
                </c:pt>
                <c:pt idx="203">
                  <c:v>44.1</c:v>
                </c:pt>
                <c:pt idx="204">
                  <c:v>45.6</c:v>
                </c:pt>
                <c:pt idx="205">
                  <c:v>46.07</c:v>
                </c:pt>
                <c:pt idx="206">
                  <c:v>45.79</c:v>
                </c:pt>
                <c:pt idx="207">
                  <c:v>45.85</c:v>
                </c:pt>
                <c:pt idx="208">
                  <c:v>46.3</c:v>
                </c:pt>
                <c:pt idx="209">
                  <c:v>46.26</c:v>
                </c:pt>
                <c:pt idx="210">
                  <c:v>47.31</c:v>
                </c:pt>
                <c:pt idx="211">
                  <c:v>48</c:v>
                </c:pt>
                <c:pt idx="212">
                  <c:v>48.62</c:v>
                </c:pt>
                <c:pt idx="213">
                  <c:v>48.11</c:v>
                </c:pt>
                <c:pt idx="214">
                  <c:v>48.25</c:v>
                </c:pt>
                <c:pt idx="215">
                  <c:v>48.15</c:v>
                </c:pt>
                <c:pt idx="216">
                  <c:v>39.630000000000003</c:v>
                </c:pt>
                <c:pt idx="217">
                  <c:v>43.32</c:v>
                </c:pt>
                <c:pt idx="218">
                  <c:v>43.71</c:v>
                </c:pt>
                <c:pt idx="219">
                  <c:v>39.5</c:v>
                </c:pt>
                <c:pt idx="220">
                  <c:v>38.450000000000003</c:v>
                </c:pt>
                <c:pt idx="221">
                  <c:v>38.61</c:v>
                </c:pt>
                <c:pt idx="222">
                  <c:v>38.97</c:v>
                </c:pt>
                <c:pt idx="223">
                  <c:v>40.6</c:v>
                </c:pt>
                <c:pt idx="224">
                  <c:v>41.92</c:v>
                </c:pt>
                <c:pt idx="225">
                  <c:v>42.3</c:v>
                </c:pt>
                <c:pt idx="226">
                  <c:v>43.16</c:v>
                </c:pt>
                <c:pt idx="227">
                  <c:v>43.29</c:v>
                </c:pt>
                <c:pt idx="228">
                  <c:v>45.45</c:v>
                </c:pt>
                <c:pt idx="229">
                  <c:v>44.68</c:v>
                </c:pt>
                <c:pt idx="230">
                  <c:v>43.81</c:v>
                </c:pt>
                <c:pt idx="231">
                  <c:v>42.9</c:v>
                </c:pt>
                <c:pt idx="232">
                  <c:v>43.7</c:v>
                </c:pt>
                <c:pt idx="233">
                  <c:v>44.1</c:v>
                </c:pt>
                <c:pt idx="234">
                  <c:v>45.6</c:v>
                </c:pt>
                <c:pt idx="235">
                  <c:v>46.07</c:v>
                </c:pt>
                <c:pt idx="236">
                  <c:v>45.79</c:v>
                </c:pt>
                <c:pt idx="237">
                  <c:v>45.85</c:v>
                </c:pt>
                <c:pt idx="238">
                  <c:v>46.3</c:v>
                </c:pt>
                <c:pt idx="239">
                  <c:v>46.26</c:v>
                </c:pt>
                <c:pt idx="240">
                  <c:v>47.31</c:v>
                </c:pt>
                <c:pt idx="241">
                  <c:v>48</c:v>
                </c:pt>
                <c:pt idx="242">
                  <c:v>48.62</c:v>
                </c:pt>
                <c:pt idx="243">
                  <c:v>48.11</c:v>
                </c:pt>
                <c:pt idx="244">
                  <c:v>48.25</c:v>
                </c:pt>
                <c:pt idx="245">
                  <c:v>48.15</c:v>
                </c:pt>
                <c:pt idx="246">
                  <c:v>47.12</c:v>
                </c:pt>
                <c:pt idx="247">
                  <c:v>46.75</c:v>
                </c:pt>
                <c:pt idx="248">
                  <c:v>45.84</c:v>
                </c:pt>
                <c:pt idx="249">
                  <c:v>45.63</c:v>
                </c:pt>
                <c:pt idx="250">
                  <c:v>45.03</c:v>
                </c:pt>
                <c:pt idx="251">
                  <c:v>45.15</c:v>
                </c:pt>
                <c:pt idx="252">
                  <c:v>47.74</c:v>
                </c:pt>
                <c:pt idx="253">
                  <c:v>48.56</c:v>
                </c:pt>
                <c:pt idx="254">
                  <c:v>46.7</c:v>
                </c:pt>
                <c:pt idx="255">
                  <c:v>46.67</c:v>
                </c:pt>
                <c:pt idx="256">
                  <c:v>45.71</c:v>
                </c:pt>
                <c:pt idx="257">
                  <c:v>45.5</c:v>
                </c:pt>
                <c:pt idx="258">
                  <c:v>49.6</c:v>
                </c:pt>
                <c:pt idx="259">
                  <c:v>53.7</c:v>
                </c:pt>
                <c:pt idx="260">
                  <c:v>48.28</c:v>
                </c:pt>
                <c:pt idx="261">
                  <c:v>50.12</c:v>
                </c:pt>
                <c:pt idx="262">
                  <c:v>51.25</c:v>
                </c:pt>
                <c:pt idx="263">
                  <c:v>48.61</c:v>
                </c:pt>
                <c:pt idx="264">
                  <c:v>49.71</c:v>
                </c:pt>
                <c:pt idx="265">
                  <c:v>47.42</c:v>
                </c:pt>
                <c:pt idx="266">
                  <c:v>47.2</c:v>
                </c:pt>
                <c:pt idx="267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3"/>
          <c:order val="4"/>
          <c:tx>
            <c:strRef>
              <c:f>Output1!$CE$8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Output1!$CE$21:$CE$1594</c:f>
              <c:numCache>
                <c:formatCode>0.00</c:formatCode>
                <c:ptCount val="1574"/>
                <c:pt idx="1296">
                  <c:v>23.4</c:v>
                </c:pt>
                <c:pt idx="1297">
                  <c:v>23.4</c:v>
                </c:pt>
                <c:pt idx="1298">
                  <c:v>23.7</c:v>
                </c:pt>
                <c:pt idx="1299">
                  <c:v>24.23</c:v>
                </c:pt>
                <c:pt idx="1300">
                  <c:v>24.33</c:v>
                </c:pt>
                <c:pt idx="1301">
                  <c:v>24.48</c:v>
                </c:pt>
                <c:pt idx="1302">
                  <c:v>24.4</c:v>
                </c:pt>
                <c:pt idx="1303">
                  <c:v>24.8</c:v>
                </c:pt>
                <c:pt idx="1304">
                  <c:v>24.6</c:v>
                </c:pt>
                <c:pt idx="1305">
                  <c:v>24.46</c:v>
                </c:pt>
                <c:pt idx="1306">
                  <c:v>24.2</c:v>
                </c:pt>
                <c:pt idx="1307">
                  <c:v>24.08</c:v>
                </c:pt>
                <c:pt idx="1308">
                  <c:v>24.03</c:v>
                </c:pt>
                <c:pt idx="1309">
                  <c:v>23.83</c:v>
                </c:pt>
                <c:pt idx="1310">
                  <c:v>23.75</c:v>
                </c:pt>
                <c:pt idx="1311">
                  <c:v>24.3</c:v>
                </c:pt>
                <c:pt idx="1312">
                  <c:v>24.48</c:v>
                </c:pt>
                <c:pt idx="1313">
                  <c:v>24.88</c:v>
                </c:pt>
                <c:pt idx="1314">
                  <c:v>24.55</c:v>
                </c:pt>
                <c:pt idx="1315">
                  <c:v>24.55</c:v>
                </c:pt>
                <c:pt idx="1316">
                  <c:v>24.55</c:v>
                </c:pt>
                <c:pt idx="1317">
                  <c:v>25</c:v>
                </c:pt>
                <c:pt idx="1318">
                  <c:v>24.35</c:v>
                </c:pt>
                <c:pt idx="1319">
                  <c:v>24.95</c:v>
                </c:pt>
                <c:pt idx="1320">
                  <c:v>24.45</c:v>
                </c:pt>
                <c:pt idx="1321">
                  <c:v>24.5</c:v>
                </c:pt>
                <c:pt idx="1322">
                  <c:v>24.95</c:v>
                </c:pt>
                <c:pt idx="1323">
                  <c:v>24.55</c:v>
                </c:pt>
                <c:pt idx="1324">
                  <c:v>25.8</c:v>
                </c:pt>
                <c:pt idx="1325">
                  <c:v>25.71</c:v>
                </c:pt>
                <c:pt idx="1326">
                  <c:v>25.88</c:v>
                </c:pt>
                <c:pt idx="1327">
                  <c:v>26.1</c:v>
                </c:pt>
                <c:pt idx="1328">
                  <c:v>26.1</c:v>
                </c:pt>
                <c:pt idx="1329">
                  <c:v>25.05</c:v>
                </c:pt>
                <c:pt idx="1330">
                  <c:v>25.25</c:v>
                </c:pt>
                <c:pt idx="1331">
                  <c:v>25.15</c:v>
                </c:pt>
                <c:pt idx="1332">
                  <c:v>24.65</c:v>
                </c:pt>
                <c:pt idx="1333">
                  <c:v>24.75</c:v>
                </c:pt>
                <c:pt idx="1334">
                  <c:v>24.8</c:v>
                </c:pt>
                <c:pt idx="1335">
                  <c:v>24.45</c:v>
                </c:pt>
                <c:pt idx="1336">
                  <c:v>25.15</c:v>
                </c:pt>
                <c:pt idx="1337">
                  <c:v>25.35</c:v>
                </c:pt>
                <c:pt idx="1338">
                  <c:v>25.7</c:v>
                </c:pt>
                <c:pt idx="1339">
                  <c:v>25.5</c:v>
                </c:pt>
                <c:pt idx="1340">
                  <c:v>26.25</c:v>
                </c:pt>
                <c:pt idx="1341">
                  <c:v>26.45</c:v>
                </c:pt>
                <c:pt idx="1342">
                  <c:v>26.45</c:v>
                </c:pt>
                <c:pt idx="1343">
                  <c:v>26.85</c:v>
                </c:pt>
                <c:pt idx="1344">
                  <c:v>27.15</c:v>
                </c:pt>
                <c:pt idx="1345">
                  <c:v>26.62</c:v>
                </c:pt>
                <c:pt idx="1346">
                  <c:v>26.35</c:v>
                </c:pt>
                <c:pt idx="1347">
                  <c:v>27</c:v>
                </c:pt>
                <c:pt idx="1348">
                  <c:v>27.1</c:v>
                </c:pt>
                <c:pt idx="1349">
                  <c:v>26.93</c:v>
                </c:pt>
                <c:pt idx="1350">
                  <c:v>26.5</c:v>
                </c:pt>
                <c:pt idx="1351">
                  <c:v>27.1</c:v>
                </c:pt>
                <c:pt idx="1352">
                  <c:v>27.55</c:v>
                </c:pt>
                <c:pt idx="1353">
                  <c:v>27.95</c:v>
                </c:pt>
                <c:pt idx="1354">
                  <c:v>28.05</c:v>
                </c:pt>
                <c:pt idx="1355">
                  <c:v>27.8</c:v>
                </c:pt>
                <c:pt idx="1356">
                  <c:v>27.4</c:v>
                </c:pt>
                <c:pt idx="1357">
                  <c:v>27.8</c:v>
                </c:pt>
                <c:pt idx="1358">
                  <c:v>27.4</c:v>
                </c:pt>
                <c:pt idx="1359">
                  <c:v>27</c:v>
                </c:pt>
                <c:pt idx="1360">
                  <c:v>27.4</c:v>
                </c:pt>
                <c:pt idx="1361">
                  <c:v>27.48</c:v>
                </c:pt>
                <c:pt idx="1362">
                  <c:v>28.05</c:v>
                </c:pt>
                <c:pt idx="1363">
                  <c:v>28.23</c:v>
                </c:pt>
                <c:pt idx="1364">
                  <c:v>27.7</c:v>
                </c:pt>
                <c:pt idx="1365">
                  <c:v>27.85</c:v>
                </c:pt>
                <c:pt idx="1366">
                  <c:v>27.2</c:v>
                </c:pt>
                <c:pt idx="1367">
                  <c:v>26.78</c:v>
                </c:pt>
                <c:pt idx="1368">
                  <c:v>27.15</c:v>
                </c:pt>
                <c:pt idx="1369">
                  <c:v>26.25</c:v>
                </c:pt>
                <c:pt idx="1370">
                  <c:v>26.5</c:v>
                </c:pt>
                <c:pt idx="1371">
                  <c:v>27.23</c:v>
                </c:pt>
                <c:pt idx="1372">
                  <c:v>27.58</c:v>
                </c:pt>
                <c:pt idx="1373">
                  <c:v>27.63</c:v>
                </c:pt>
                <c:pt idx="1374">
                  <c:v>26.75</c:v>
                </c:pt>
                <c:pt idx="1375">
                  <c:v>26.7</c:v>
                </c:pt>
                <c:pt idx="1376">
                  <c:v>26.43</c:v>
                </c:pt>
                <c:pt idx="1377">
                  <c:v>26.5</c:v>
                </c:pt>
                <c:pt idx="1378">
                  <c:v>26.1</c:v>
                </c:pt>
                <c:pt idx="1379">
                  <c:v>26</c:v>
                </c:pt>
                <c:pt idx="1380">
                  <c:v>26.4</c:v>
                </c:pt>
                <c:pt idx="1381">
                  <c:v>26.25</c:v>
                </c:pt>
                <c:pt idx="1382">
                  <c:v>25.5</c:v>
                </c:pt>
                <c:pt idx="1383">
                  <c:v>25.55</c:v>
                </c:pt>
                <c:pt idx="1384">
                  <c:v>25.15</c:v>
                </c:pt>
                <c:pt idx="1385">
                  <c:v>25.15</c:v>
                </c:pt>
                <c:pt idx="1386">
                  <c:v>24.85</c:v>
                </c:pt>
                <c:pt idx="1387">
                  <c:v>25</c:v>
                </c:pt>
                <c:pt idx="1388">
                  <c:v>24.7</c:v>
                </c:pt>
                <c:pt idx="1389">
                  <c:v>24.7</c:v>
                </c:pt>
                <c:pt idx="1390">
                  <c:v>24.65</c:v>
                </c:pt>
                <c:pt idx="1391">
                  <c:v>24.9</c:v>
                </c:pt>
                <c:pt idx="1392">
                  <c:v>24.9</c:v>
                </c:pt>
                <c:pt idx="1393">
                  <c:v>24.5</c:v>
                </c:pt>
                <c:pt idx="1394">
                  <c:v>24</c:v>
                </c:pt>
                <c:pt idx="1395">
                  <c:v>23.95</c:v>
                </c:pt>
                <c:pt idx="1396">
                  <c:v>23.98</c:v>
                </c:pt>
                <c:pt idx="1397">
                  <c:v>24</c:v>
                </c:pt>
                <c:pt idx="1398">
                  <c:v>23.45</c:v>
                </c:pt>
                <c:pt idx="1399">
                  <c:v>23.55</c:v>
                </c:pt>
                <c:pt idx="1400">
                  <c:v>23.25</c:v>
                </c:pt>
                <c:pt idx="1401">
                  <c:v>23.3</c:v>
                </c:pt>
                <c:pt idx="1402">
                  <c:v>23.3</c:v>
                </c:pt>
                <c:pt idx="1403">
                  <c:v>23.3</c:v>
                </c:pt>
                <c:pt idx="1404">
                  <c:v>23.25</c:v>
                </c:pt>
                <c:pt idx="1405">
                  <c:v>23.25</c:v>
                </c:pt>
                <c:pt idx="1406">
                  <c:v>23.25</c:v>
                </c:pt>
                <c:pt idx="1407">
                  <c:v>23.08</c:v>
                </c:pt>
                <c:pt idx="1408">
                  <c:v>23.05</c:v>
                </c:pt>
                <c:pt idx="1409">
                  <c:v>23</c:v>
                </c:pt>
                <c:pt idx="1410">
                  <c:v>23.05</c:v>
                </c:pt>
                <c:pt idx="1411">
                  <c:v>22.95</c:v>
                </c:pt>
                <c:pt idx="1412">
                  <c:v>22.9</c:v>
                </c:pt>
                <c:pt idx="1413">
                  <c:v>23.15</c:v>
                </c:pt>
                <c:pt idx="1414">
                  <c:v>23.15</c:v>
                </c:pt>
                <c:pt idx="1415">
                  <c:v>23.08</c:v>
                </c:pt>
                <c:pt idx="1416">
                  <c:v>23.5</c:v>
                </c:pt>
                <c:pt idx="1417">
                  <c:v>23.85</c:v>
                </c:pt>
                <c:pt idx="1418">
                  <c:v>23.55</c:v>
                </c:pt>
                <c:pt idx="1419">
                  <c:v>23.43</c:v>
                </c:pt>
                <c:pt idx="1420">
                  <c:v>23.35</c:v>
                </c:pt>
                <c:pt idx="1421">
                  <c:v>23.2</c:v>
                </c:pt>
                <c:pt idx="1422">
                  <c:v>23.3</c:v>
                </c:pt>
                <c:pt idx="1423">
                  <c:v>23.15</c:v>
                </c:pt>
                <c:pt idx="1424">
                  <c:v>22.7</c:v>
                </c:pt>
                <c:pt idx="1425">
                  <c:v>22.7</c:v>
                </c:pt>
                <c:pt idx="1426">
                  <c:v>22.55</c:v>
                </c:pt>
                <c:pt idx="1427">
                  <c:v>22.15</c:v>
                </c:pt>
                <c:pt idx="1428">
                  <c:v>22.2</c:v>
                </c:pt>
                <c:pt idx="1429">
                  <c:v>22.2</c:v>
                </c:pt>
                <c:pt idx="1430">
                  <c:v>21.95</c:v>
                </c:pt>
                <c:pt idx="1431">
                  <c:v>22.05</c:v>
                </c:pt>
                <c:pt idx="1432">
                  <c:v>22.15</c:v>
                </c:pt>
                <c:pt idx="1433">
                  <c:v>22.25</c:v>
                </c:pt>
                <c:pt idx="1434">
                  <c:v>22.2</c:v>
                </c:pt>
                <c:pt idx="1435">
                  <c:v>22.65</c:v>
                </c:pt>
                <c:pt idx="1436">
                  <c:v>22.5</c:v>
                </c:pt>
                <c:pt idx="1437">
                  <c:v>22.05</c:v>
                </c:pt>
                <c:pt idx="1438">
                  <c:v>21.85</c:v>
                </c:pt>
                <c:pt idx="1439">
                  <c:v>22.05</c:v>
                </c:pt>
                <c:pt idx="1440">
                  <c:v>21.85</c:v>
                </c:pt>
                <c:pt idx="1441">
                  <c:v>21.7</c:v>
                </c:pt>
                <c:pt idx="1442">
                  <c:v>21.65</c:v>
                </c:pt>
                <c:pt idx="1443">
                  <c:v>22</c:v>
                </c:pt>
                <c:pt idx="1444">
                  <c:v>21.75</c:v>
                </c:pt>
                <c:pt idx="1445">
                  <c:v>22</c:v>
                </c:pt>
                <c:pt idx="1446">
                  <c:v>22.2</c:v>
                </c:pt>
                <c:pt idx="1447">
                  <c:v>22.4</c:v>
                </c:pt>
                <c:pt idx="1448">
                  <c:v>22.4</c:v>
                </c:pt>
                <c:pt idx="1449">
                  <c:v>22.4</c:v>
                </c:pt>
                <c:pt idx="1450">
                  <c:v>22.95</c:v>
                </c:pt>
                <c:pt idx="1451">
                  <c:v>23.2</c:v>
                </c:pt>
                <c:pt idx="1452">
                  <c:v>23.35</c:v>
                </c:pt>
                <c:pt idx="1453">
                  <c:v>22.9</c:v>
                </c:pt>
                <c:pt idx="1454">
                  <c:v>22.8</c:v>
                </c:pt>
                <c:pt idx="1455">
                  <c:v>22.7</c:v>
                </c:pt>
                <c:pt idx="1456">
                  <c:v>22.25</c:v>
                </c:pt>
                <c:pt idx="1457">
                  <c:v>22.3</c:v>
                </c:pt>
                <c:pt idx="1458">
                  <c:v>21.9</c:v>
                </c:pt>
                <c:pt idx="1459">
                  <c:v>21.75</c:v>
                </c:pt>
                <c:pt idx="1460">
                  <c:v>21.35</c:v>
                </c:pt>
                <c:pt idx="1461">
                  <c:v>21.4</c:v>
                </c:pt>
                <c:pt idx="1462">
                  <c:v>21</c:v>
                </c:pt>
                <c:pt idx="1463">
                  <c:v>20.9</c:v>
                </c:pt>
                <c:pt idx="1464">
                  <c:v>20.65</c:v>
                </c:pt>
                <c:pt idx="1465">
                  <c:v>20.399999999999999</c:v>
                </c:pt>
                <c:pt idx="1466">
                  <c:v>20.5</c:v>
                </c:pt>
                <c:pt idx="1467">
                  <c:v>20.95</c:v>
                </c:pt>
                <c:pt idx="1468">
                  <c:v>20.5</c:v>
                </c:pt>
                <c:pt idx="1469">
                  <c:v>20.399999999999999</c:v>
                </c:pt>
                <c:pt idx="1470">
                  <c:v>20.05</c:v>
                </c:pt>
                <c:pt idx="1471">
                  <c:v>20.149999999999999</c:v>
                </c:pt>
                <c:pt idx="1472">
                  <c:v>20.2</c:v>
                </c:pt>
                <c:pt idx="1473">
                  <c:v>20.100000000000001</c:v>
                </c:pt>
                <c:pt idx="1474">
                  <c:v>20.21</c:v>
                </c:pt>
                <c:pt idx="1475">
                  <c:v>19.809999999999999</c:v>
                </c:pt>
                <c:pt idx="1476">
                  <c:v>19.64</c:v>
                </c:pt>
                <c:pt idx="1477">
                  <c:v>19.96</c:v>
                </c:pt>
                <c:pt idx="1478">
                  <c:v>19.91</c:v>
                </c:pt>
                <c:pt idx="1479">
                  <c:v>19.78</c:v>
                </c:pt>
                <c:pt idx="1480">
                  <c:v>19.78</c:v>
                </c:pt>
                <c:pt idx="1481">
                  <c:v>19.440000000000001</c:v>
                </c:pt>
                <c:pt idx="1482">
                  <c:v>19.29</c:v>
                </c:pt>
                <c:pt idx="1483">
                  <c:v>19.13</c:v>
                </c:pt>
                <c:pt idx="1484">
                  <c:v>19.12</c:v>
                </c:pt>
                <c:pt idx="1485">
                  <c:v>19.05</c:v>
                </c:pt>
                <c:pt idx="1486">
                  <c:v>19.13</c:v>
                </c:pt>
                <c:pt idx="1487">
                  <c:v>19.13</c:v>
                </c:pt>
                <c:pt idx="1488">
                  <c:v>19.16</c:v>
                </c:pt>
                <c:pt idx="1489">
                  <c:v>19.09</c:v>
                </c:pt>
                <c:pt idx="1490">
                  <c:v>18.899999999999999</c:v>
                </c:pt>
                <c:pt idx="1491">
                  <c:v>18.940000000000001</c:v>
                </c:pt>
                <c:pt idx="1492">
                  <c:v>18.940000000000001</c:v>
                </c:pt>
                <c:pt idx="1493">
                  <c:v>19.03</c:v>
                </c:pt>
                <c:pt idx="1494">
                  <c:v>18.79</c:v>
                </c:pt>
                <c:pt idx="1495">
                  <c:v>18.61</c:v>
                </c:pt>
                <c:pt idx="1496">
                  <c:v>18.62</c:v>
                </c:pt>
                <c:pt idx="1497">
                  <c:v>18.64</c:v>
                </c:pt>
                <c:pt idx="1498">
                  <c:v>18.54</c:v>
                </c:pt>
                <c:pt idx="1499">
                  <c:v>18.68</c:v>
                </c:pt>
                <c:pt idx="1500">
                  <c:v>18.87</c:v>
                </c:pt>
                <c:pt idx="1501">
                  <c:v>18.68</c:v>
                </c:pt>
                <c:pt idx="1502">
                  <c:v>18.66</c:v>
                </c:pt>
                <c:pt idx="1503">
                  <c:v>18.489999999999998</c:v>
                </c:pt>
                <c:pt idx="1504">
                  <c:v>18.600000000000001</c:v>
                </c:pt>
                <c:pt idx="1505">
                  <c:v>18.47</c:v>
                </c:pt>
                <c:pt idx="1506">
                  <c:v>18.43</c:v>
                </c:pt>
                <c:pt idx="1507">
                  <c:v>18.29</c:v>
                </c:pt>
                <c:pt idx="1508">
                  <c:v>18.34</c:v>
                </c:pt>
                <c:pt idx="1509">
                  <c:v>18.5</c:v>
                </c:pt>
                <c:pt idx="1510">
                  <c:v>18.52</c:v>
                </c:pt>
                <c:pt idx="1511">
                  <c:v>18.72</c:v>
                </c:pt>
                <c:pt idx="1512">
                  <c:v>18.73</c:v>
                </c:pt>
                <c:pt idx="1513">
                  <c:v>18.850000000000001</c:v>
                </c:pt>
                <c:pt idx="1514">
                  <c:v>18.96</c:v>
                </c:pt>
                <c:pt idx="1515">
                  <c:v>18.86</c:v>
                </c:pt>
                <c:pt idx="1516">
                  <c:v>18.47</c:v>
                </c:pt>
                <c:pt idx="1517">
                  <c:v>18.260000000000002</c:v>
                </c:pt>
                <c:pt idx="1518">
                  <c:v>18.309999999999999</c:v>
                </c:pt>
                <c:pt idx="1519">
                  <c:v>18.29</c:v>
                </c:pt>
                <c:pt idx="1520">
                  <c:v>18.3</c:v>
                </c:pt>
                <c:pt idx="1521">
                  <c:v>18.29</c:v>
                </c:pt>
                <c:pt idx="1522">
                  <c:v>18.329999999999998</c:v>
                </c:pt>
                <c:pt idx="1523">
                  <c:v>18.45</c:v>
                </c:pt>
                <c:pt idx="1524">
                  <c:v>18.399999999999999</c:v>
                </c:pt>
                <c:pt idx="1525">
                  <c:v>18.3</c:v>
                </c:pt>
                <c:pt idx="1526">
                  <c:v>18.45</c:v>
                </c:pt>
                <c:pt idx="1527">
                  <c:v>18.62</c:v>
                </c:pt>
                <c:pt idx="1528">
                  <c:v>18.7</c:v>
                </c:pt>
                <c:pt idx="1529">
                  <c:v>18.54</c:v>
                </c:pt>
                <c:pt idx="1530">
                  <c:v>18.36</c:v>
                </c:pt>
                <c:pt idx="1531">
                  <c:v>19.05</c:v>
                </c:pt>
                <c:pt idx="1532">
                  <c:v>18.829999999999998</c:v>
                </c:pt>
                <c:pt idx="1533">
                  <c:v>18.88</c:v>
                </c:pt>
                <c:pt idx="1534">
                  <c:v>19.149999999999999</c:v>
                </c:pt>
                <c:pt idx="1535">
                  <c:v>19.149999999999999</c:v>
                </c:pt>
                <c:pt idx="1536">
                  <c:v>19.07</c:v>
                </c:pt>
                <c:pt idx="1537">
                  <c:v>19.11</c:v>
                </c:pt>
                <c:pt idx="1538">
                  <c:v>19.059999999999999</c:v>
                </c:pt>
                <c:pt idx="1539">
                  <c:v>18.98</c:v>
                </c:pt>
                <c:pt idx="1540">
                  <c:v>19.28</c:v>
                </c:pt>
                <c:pt idx="1541">
                  <c:v>19.48</c:v>
                </c:pt>
                <c:pt idx="1542">
                  <c:v>19.489999999999998</c:v>
                </c:pt>
                <c:pt idx="1543">
                  <c:v>19.440000000000001</c:v>
                </c:pt>
                <c:pt idx="1544">
                  <c:v>19.420000000000002</c:v>
                </c:pt>
                <c:pt idx="1545">
                  <c:v>19.350000000000001</c:v>
                </c:pt>
                <c:pt idx="1546">
                  <c:v>19.329999999999998</c:v>
                </c:pt>
                <c:pt idx="1547">
                  <c:v>19.32</c:v>
                </c:pt>
                <c:pt idx="1548">
                  <c:v>19.25</c:v>
                </c:pt>
                <c:pt idx="1549">
                  <c:v>19.2</c:v>
                </c:pt>
                <c:pt idx="1550">
                  <c:v>19.18</c:v>
                </c:pt>
                <c:pt idx="1551">
                  <c:v>19.18</c:v>
                </c:pt>
                <c:pt idx="1552">
                  <c:v>20.97</c:v>
                </c:pt>
                <c:pt idx="1553">
                  <c:v>20.92</c:v>
                </c:pt>
                <c:pt idx="1554">
                  <c:v>20.77</c:v>
                </c:pt>
                <c:pt idx="1555">
                  <c:v>20.78</c:v>
                </c:pt>
                <c:pt idx="1556">
                  <c:v>20.440000000000001</c:v>
                </c:pt>
                <c:pt idx="1557">
                  <c:v>20.49</c:v>
                </c:pt>
                <c:pt idx="1558">
                  <c:v>20.58</c:v>
                </c:pt>
                <c:pt idx="1559">
                  <c:v>20.43</c:v>
                </c:pt>
                <c:pt idx="1560">
                  <c:v>20.3</c:v>
                </c:pt>
                <c:pt idx="1561">
                  <c:v>20.51</c:v>
                </c:pt>
                <c:pt idx="1562">
                  <c:v>20.29</c:v>
                </c:pt>
                <c:pt idx="1563">
                  <c:v>20.47</c:v>
                </c:pt>
                <c:pt idx="1564">
                  <c:v>20.6</c:v>
                </c:pt>
                <c:pt idx="1565">
                  <c:v>20.36</c:v>
                </c:pt>
                <c:pt idx="1566">
                  <c:v>20.68</c:v>
                </c:pt>
                <c:pt idx="1567">
                  <c:v>20.82</c:v>
                </c:pt>
                <c:pt idx="1568">
                  <c:v>20.63</c:v>
                </c:pt>
                <c:pt idx="1569">
                  <c:v>20.54</c:v>
                </c:pt>
                <c:pt idx="1570">
                  <c:v>20.36</c:v>
                </c:pt>
                <c:pt idx="1571">
                  <c:v>20.3</c:v>
                </c:pt>
                <c:pt idx="1572">
                  <c:v>20.73</c:v>
                </c:pt>
                <c:pt idx="1573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5"/>
          <c:tx>
            <c:strRef>
              <c:f>Output1!$CF$8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Output1!$CF$21:$CF$1594</c:f>
              <c:numCache>
                <c:formatCode>0.00</c:formatCode>
                <c:ptCount val="1574"/>
                <c:pt idx="1041">
                  <c:v>13.32</c:v>
                </c:pt>
                <c:pt idx="1042">
                  <c:v>13.76</c:v>
                </c:pt>
                <c:pt idx="1043">
                  <c:v>14.05</c:v>
                </c:pt>
                <c:pt idx="1044">
                  <c:v>14.09</c:v>
                </c:pt>
                <c:pt idx="1045">
                  <c:v>14.93</c:v>
                </c:pt>
                <c:pt idx="1046">
                  <c:v>15.06</c:v>
                </c:pt>
                <c:pt idx="1047">
                  <c:v>15</c:v>
                </c:pt>
                <c:pt idx="1048">
                  <c:v>14.76</c:v>
                </c:pt>
                <c:pt idx="1049">
                  <c:v>14.43</c:v>
                </c:pt>
                <c:pt idx="1050">
                  <c:v>14.47</c:v>
                </c:pt>
                <c:pt idx="1051">
                  <c:v>15</c:v>
                </c:pt>
                <c:pt idx="1052">
                  <c:v>14.55</c:v>
                </c:pt>
                <c:pt idx="1053">
                  <c:v>14.87</c:v>
                </c:pt>
                <c:pt idx="1054">
                  <c:v>15.13</c:v>
                </c:pt>
                <c:pt idx="1055">
                  <c:v>15.58</c:v>
                </c:pt>
                <c:pt idx="1056">
                  <c:v>15.63</c:v>
                </c:pt>
                <c:pt idx="1057">
                  <c:v>15.77</c:v>
                </c:pt>
                <c:pt idx="1058">
                  <c:v>16.11</c:v>
                </c:pt>
                <c:pt idx="1059">
                  <c:v>16.18</c:v>
                </c:pt>
                <c:pt idx="1060">
                  <c:v>16.46</c:v>
                </c:pt>
                <c:pt idx="1061">
                  <c:v>16.84</c:v>
                </c:pt>
                <c:pt idx="1062">
                  <c:v>16.989999999999998</c:v>
                </c:pt>
                <c:pt idx="1063">
                  <c:v>16.899999999999999</c:v>
                </c:pt>
                <c:pt idx="1064">
                  <c:v>17.32</c:v>
                </c:pt>
                <c:pt idx="1065">
                  <c:v>17.329999999999998</c:v>
                </c:pt>
                <c:pt idx="1066">
                  <c:v>17.100000000000001</c:v>
                </c:pt>
                <c:pt idx="1067">
                  <c:v>17</c:v>
                </c:pt>
                <c:pt idx="1068">
                  <c:v>17.04</c:v>
                </c:pt>
                <c:pt idx="1069">
                  <c:v>17.11</c:v>
                </c:pt>
                <c:pt idx="1070">
                  <c:v>17.41</c:v>
                </c:pt>
                <c:pt idx="1071">
                  <c:v>17.190000000000001</c:v>
                </c:pt>
                <c:pt idx="1072">
                  <c:v>17.04</c:v>
                </c:pt>
                <c:pt idx="1073">
                  <c:v>17.21</c:v>
                </c:pt>
                <c:pt idx="1074">
                  <c:v>17.399999999999999</c:v>
                </c:pt>
                <c:pt idx="1075">
                  <c:v>17.510000000000002</c:v>
                </c:pt>
                <c:pt idx="1076">
                  <c:v>17.72</c:v>
                </c:pt>
                <c:pt idx="1077">
                  <c:v>17.829999999999998</c:v>
                </c:pt>
                <c:pt idx="1078">
                  <c:v>18.239999999999998</c:v>
                </c:pt>
                <c:pt idx="1079">
                  <c:v>18.32</c:v>
                </c:pt>
                <c:pt idx="1080">
                  <c:v>17.79</c:v>
                </c:pt>
                <c:pt idx="1081">
                  <c:v>17.84</c:v>
                </c:pt>
                <c:pt idx="1082">
                  <c:v>18.12</c:v>
                </c:pt>
                <c:pt idx="1083">
                  <c:v>17.899999999999999</c:v>
                </c:pt>
                <c:pt idx="1084">
                  <c:v>18</c:v>
                </c:pt>
                <c:pt idx="1085">
                  <c:v>18.3</c:v>
                </c:pt>
                <c:pt idx="1086">
                  <c:v>18.54</c:v>
                </c:pt>
                <c:pt idx="1087">
                  <c:v>18.399999999999999</c:v>
                </c:pt>
                <c:pt idx="1088">
                  <c:v>18.53</c:v>
                </c:pt>
                <c:pt idx="1089">
                  <c:v>18.940000000000001</c:v>
                </c:pt>
                <c:pt idx="1090">
                  <c:v>18.91</c:v>
                </c:pt>
                <c:pt idx="1091">
                  <c:v>19.11</c:v>
                </c:pt>
                <c:pt idx="1092">
                  <c:v>19.21</c:v>
                </c:pt>
                <c:pt idx="1093">
                  <c:v>19.54</c:v>
                </c:pt>
                <c:pt idx="1094">
                  <c:v>19.3</c:v>
                </c:pt>
                <c:pt idx="1095">
                  <c:v>19.45</c:v>
                </c:pt>
                <c:pt idx="1096">
                  <c:v>19</c:v>
                </c:pt>
                <c:pt idx="1097">
                  <c:v>19.010000000000002</c:v>
                </c:pt>
                <c:pt idx="1098">
                  <c:v>18.899999999999999</c:v>
                </c:pt>
                <c:pt idx="1099">
                  <c:v>18.96</c:v>
                </c:pt>
                <c:pt idx="1100">
                  <c:v>19.010000000000002</c:v>
                </c:pt>
                <c:pt idx="1101">
                  <c:v>19.13</c:v>
                </c:pt>
                <c:pt idx="1102">
                  <c:v>19.25</c:v>
                </c:pt>
                <c:pt idx="1103">
                  <c:v>19.87</c:v>
                </c:pt>
                <c:pt idx="1104">
                  <c:v>19.63</c:v>
                </c:pt>
                <c:pt idx="1105">
                  <c:v>19.63</c:v>
                </c:pt>
                <c:pt idx="1106">
                  <c:v>19.899999999999999</c:v>
                </c:pt>
                <c:pt idx="1107">
                  <c:v>19.690000000000001</c:v>
                </c:pt>
                <c:pt idx="1108">
                  <c:v>19.989999999999998</c:v>
                </c:pt>
                <c:pt idx="1109">
                  <c:v>20.03</c:v>
                </c:pt>
                <c:pt idx="1110">
                  <c:v>20.3</c:v>
                </c:pt>
                <c:pt idx="1111">
                  <c:v>20.45</c:v>
                </c:pt>
                <c:pt idx="1112">
                  <c:v>19.93</c:v>
                </c:pt>
                <c:pt idx="1113">
                  <c:v>20.59</c:v>
                </c:pt>
                <c:pt idx="1114">
                  <c:v>20.55</c:v>
                </c:pt>
                <c:pt idx="1115">
                  <c:v>19.73</c:v>
                </c:pt>
                <c:pt idx="1116">
                  <c:v>19.73</c:v>
                </c:pt>
                <c:pt idx="1117">
                  <c:v>20</c:v>
                </c:pt>
                <c:pt idx="1118">
                  <c:v>20.11</c:v>
                </c:pt>
                <c:pt idx="1119">
                  <c:v>18.91</c:v>
                </c:pt>
                <c:pt idx="1120">
                  <c:v>18.77</c:v>
                </c:pt>
                <c:pt idx="1121">
                  <c:v>18.75</c:v>
                </c:pt>
                <c:pt idx="1122">
                  <c:v>18.54</c:v>
                </c:pt>
                <c:pt idx="1123">
                  <c:v>18.329999999999998</c:v>
                </c:pt>
                <c:pt idx="1124">
                  <c:v>18.57</c:v>
                </c:pt>
                <c:pt idx="1125">
                  <c:v>18.75</c:v>
                </c:pt>
                <c:pt idx="1126">
                  <c:v>18.71</c:v>
                </c:pt>
                <c:pt idx="1127">
                  <c:v>18.600000000000001</c:v>
                </c:pt>
                <c:pt idx="1128">
                  <c:v>18.739999999999998</c:v>
                </c:pt>
                <c:pt idx="1129">
                  <c:v>18.73</c:v>
                </c:pt>
                <c:pt idx="1130">
                  <c:v>18.88</c:v>
                </c:pt>
                <c:pt idx="1131">
                  <c:v>19.07</c:v>
                </c:pt>
                <c:pt idx="1132">
                  <c:v>19.12</c:v>
                </c:pt>
                <c:pt idx="1133">
                  <c:v>19.07</c:v>
                </c:pt>
                <c:pt idx="1134">
                  <c:v>18.940000000000001</c:v>
                </c:pt>
                <c:pt idx="1135">
                  <c:v>19.05</c:v>
                </c:pt>
                <c:pt idx="1136">
                  <c:v>19.21</c:v>
                </c:pt>
                <c:pt idx="1137">
                  <c:v>19.43</c:v>
                </c:pt>
                <c:pt idx="1138">
                  <c:v>19.350000000000001</c:v>
                </c:pt>
                <c:pt idx="1139">
                  <c:v>19.02</c:v>
                </c:pt>
                <c:pt idx="1140">
                  <c:v>19.45</c:v>
                </c:pt>
                <c:pt idx="1141">
                  <c:v>19.27</c:v>
                </c:pt>
                <c:pt idx="1142">
                  <c:v>19.329999999999998</c:v>
                </c:pt>
                <c:pt idx="1143">
                  <c:v>19.34</c:v>
                </c:pt>
                <c:pt idx="1144">
                  <c:v>19.48</c:v>
                </c:pt>
                <c:pt idx="1145">
                  <c:v>19.79</c:v>
                </c:pt>
                <c:pt idx="1146">
                  <c:v>20.38</c:v>
                </c:pt>
                <c:pt idx="1147">
                  <c:v>19.940000000000001</c:v>
                </c:pt>
                <c:pt idx="1148">
                  <c:v>19.809999999999999</c:v>
                </c:pt>
                <c:pt idx="1149">
                  <c:v>19.829999999999998</c:v>
                </c:pt>
                <c:pt idx="1150">
                  <c:v>20.09</c:v>
                </c:pt>
                <c:pt idx="1151">
                  <c:v>20.190000000000001</c:v>
                </c:pt>
                <c:pt idx="1152">
                  <c:v>20.13</c:v>
                </c:pt>
                <c:pt idx="1153">
                  <c:v>20.37</c:v>
                </c:pt>
                <c:pt idx="1154">
                  <c:v>20.22</c:v>
                </c:pt>
                <c:pt idx="1155">
                  <c:v>20.36</c:v>
                </c:pt>
                <c:pt idx="1156">
                  <c:v>20.16</c:v>
                </c:pt>
                <c:pt idx="1157">
                  <c:v>20.27</c:v>
                </c:pt>
                <c:pt idx="1158">
                  <c:v>20.53</c:v>
                </c:pt>
                <c:pt idx="1159">
                  <c:v>20.97</c:v>
                </c:pt>
                <c:pt idx="1160">
                  <c:v>21.25</c:v>
                </c:pt>
                <c:pt idx="1161">
                  <c:v>20.74</c:v>
                </c:pt>
                <c:pt idx="1162">
                  <c:v>20.36</c:v>
                </c:pt>
                <c:pt idx="1163">
                  <c:v>20.100000000000001</c:v>
                </c:pt>
                <c:pt idx="1164">
                  <c:v>19.71</c:v>
                </c:pt>
                <c:pt idx="1165">
                  <c:v>19.649999999999999</c:v>
                </c:pt>
                <c:pt idx="1166">
                  <c:v>19.329999999999998</c:v>
                </c:pt>
                <c:pt idx="1167">
                  <c:v>19.12</c:v>
                </c:pt>
                <c:pt idx="1168">
                  <c:v>19.23</c:v>
                </c:pt>
                <c:pt idx="1169">
                  <c:v>19.63</c:v>
                </c:pt>
                <c:pt idx="1170">
                  <c:v>19.63</c:v>
                </c:pt>
                <c:pt idx="1171">
                  <c:v>19.829999999999998</c:v>
                </c:pt>
                <c:pt idx="1172">
                  <c:v>19.98</c:v>
                </c:pt>
                <c:pt idx="1173">
                  <c:v>19.93</c:v>
                </c:pt>
                <c:pt idx="1174">
                  <c:v>20.13</c:v>
                </c:pt>
                <c:pt idx="1175">
                  <c:v>19.989999999999998</c:v>
                </c:pt>
                <c:pt idx="1176">
                  <c:v>19.68</c:v>
                </c:pt>
                <c:pt idx="1177">
                  <c:v>19.48</c:v>
                </c:pt>
                <c:pt idx="1178">
                  <c:v>19.63</c:v>
                </c:pt>
                <c:pt idx="1179">
                  <c:v>19.829999999999998</c:v>
                </c:pt>
                <c:pt idx="1180">
                  <c:v>19.79</c:v>
                </c:pt>
                <c:pt idx="1181">
                  <c:v>20.03</c:v>
                </c:pt>
                <c:pt idx="1182">
                  <c:v>19.93</c:v>
                </c:pt>
                <c:pt idx="1183">
                  <c:v>19.93</c:v>
                </c:pt>
                <c:pt idx="1184">
                  <c:v>20.53</c:v>
                </c:pt>
                <c:pt idx="1185">
                  <c:v>20.2</c:v>
                </c:pt>
                <c:pt idx="1186">
                  <c:v>19.7</c:v>
                </c:pt>
                <c:pt idx="1187">
                  <c:v>19.71</c:v>
                </c:pt>
                <c:pt idx="1188">
                  <c:v>19.829999999999998</c:v>
                </c:pt>
                <c:pt idx="1189">
                  <c:v>19.78</c:v>
                </c:pt>
                <c:pt idx="1190">
                  <c:v>19.98</c:v>
                </c:pt>
                <c:pt idx="1191">
                  <c:v>20.73</c:v>
                </c:pt>
                <c:pt idx="1192">
                  <c:v>20.88</c:v>
                </c:pt>
                <c:pt idx="1193">
                  <c:v>20.88</c:v>
                </c:pt>
                <c:pt idx="1194">
                  <c:v>20.53</c:v>
                </c:pt>
                <c:pt idx="1195">
                  <c:v>20.63</c:v>
                </c:pt>
                <c:pt idx="1196">
                  <c:v>20.78</c:v>
                </c:pt>
                <c:pt idx="1197">
                  <c:v>20.83</c:v>
                </c:pt>
                <c:pt idx="1198">
                  <c:v>20.58</c:v>
                </c:pt>
                <c:pt idx="1199">
                  <c:v>20.63</c:v>
                </c:pt>
                <c:pt idx="1200">
                  <c:v>20.68</c:v>
                </c:pt>
                <c:pt idx="1201">
                  <c:v>20.83</c:v>
                </c:pt>
                <c:pt idx="1202">
                  <c:v>21.13</c:v>
                </c:pt>
                <c:pt idx="1203">
                  <c:v>20.93</c:v>
                </c:pt>
                <c:pt idx="1204">
                  <c:v>20.73</c:v>
                </c:pt>
                <c:pt idx="1205">
                  <c:v>20.68</c:v>
                </c:pt>
                <c:pt idx="1206">
                  <c:v>21.35</c:v>
                </c:pt>
                <c:pt idx="1207">
                  <c:v>21.28</c:v>
                </c:pt>
                <c:pt idx="1208">
                  <c:v>21.13</c:v>
                </c:pt>
                <c:pt idx="1209">
                  <c:v>21.13</c:v>
                </c:pt>
                <c:pt idx="1210">
                  <c:v>21.13</c:v>
                </c:pt>
                <c:pt idx="1211">
                  <c:v>20.53</c:v>
                </c:pt>
                <c:pt idx="1212">
                  <c:v>21.28</c:v>
                </c:pt>
                <c:pt idx="1213">
                  <c:v>21.7</c:v>
                </c:pt>
                <c:pt idx="1214">
                  <c:v>21.78</c:v>
                </c:pt>
                <c:pt idx="1215">
                  <c:v>22.03</c:v>
                </c:pt>
                <c:pt idx="1216">
                  <c:v>21.94</c:v>
                </c:pt>
                <c:pt idx="1217">
                  <c:v>21.97</c:v>
                </c:pt>
                <c:pt idx="1218">
                  <c:v>21.97</c:v>
                </c:pt>
                <c:pt idx="1219">
                  <c:v>21.97</c:v>
                </c:pt>
                <c:pt idx="1220">
                  <c:v>21.64</c:v>
                </c:pt>
                <c:pt idx="1221">
                  <c:v>21.67</c:v>
                </c:pt>
                <c:pt idx="1222">
                  <c:v>22.15</c:v>
                </c:pt>
                <c:pt idx="1223">
                  <c:v>22.18</c:v>
                </c:pt>
                <c:pt idx="1224">
                  <c:v>22.18</c:v>
                </c:pt>
                <c:pt idx="1225">
                  <c:v>22.15</c:v>
                </c:pt>
                <c:pt idx="1226">
                  <c:v>21.82</c:v>
                </c:pt>
                <c:pt idx="1227">
                  <c:v>21.65</c:v>
                </c:pt>
                <c:pt idx="1228">
                  <c:v>20.88</c:v>
                </c:pt>
                <c:pt idx="1229">
                  <c:v>20.45</c:v>
                </c:pt>
                <c:pt idx="1230">
                  <c:v>20.03</c:v>
                </c:pt>
                <c:pt idx="1231">
                  <c:v>20.100000000000001</c:v>
                </c:pt>
                <c:pt idx="1232">
                  <c:v>20.18</c:v>
                </c:pt>
                <c:pt idx="1233">
                  <c:v>20.23</c:v>
                </c:pt>
                <c:pt idx="1234">
                  <c:v>20.43</c:v>
                </c:pt>
                <c:pt idx="1235">
                  <c:v>20.13</c:v>
                </c:pt>
                <c:pt idx="1236">
                  <c:v>19.829999999999998</c:v>
                </c:pt>
                <c:pt idx="1237">
                  <c:v>19.89</c:v>
                </c:pt>
                <c:pt idx="1238">
                  <c:v>19.79</c:v>
                </c:pt>
                <c:pt idx="1239">
                  <c:v>20.03</c:v>
                </c:pt>
                <c:pt idx="1240">
                  <c:v>19.68</c:v>
                </c:pt>
                <c:pt idx="1241">
                  <c:v>19.829999999999998</c:v>
                </c:pt>
                <c:pt idx="1242">
                  <c:v>19.78</c:v>
                </c:pt>
                <c:pt idx="1243">
                  <c:v>20.329999999999998</c:v>
                </c:pt>
                <c:pt idx="1244">
                  <c:v>20.48</c:v>
                </c:pt>
                <c:pt idx="1245">
                  <c:v>20.75</c:v>
                </c:pt>
                <c:pt idx="1246">
                  <c:v>21.15</c:v>
                </c:pt>
                <c:pt idx="1247">
                  <c:v>21.13</c:v>
                </c:pt>
                <c:pt idx="1248">
                  <c:v>21.28</c:v>
                </c:pt>
                <c:pt idx="1249">
                  <c:v>21.18</c:v>
                </c:pt>
                <c:pt idx="1250">
                  <c:v>21.48</c:v>
                </c:pt>
                <c:pt idx="1251">
                  <c:v>21.68</c:v>
                </c:pt>
                <c:pt idx="1252">
                  <c:v>21.58</c:v>
                </c:pt>
                <c:pt idx="1253">
                  <c:v>21.63</c:v>
                </c:pt>
                <c:pt idx="1254">
                  <c:v>21.63</c:v>
                </c:pt>
                <c:pt idx="1255">
                  <c:v>21.28</c:v>
                </c:pt>
                <c:pt idx="1256">
                  <c:v>21.28</c:v>
                </c:pt>
                <c:pt idx="1257">
                  <c:v>21.48</c:v>
                </c:pt>
                <c:pt idx="1258">
                  <c:v>21.53</c:v>
                </c:pt>
                <c:pt idx="1259">
                  <c:v>21.68</c:v>
                </c:pt>
                <c:pt idx="1260">
                  <c:v>21.38</c:v>
                </c:pt>
                <c:pt idx="1261">
                  <c:v>21.23</c:v>
                </c:pt>
                <c:pt idx="1262">
                  <c:v>21.43</c:v>
                </c:pt>
                <c:pt idx="1263">
                  <c:v>21.23</c:v>
                </c:pt>
                <c:pt idx="1264">
                  <c:v>21.23</c:v>
                </c:pt>
                <c:pt idx="1265">
                  <c:v>21.03</c:v>
                </c:pt>
                <c:pt idx="1266">
                  <c:v>20.93</c:v>
                </c:pt>
                <c:pt idx="1267">
                  <c:v>21.18</c:v>
                </c:pt>
                <c:pt idx="1268">
                  <c:v>21.53</c:v>
                </c:pt>
                <c:pt idx="1269">
                  <c:v>21.63</c:v>
                </c:pt>
                <c:pt idx="1270">
                  <c:v>21.58</c:v>
                </c:pt>
                <c:pt idx="1271">
                  <c:v>21.68</c:v>
                </c:pt>
                <c:pt idx="1272">
                  <c:v>21.73</c:v>
                </c:pt>
                <c:pt idx="1273">
                  <c:v>21.88</c:v>
                </c:pt>
                <c:pt idx="1274">
                  <c:v>22.03</c:v>
                </c:pt>
                <c:pt idx="1275">
                  <c:v>22.13</c:v>
                </c:pt>
                <c:pt idx="1276">
                  <c:v>22.03</c:v>
                </c:pt>
                <c:pt idx="1277">
                  <c:v>22.13</c:v>
                </c:pt>
                <c:pt idx="1278">
                  <c:v>22.13</c:v>
                </c:pt>
                <c:pt idx="1279">
                  <c:v>22.58</c:v>
                </c:pt>
                <c:pt idx="1280">
                  <c:v>22.33</c:v>
                </c:pt>
                <c:pt idx="1281">
                  <c:v>22.33</c:v>
                </c:pt>
                <c:pt idx="1282">
                  <c:v>22.73</c:v>
                </c:pt>
                <c:pt idx="1283">
                  <c:v>22.58</c:v>
                </c:pt>
                <c:pt idx="1284">
                  <c:v>21.98</c:v>
                </c:pt>
                <c:pt idx="1285">
                  <c:v>21.75</c:v>
                </c:pt>
                <c:pt idx="1286">
                  <c:v>21.43</c:v>
                </c:pt>
                <c:pt idx="1287">
                  <c:v>21.53</c:v>
                </c:pt>
                <c:pt idx="1288">
                  <c:v>21.43</c:v>
                </c:pt>
                <c:pt idx="1289">
                  <c:v>21.28</c:v>
                </c:pt>
                <c:pt idx="1290">
                  <c:v>21.53</c:v>
                </c:pt>
                <c:pt idx="1291">
                  <c:v>21.13</c:v>
                </c:pt>
                <c:pt idx="1292">
                  <c:v>21.38</c:v>
                </c:pt>
                <c:pt idx="1293">
                  <c:v>21.03</c:v>
                </c:pt>
                <c:pt idx="1294">
                  <c:v>21.18</c:v>
                </c:pt>
                <c:pt idx="1295">
                  <c:v>21.47</c:v>
                </c:pt>
                <c:pt idx="1296">
                  <c:v>21.47</c:v>
                </c:pt>
                <c:pt idx="1297">
                  <c:v>21.47</c:v>
                </c:pt>
                <c:pt idx="1298">
                  <c:v>21.46</c:v>
                </c:pt>
                <c:pt idx="1299">
                  <c:v>21.97</c:v>
                </c:pt>
                <c:pt idx="1300">
                  <c:v>22.23</c:v>
                </c:pt>
                <c:pt idx="1301">
                  <c:v>22.63</c:v>
                </c:pt>
                <c:pt idx="1302">
                  <c:v>22.72</c:v>
                </c:pt>
                <c:pt idx="1303">
                  <c:v>22.99</c:v>
                </c:pt>
                <c:pt idx="1304">
                  <c:v>22.81</c:v>
                </c:pt>
                <c:pt idx="1305">
                  <c:v>22.62</c:v>
                </c:pt>
                <c:pt idx="1306">
                  <c:v>22.45</c:v>
                </c:pt>
                <c:pt idx="1307">
                  <c:v>22.46</c:v>
                </c:pt>
                <c:pt idx="1308">
                  <c:v>22.51</c:v>
                </c:pt>
                <c:pt idx="1309">
                  <c:v>22.43</c:v>
                </c:pt>
                <c:pt idx="1310">
                  <c:v>22.23</c:v>
                </c:pt>
                <c:pt idx="1311">
                  <c:v>22.6</c:v>
                </c:pt>
                <c:pt idx="1312">
                  <c:v>22.61</c:v>
                </c:pt>
                <c:pt idx="1313">
                  <c:v>22.98</c:v>
                </c:pt>
                <c:pt idx="1314">
                  <c:v>22.44</c:v>
                </c:pt>
                <c:pt idx="1315">
                  <c:v>22.47</c:v>
                </c:pt>
                <c:pt idx="1316">
                  <c:v>22.61</c:v>
                </c:pt>
                <c:pt idx="1317">
                  <c:v>22.74</c:v>
                </c:pt>
                <c:pt idx="1318">
                  <c:v>22.22</c:v>
                </c:pt>
                <c:pt idx="1319">
                  <c:v>22.76</c:v>
                </c:pt>
                <c:pt idx="1320">
                  <c:v>22.64</c:v>
                </c:pt>
                <c:pt idx="1321">
                  <c:v>22.44</c:v>
                </c:pt>
                <c:pt idx="1322">
                  <c:v>22.8</c:v>
                </c:pt>
                <c:pt idx="1323">
                  <c:v>22.75</c:v>
                </c:pt>
                <c:pt idx="1324">
                  <c:v>23.34</c:v>
                </c:pt>
                <c:pt idx="1325">
                  <c:v>23.01</c:v>
                </c:pt>
                <c:pt idx="1326">
                  <c:v>23.27</c:v>
                </c:pt>
                <c:pt idx="1327">
                  <c:v>23.69</c:v>
                </c:pt>
                <c:pt idx="1328">
                  <c:v>23.88</c:v>
                </c:pt>
                <c:pt idx="1329">
                  <c:v>23.22</c:v>
                </c:pt>
                <c:pt idx="1330">
                  <c:v>23.29</c:v>
                </c:pt>
                <c:pt idx="1331">
                  <c:v>23.2</c:v>
                </c:pt>
                <c:pt idx="1332">
                  <c:v>22.99</c:v>
                </c:pt>
                <c:pt idx="1333">
                  <c:v>22.92</c:v>
                </c:pt>
                <c:pt idx="1334">
                  <c:v>23.42</c:v>
                </c:pt>
                <c:pt idx="1335">
                  <c:v>23.09</c:v>
                </c:pt>
                <c:pt idx="1336">
                  <c:v>23.31</c:v>
                </c:pt>
                <c:pt idx="1337">
                  <c:v>23.63</c:v>
                </c:pt>
                <c:pt idx="1338">
                  <c:v>23.96</c:v>
                </c:pt>
                <c:pt idx="1339">
                  <c:v>23.69</c:v>
                </c:pt>
                <c:pt idx="1340">
                  <c:v>24.28</c:v>
                </c:pt>
                <c:pt idx="1341">
                  <c:v>24.04</c:v>
                </c:pt>
                <c:pt idx="1342">
                  <c:v>24.02</c:v>
                </c:pt>
                <c:pt idx="1343">
                  <c:v>24.26</c:v>
                </c:pt>
                <c:pt idx="1344">
                  <c:v>24.4</c:v>
                </c:pt>
                <c:pt idx="1345">
                  <c:v>23.82</c:v>
                </c:pt>
                <c:pt idx="1346">
                  <c:v>23.6</c:v>
                </c:pt>
                <c:pt idx="1347">
                  <c:v>24.43</c:v>
                </c:pt>
                <c:pt idx="1348">
                  <c:v>24.51</c:v>
                </c:pt>
                <c:pt idx="1349">
                  <c:v>24.26</c:v>
                </c:pt>
                <c:pt idx="1350">
                  <c:v>24.12</c:v>
                </c:pt>
                <c:pt idx="1351">
                  <c:v>24.84</c:v>
                </c:pt>
                <c:pt idx="1352">
                  <c:v>25.2</c:v>
                </c:pt>
                <c:pt idx="1353">
                  <c:v>25.19</c:v>
                </c:pt>
                <c:pt idx="1354">
                  <c:v>25.28</c:v>
                </c:pt>
                <c:pt idx="1355">
                  <c:v>25.21</c:v>
                </c:pt>
                <c:pt idx="1356">
                  <c:v>24.93</c:v>
                </c:pt>
                <c:pt idx="1357">
                  <c:v>25.2</c:v>
                </c:pt>
                <c:pt idx="1358">
                  <c:v>24.88</c:v>
                </c:pt>
                <c:pt idx="1359">
                  <c:v>24.41</c:v>
                </c:pt>
                <c:pt idx="1360">
                  <c:v>24.34</c:v>
                </c:pt>
                <c:pt idx="1361">
                  <c:v>24.41</c:v>
                </c:pt>
                <c:pt idx="1362">
                  <c:v>24.48</c:v>
                </c:pt>
                <c:pt idx="1363">
                  <c:v>24.64</c:v>
                </c:pt>
                <c:pt idx="1364">
                  <c:v>24.48</c:v>
                </c:pt>
                <c:pt idx="1365">
                  <c:v>24.54</c:v>
                </c:pt>
                <c:pt idx="1366">
                  <c:v>23.58</c:v>
                </c:pt>
                <c:pt idx="1367">
                  <c:v>23.6</c:v>
                </c:pt>
                <c:pt idx="1368">
                  <c:v>23.72</c:v>
                </c:pt>
                <c:pt idx="1369">
                  <c:v>23.08</c:v>
                </c:pt>
                <c:pt idx="1370">
                  <c:v>23.31</c:v>
                </c:pt>
                <c:pt idx="1371">
                  <c:v>23.82</c:v>
                </c:pt>
                <c:pt idx="1372">
                  <c:v>23.69</c:v>
                </c:pt>
                <c:pt idx="1373">
                  <c:v>23.85</c:v>
                </c:pt>
                <c:pt idx="1374">
                  <c:v>23.25</c:v>
                </c:pt>
                <c:pt idx="1375">
                  <c:v>23.4</c:v>
                </c:pt>
                <c:pt idx="1376">
                  <c:v>23.2</c:v>
                </c:pt>
                <c:pt idx="1377">
                  <c:v>23.37</c:v>
                </c:pt>
                <c:pt idx="1378">
                  <c:v>23.1</c:v>
                </c:pt>
                <c:pt idx="1379">
                  <c:v>23.03</c:v>
                </c:pt>
                <c:pt idx="1380">
                  <c:v>23.44</c:v>
                </c:pt>
                <c:pt idx="1381">
                  <c:v>23.29</c:v>
                </c:pt>
                <c:pt idx="1382">
                  <c:v>22.78</c:v>
                </c:pt>
                <c:pt idx="1383">
                  <c:v>23.04</c:v>
                </c:pt>
                <c:pt idx="1384">
                  <c:v>22.64</c:v>
                </c:pt>
                <c:pt idx="1385">
                  <c:v>22.66</c:v>
                </c:pt>
                <c:pt idx="1386">
                  <c:v>22.49</c:v>
                </c:pt>
                <c:pt idx="1387">
                  <c:v>22.64</c:v>
                </c:pt>
                <c:pt idx="1388">
                  <c:v>22.5</c:v>
                </c:pt>
                <c:pt idx="1389">
                  <c:v>22.66</c:v>
                </c:pt>
                <c:pt idx="1390">
                  <c:v>22.71</c:v>
                </c:pt>
                <c:pt idx="1391">
                  <c:v>22.99</c:v>
                </c:pt>
                <c:pt idx="1392">
                  <c:v>22.94</c:v>
                </c:pt>
                <c:pt idx="1393">
                  <c:v>22.57</c:v>
                </c:pt>
                <c:pt idx="1394">
                  <c:v>22.12</c:v>
                </c:pt>
                <c:pt idx="1395">
                  <c:v>22.21</c:v>
                </c:pt>
                <c:pt idx="1396">
                  <c:v>22.53</c:v>
                </c:pt>
                <c:pt idx="1397">
                  <c:v>22.39</c:v>
                </c:pt>
                <c:pt idx="1398">
                  <c:v>21.88</c:v>
                </c:pt>
                <c:pt idx="1399">
                  <c:v>21.98</c:v>
                </c:pt>
                <c:pt idx="1400">
                  <c:v>21.68</c:v>
                </c:pt>
                <c:pt idx="1401">
                  <c:v>21.8</c:v>
                </c:pt>
                <c:pt idx="1402">
                  <c:v>21.77</c:v>
                </c:pt>
                <c:pt idx="1403">
                  <c:v>21.69</c:v>
                </c:pt>
                <c:pt idx="1404">
                  <c:v>21.69</c:v>
                </c:pt>
                <c:pt idx="1405">
                  <c:v>21.62</c:v>
                </c:pt>
                <c:pt idx="1406">
                  <c:v>21.69</c:v>
                </c:pt>
                <c:pt idx="1407">
                  <c:v>21.5</c:v>
                </c:pt>
                <c:pt idx="1408">
                  <c:v>21.46</c:v>
                </c:pt>
                <c:pt idx="1409">
                  <c:v>21.43</c:v>
                </c:pt>
                <c:pt idx="1410">
                  <c:v>21.39</c:v>
                </c:pt>
                <c:pt idx="1411">
                  <c:v>21.42</c:v>
                </c:pt>
                <c:pt idx="1412">
                  <c:v>21.33</c:v>
                </c:pt>
                <c:pt idx="1413">
                  <c:v>21.35</c:v>
                </c:pt>
                <c:pt idx="1414">
                  <c:v>21.42</c:v>
                </c:pt>
                <c:pt idx="1415">
                  <c:v>21.49</c:v>
                </c:pt>
                <c:pt idx="1416">
                  <c:v>21.95</c:v>
                </c:pt>
                <c:pt idx="1417">
                  <c:v>22.14</c:v>
                </c:pt>
                <c:pt idx="1418">
                  <c:v>21.76</c:v>
                </c:pt>
                <c:pt idx="1419">
                  <c:v>21.87</c:v>
                </c:pt>
                <c:pt idx="1420">
                  <c:v>21.5</c:v>
                </c:pt>
                <c:pt idx="1421">
                  <c:v>21.3</c:v>
                </c:pt>
                <c:pt idx="1422">
                  <c:v>21.77</c:v>
                </c:pt>
                <c:pt idx="1423">
                  <c:v>21.53</c:v>
                </c:pt>
                <c:pt idx="1424">
                  <c:v>21.2</c:v>
                </c:pt>
                <c:pt idx="1425">
                  <c:v>21.14</c:v>
                </c:pt>
                <c:pt idx="1426">
                  <c:v>20.84</c:v>
                </c:pt>
                <c:pt idx="1427">
                  <c:v>20.59</c:v>
                </c:pt>
                <c:pt idx="1428">
                  <c:v>20.64</c:v>
                </c:pt>
                <c:pt idx="1429">
                  <c:v>20.61</c:v>
                </c:pt>
                <c:pt idx="1430">
                  <c:v>20.399999999999999</c:v>
                </c:pt>
                <c:pt idx="1431">
                  <c:v>20.47</c:v>
                </c:pt>
                <c:pt idx="1432">
                  <c:v>20.55</c:v>
                </c:pt>
                <c:pt idx="1433">
                  <c:v>20.6</c:v>
                </c:pt>
                <c:pt idx="1434">
                  <c:v>20.56</c:v>
                </c:pt>
                <c:pt idx="1435">
                  <c:v>20.87</c:v>
                </c:pt>
                <c:pt idx="1436">
                  <c:v>20.74</c:v>
                </c:pt>
                <c:pt idx="1437">
                  <c:v>20.36</c:v>
                </c:pt>
                <c:pt idx="1438">
                  <c:v>20.14</c:v>
                </c:pt>
                <c:pt idx="1439">
                  <c:v>20.39</c:v>
                </c:pt>
                <c:pt idx="1440">
                  <c:v>20.28</c:v>
                </c:pt>
                <c:pt idx="1441">
                  <c:v>20</c:v>
                </c:pt>
                <c:pt idx="1442">
                  <c:v>19.989999999999998</c:v>
                </c:pt>
                <c:pt idx="1443">
                  <c:v>20.38</c:v>
                </c:pt>
                <c:pt idx="1444">
                  <c:v>20.059999999999999</c:v>
                </c:pt>
                <c:pt idx="1445">
                  <c:v>20.350000000000001</c:v>
                </c:pt>
                <c:pt idx="1446">
                  <c:v>20.28</c:v>
                </c:pt>
                <c:pt idx="1447">
                  <c:v>20.399999999999999</c:v>
                </c:pt>
                <c:pt idx="1448">
                  <c:v>20.64</c:v>
                </c:pt>
                <c:pt idx="1449">
                  <c:v>20.64</c:v>
                </c:pt>
                <c:pt idx="1450">
                  <c:v>21</c:v>
                </c:pt>
                <c:pt idx="1451">
                  <c:v>21.28</c:v>
                </c:pt>
                <c:pt idx="1452">
                  <c:v>21.43</c:v>
                </c:pt>
                <c:pt idx="1453">
                  <c:v>21.15</c:v>
                </c:pt>
                <c:pt idx="1454">
                  <c:v>21.05</c:v>
                </c:pt>
                <c:pt idx="1455">
                  <c:v>20.88</c:v>
                </c:pt>
                <c:pt idx="1456">
                  <c:v>20.71</c:v>
                </c:pt>
                <c:pt idx="1457">
                  <c:v>20.57</c:v>
                </c:pt>
                <c:pt idx="1458">
                  <c:v>20.149999999999999</c:v>
                </c:pt>
                <c:pt idx="1459">
                  <c:v>20.079999999999998</c:v>
                </c:pt>
                <c:pt idx="1460">
                  <c:v>19.600000000000001</c:v>
                </c:pt>
                <c:pt idx="1461">
                  <c:v>19.79</c:v>
                </c:pt>
                <c:pt idx="1462">
                  <c:v>19.309999999999999</c:v>
                </c:pt>
                <c:pt idx="1463">
                  <c:v>19.5</c:v>
                </c:pt>
                <c:pt idx="1464">
                  <c:v>19.25</c:v>
                </c:pt>
                <c:pt idx="1465">
                  <c:v>18.91</c:v>
                </c:pt>
                <c:pt idx="1466">
                  <c:v>19.100000000000001</c:v>
                </c:pt>
                <c:pt idx="1467">
                  <c:v>19.36</c:v>
                </c:pt>
                <c:pt idx="1468">
                  <c:v>19.010000000000002</c:v>
                </c:pt>
                <c:pt idx="1469">
                  <c:v>18.88</c:v>
                </c:pt>
                <c:pt idx="1470">
                  <c:v>18.55</c:v>
                </c:pt>
                <c:pt idx="1471">
                  <c:v>18.61</c:v>
                </c:pt>
                <c:pt idx="1472">
                  <c:v>18.61</c:v>
                </c:pt>
                <c:pt idx="1473">
                  <c:v>18.68</c:v>
                </c:pt>
                <c:pt idx="1474">
                  <c:v>18.73</c:v>
                </c:pt>
                <c:pt idx="1475">
                  <c:v>18.59</c:v>
                </c:pt>
                <c:pt idx="1476">
                  <c:v>18.45</c:v>
                </c:pt>
                <c:pt idx="1477">
                  <c:v>18.690000000000001</c:v>
                </c:pt>
                <c:pt idx="1478">
                  <c:v>18.739999999999998</c:v>
                </c:pt>
                <c:pt idx="1479">
                  <c:v>18.68</c:v>
                </c:pt>
                <c:pt idx="1480">
                  <c:v>18.68</c:v>
                </c:pt>
                <c:pt idx="1481">
                  <c:v>18.399999999999999</c:v>
                </c:pt>
                <c:pt idx="1482">
                  <c:v>18.260000000000002</c:v>
                </c:pt>
                <c:pt idx="1483">
                  <c:v>18.170000000000002</c:v>
                </c:pt>
                <c:pt idx="1484">
                  <c:v>18.18</c:v>
                </c:pt>
                <c:pt idx="1485">
                  <c:v>18.12</c:v>
                </c:pt>
                <c:pt idx="1486">
                  <c:v>18.03</c:v>
                </c:pt>
                <c:pt idx="1487">
                  <c:v>18.22</c:v>
                </c:pt>
                <c:pt idx="1488">
                  <c:v>18.21</c:v>
                </c:pt>
                <c:pt idx="1489">
                  <c:v>18.05</c:v>
                </c:pt>
                <c:pt idx="1490">
                  <c:v>17.91</c:v>
                </c:pt>
                <c:pt idx="1491">
                  <c:v>17.95</c:v>
                </c:pt>
                <c:pt idx="1492">
                  <c:v>17.920000000000002</c:v>
                </c:pt>
                <c:pt idx="1493">
                  <c:v>17.93</c:v>
                </c:pt>
                <c:pt idx="1494">
                  <c:v>17.82</c:v>
                </c:pt>
                <c:pt idx="1495">
                  <c:v>17.649999999999999</c:v>
                </c:pt>
                <c:pt idx="1496">
                  <c:v>17.68</c:v>
                </c:pt>
                <c:pt idx="1497">
                  <c:v>17.68</c:v>
                </c:pt>
                <c:pt idx="1498">
                  <c:v>17.7</c:v>
                </c:pt>
                <c:pt idx="1499">
                  <c:v>17.84</c:v>
                </c:pt>
                <c:pt idx="1500">
                  <c:v>18.02</c:v>
                </c:pt>
                <c:pt idx="1501">
                  <c:v>17.84</c:v>
                </c:pt>
                <c:pt idx="1502">
                  <c:v>17.760000000000002</c:v>
                </c:pt>
                <c:pt idx="1503">
                  <c:v>17.75</c:v>
                </c:pt>
                <c:pt idx="1504">
                  <c:v>17.79</c:v>
                </c:pt>
                <c:pt idx="1505">
                  <c:v>17.68</c:v>
                </c:pt>
                <c:pt idx="1506">
                  <c:v>17.579999999999998</c:v>
                </c:pt>
                <c:pt idx="1507">
                  <c:v>17.57</c:v>
                </c:pt>
                <c:pt idx="1508">
                  <c:v>17.68</c:v>
                </c:pt>
                <c:pt idx="1509">
                  <c:v>17.87</c:v>
                </c:pt>
                <c:pt idx="1510">
                  <c:v>17.78</c:v>
                </c:pt>
                <c:pt idx="1511">
                  <c:v>17.96</c:v>
                </c:pt>
                <c:pt idx="1512">
                  <c:v>18.059999999999999</c:v>
                </c:pt>
                <c:pt idx="1513">
                  <c:v>18.149999999999999</c:v>
                </c:pt>
                <c:pt idx="1514">
                  <c:v>18.2</c:v>
                </c:pt>
                <c:pt idx="1515">
                  <c:v>18.13</c:v>
                </c:pt>
                <c:pt idx="1516">
                  <c:v>17.86</c:v>
                </c:pt>
                <c:pt idx="1517">
                  <c:v>17.75</c:v>
                </c:pt>
                <c:pt idx="1518">
                  <c:v>17.73</c:v>
                </c:pt>
                <c:pt idx="1519">
                  <c:v>17.7</c:v>
                </c:pt>
                <c:pt idx="1520">
                  <c:v>17.7</c:v>
                </c:pt>
                <c:pt idx="1521">
                  <c:v>17.649999999999999</c:v>
                </c:pt>
                <c:pt idx="1522">
                  <c:v>17.760000000000002</c:v>
                </c:pt>
                <c:pt idx="1523">
                  <c:v>17.8</c:v>
                </c:pt>
                <c:pt idx="1524">
                  <c:v>17.75</c:v>
                </c:pt>
                <c:pt idx="1525">
                  <c:v>17.75</c:v>
                </c:pt>
                <c:pt idx="1526">
                  <c:v>17.850000000000001</c:v>
                </c:pt>
                <c:pt idx="1527">
                  <c:v>17.899999999999999</c:v>
                </c:pt>
                <c:pt idx="1528">
                  <c:v>17.97</c:v>
                </c:pt>
                <c:pt idx="1529">
                  <c:v>17.86</c:v>
                </c:pt>
                <c:pt idx="1530">
                  <c:v>17.760000000000002</c:v>
                </c:pt>
                <c:pt idx="1531">
                  <c:v>18.48</c:v>
                </c:pt>
                <c:pt idx="1532">
                  <c:v>18.13</c:v>
                </c:pt>
                <c:pt idx="1533">
                  <c:v>18.28</c:v>
                </c:pt>
                <c:pt idx="1534">
                  <c:v>18.45</c:v>
                </c:pt>
                <c:pt idx="1535">
                  <c:v>18.45</c:v>
                </c:pt>
                <c:pt idx="1536">
                  <c:v>18.32</c:v>
                </c:pt>
                <c:pt idx="1537">
                  <c:v>18.37</c:v>
                </c:pt>
                <c:pt idx="1538">
                  <c:v>18.25</c:v>
                </c:pt>
                <c:pt idx="1539">
                  <c:v>18.2</c:v>
                </c:pt>
                <c:pt idx="1540">
                  <c:v>18.43</c:v>
                </c:pt>
                <c:pt idx="1541">
                  <c:v>18.53</c:v>
                </c:pt>
                <c:pt idx="1542">
                  <c:v>18.63</c:v>
                </c:pt>
                <c:pt idx="1543">
                  <c:v>18.7</c:v>
                </c:pt>
                <c:pt idx="1544">
                  <c:v>18.71</c:v>
                </c:pt>
                <c:pt idx="1545">
                  <c:v>18.739999999999998</c:v>
                </c:pt>
                <c:pt idx="1546">
                  <c:v>18.71</c:v>
                </c:pt>
                <c:pt idx="1547">
                  <c:v>18.73</c:v>
                </c:pt>
                <c:pt idx="1548">
                  <c:v>18.63</c:v>
                </c:pt>
                <c:pt idx="1549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ser>
          <c:idx val="6"/>
          <c:order val="6"/>
          <c:tx>
            <c:strRef>
              <c:f>Output1!$CG$8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Output1!$B$21:$B$1594</c:f>
              <c:numCache>
                <c:formatCode>m/d/yyyy</c:formatCode>
                <c:ptCount val="1574"/>
                <c:pt idx="0">
                  <c:v>45264</c:v>
                </c:pt>
                <c:pt idx="1">
                  <c:v>45261</c:v>
                </c:pt>
                <c:pt idx="2">
                  <c:v>45260</c:v>
                </c:pt>
                <c:pt idx="3">
                  <c:v>45259</c:v>
                </c:pt>
                <c:pt idx="4">
                  <c:v>45258</c:v>
                </c:pt>
                <c:pt idx="5">
                  <c:v>45257</c:v>
                </c:pt>
                <c:pt idx="6">
                  <c:v>45254</c:v>
                </c:pt>
                <c:pt idx="7">
                  <c:v>45253</c:v>
                </c:pt>
                <c:pt idx="8">
                  <c:v>45252</c:v>
                </c:pt>
                <c:pt idx="9">
                  <c:v>45251</c:v>
                </c:pt>
                <c:pt idx="10">
                  <c:v>45250</c:v>
                </c:pt>
                <c:pt idx="11">
                  <c:v>45247</c:v>
                </c:pt>
                <c:pt idx="12">
                  <c:v>45246</c:v>
                </c:pt>
                <c:pt idx="13">
                  <c:v>45245</c:v>
                </c:pt>
                <c:pt idx="14">
                  <c:v>45244</c:v>
                </c:pt>
                <c:pt idx="15">
                  <c:v>45243</c:v>
                </c:pt>
                <c:pt idx="16">
                  <c:v>45240</c:v>
                </c:pt>
                <c:pt idx="17">
                  <c:v>45239</c:v>
                </c:pt>
                <c:pt idx="18">
                  <c:v>45238</c:v>
                </c:pt>
                <c:pt idx="19">
                  <c:v>45237</c:v>
                </c:pt>
                <c:pt idx="20">
                  <c:v>45236</c:v>
                </c:pt>
                <c:pt idx="21">
                  <c:v>45233</c:v>
                </c:pt>
                <c:pt idx="22">
                  <c:v>45232</c:v>
                </c:pt>
                <c:pt idx="23">
                  <c:v>45231</c:v>
                </c:pt>
                <c:pt idx="24">
                  <c:v>45230</c:v>
                </c:pt>
                <c:pt idx="25">
                  <c:v>45229</c:v>
                </c:pt>
                <c:pt idx="26">
                  <c:v>45226</c:v>
                </c:pt>
                <c:pt idx="27">
                  <c:v>45225</c:v>
                </c:pt>
                <c:pt idx="28">
                  <c:v>45224</c:v>
                </c:pt>
                <c:pt idx="29">
                  <c:v>45223</c:v>
                </c:pt>
                <c:pt idx="30">
                  <c:v>45222</c:v>
                </c:pt>
                <c:pt idx="31">
                  <c:v>45219</c:v>
                </c:pt>
                <c:pt idx="32">
                  <c:v>45218</c:v>
                </c:pt>
                <c:pt idx="33">
                  <c:v>45217</c:v>
                </c:pt>
                <c:pt idx="34">
                  <c:v>45216</c:v>
                </c:pt>
                <c:pt idx="35">
                  <c:v>45215</c:v>
                </c:pt>
                <c:pt idx="36">
                  <c:v>45212</c:v>
                </c:pt>
                <c:pt idx="37">
                  <c:v>45211</c:v>
                </c:pt>
                <c:pt idx="38">
                  <c:v>45210</c:v>
                </c:pt>
                <c:pt idx="39">
                  <c:v>45209</c:v>
                </c:pt>
                <c:pt idx="40">
                  <c:v>45208</c:v>
                </c:pt>
                <c:pt idx="41">
                  <c:v>45205</c:v>
                </c:pt>
                <c:pt idx="42">
                  <c:v>45204</c:v>
                </c:pt>
                <c:pt idx="43">
                  <c:v>45203</c:v>
                </c:pt>
                <c:pt idx="44">
                  <c:v>45202</c:v>
                </c:pt>
                <c:pt idx="45">
                  <c:v>45201</c:v>
                </c:pt>
                <c:pt idx="46">
                  <c:v>45198</c:v>
                </c:pt>
                <c:pt idx="47">
                  <c:v>45197</c:v>
                </c:pt>
                <c:pt idx="48">
                  <c:v>45196</c:v>
                </c:pt>
                <c:pt idx="49">
                  <c:v>45195</c:v>
                </c:pt>
                <c:pt idx="50">
                  <c:v>45194</c:v>
                </c:pt>
                <c:pt idx="51">
                  <c:v>45191</c:v>
                </c:pt>
                <c:pt idx="52">
                  <c:v>45190</c:v>
                </c:pt>
                <c:pt idx="53">
                  <c:v>45189</c:v>
                </c:pt>
                <c:pt idx="54">
                  <c:v>45188</c:v>
                </c:pt>
                <c:pt idx="55">
                  <c:v>45187</c:v>
                </c:pt>
                <c:pt idx="56">
                  <c:v>45184</c:v>
                </c:pt>
                <c:pt idx="57">
                  <c:v>45183</c:v>
                </c:pt>
                <c:pt idx="58">
                  <c:v>45182</c:v>
                </c:pt>
                <c:pt idx="59">
                  <c:v>45181</c:v>
                </c:pt>
                <c:pt idx="60">
                  <c:v>45180</c:v>
                </c:pt>
                <c:pt idx="61">
                  <c:v>45177</c:v>
                </c:pt>
                <c:pt idx="62">
                  <c:v>45176</c:v>
                </c:pt>
                <c:pt idx="63">
                  <c:v>45175</c:v>
                </c:pt>
                <c:pt idx="64">
                  <c:v>45174</c:v>
                </c:pt>
                <c:pt idx="65">
                  <c:v>45173</c:v>
                </c:pt>
                <c:pt idx="66">
                  <c:v>45170</c:v>
                </c:pt>
                <c:pt idx="67">
                  <c:v>45169</c:v>
                </c:pt>
                <c:pt idx="68">
                  <c:v>45168</c:v>
                </c:pt>
                <c:pt idx="69">
                  <c:v>45167</c:v>
                </c:pt>
                <c:pt idx="70">
                  <c:v>45166</c:v>
                </c:pt>
                <c:pt idx="71">
                  <c:v>45163</c:v>
                </c:pt>
                <c:pt idx="72">
                  <c:v>45162</c:v>
                </c:pt>
                <c:pt idx="73">
                  <c:v>45161</c:v>
                </c:pt>
                <c:pt idx="74">
                  <c:v>45160</c:v>
                </c:pt>
                <c:pt idx="75">
                  <c:v>45159</c:v>
                </c:pt>
                <c:pt idx="76">
                  <c:v>45156</c:v>
                </c:pt>
                <c:pt idx="77">
                  <c:v>45155</c:v>
                </c:pt>
                <c:pt idx="78">
                  <c:v>45154</c:v>
                </c:pt>
                <c:pt idx="79">
                  <c:v>45153</c:v>
                </c:pt>
                <c:pt idx="80">
                  <c:v>45152</c:v>
                </c:pt>
                <c:pt idx="81">
                  <c:v>45149</c:v>
                </c:pt>
                <c:pt idx="82">
                  <c:v>45148</c:v>
                </c:pt>
                <c:pt idx="83">
                  <c:v>45147</c:v>
                </c:pt>
                <c:pt idx="84">
                  <c:v>45146</c:v>
                </c:pt>
                <c:pt idx="85">
                  <c:v>45145</c:v>
                </c:pt>
                <c:pt idx="86">
                  <c:v>45142</c:v>
                </c:pt>
                <c:pt idx="87">
                  <c:v>45141</c:v>
                </c:pt>
                <c:pt idx="88">
                  <c:v>45140</c:v>
                </c:pt>
                <c:pt idx="89">
                  <c:v>45139</c:v>
                </c:pt>
                <c:pt idx="90">
                  <c:v>45138</c:v>
                </c:pt>
                <c:pt idx="91">
                  <c:v>45135</c:v>
                </c:pt>
                <c:pt idx="92">
                  <c:v>45134</c:v>
                </c:pt>
                <c:pt idx="93">
                  <c:v>45133</c:v>
                </c:pt>
                <c:pt idx="94">
                  <c:v>45132</c:v>
                </c:pt>
                <c:pt idx="95">
                  <c:v>45131</c:v>
                </c:pt>
                <c:pt idx="96">
                  <c:v>45128</c:v>
                </c:pt>
                <c:pt idx="97">
                  <c:v>45127</c:v>
                </c:pt>
                <c:pt idx="98">
                  <c:v>45126</c:v>
                </c:pt>
                <c:pt idx="99">
                  <c:v>45125</c:v>
                </c:pt>
                <c:pt idx="100">
                  <c:v>45124</c:v>
                </c:pt>
                <c:pt idx="101">
                  <c:v>45121</c:v>
                </c:pt>
                <c:pt idx="102">
                  <c:v>45120</c:v>
                </c:pt>
                <c:pt idx="103">
                  <c:v>45119</c:v>
                </c:pt>
                <c:pt idx="104">
                  <c:v>45118</c:v>
                </c:pt>
                <c:pt idx="105">
                  <c:v>45117</c:v>
                </c:pt>
                <c:pt idx="106">
                  <c:v>45114</c:v>
                </c:pt>
                <c:pt idx="107">
                  <c:v>45113</c:v>
                </c:pt>
                <c:pt idx="108">
                  <c:v>45112</c:v>
                </c:pt>
                <c:pt idx="109">
                  <c:v>45111</c:v>
                </c:pt>
                <c:pt idx="110">
                  <c:v>45110</c:v>
                </c:pt>
                <c:pt idx="111">
                  <c:v>45107</c:v>
                </c:pt>
                <c:pt idx="112">
                  <c:v>45106</c:v>
                </c:pt>
                <c:pt idx="113">
                  <c:v>45105</c:v>
                </c:pt>
                <c:pt idx="114">
                  <c:v>45104</c:v>
                </c:pt>
                <c:pt idx="115">
                  <c:v>45103</c:v>
                </c:pt>
                <c:pt idx="116">
                  <c:v>45100</c:v>
                </c:pt>
                <c:pt idx="117">
                  <c:v>45099</c:v>
                </c:pt>
                <c:pt idx="118">
                  <c:v>45098</c:v>
                </c:pt>
                <c:pt idx="119">
                  <c:v>45097</c:v>
                </c:pt>
                <c:pt idx="120">
                  <c:v>45096</c:v>
                </c:pt>
                <c:pt idx="121">
                  <c:v>45093</c:v>
                </c:pt>
                <c:pt idx="122">
                  <c:v>45092</c:v>
                </c:pt>
                <c:pt idx="123">
                  <c:v>45091</c:v>
                </c:pt>
                <c:pt idx="124">
                  <c:v>45090</c:v>
                </c:pt>
                <c:pt idx="125">
                  <c:v>45089</c:v>
                </c:pt>
                <c:pt idx="126">
                  <c:v>45086</c:v>
                </c:pt>
                <c:pt idx="127">
                  <c:v>45085</c:v>
                </c:pt>
                <c:pt idx="128">
                  <c:v>45084</c:v>
                </c:pt>
                <c:pt idx="129">
                  <c:v>45083</c:v>
                </c:pt>
                <c:pt idx="130">
                  <c:v>45082</c:v>
                </c:pt>
                <c:pt idx="131">
                  <c:v>45079</c:v>
                </c:pt>
                <c:pt idx="132">
                  <c:v>45078</c:v>
                </c:pt>
                <c:pt idx="133">
                  <c:v>45077</c:v>
                </c:pt>
                <c:pt idx="134">
                  <c:v>45076</c:v>
                </c:pt>
                <c:pt idx="135">
                  <c:v>45075</c:v>
                </c:pt>
                <c:pt idx="136">
                  <c:v>45072</c:v>
                </c:pt>
                <c:pt idx="137">
                  <c:v>45071</c:v>
                </c:pt>
                <c:pt idx="138">
                  <c:v>45070</c:v>
                </c:pt>
                <c:pt idx="139">
                  <c:v>45069</c:v>
                </c:pt>
                <c:pt idx="140">
                  <c:v>45068</c:v>
                </c:pt>
                <c:pt idx="141">
                  <c:v>45065</c:v>
                </c:pt>
                <c:pt idx="142">
                  <c:v>45064</c:v>
                </c:pt>
                <c:pt idx="143">
                  <c:v>45063</c:v>
                </c:pt>
                <c:pt idx="144">
                  <c:v>45062</c:v>
                </c:pt>
                <c:pt idx="145">
                  <c:v>45061</c:v>
                </c:pt>
                <c:pt idx="146">
                  <c:v>45058</c:v>
                </c:pt>
                <c:pt idx="147">
                  <c:v>45057</c:v>
                </c:pt>
                <c:pt idx="148">
                  <c:v>45056</c:v>
                </c:pt>
                <c:pt idx="149">
                  <c:v>45055</c:v>
                </c:pt>
                <c:pt idx="150">
                  <c:v>45054</c:v>
                </c:pt>
                <c:pt idx="151">
                  <c:v>45051</c:v>
                </c:pt>
                <c:pt idx="152">
                  <c:v>45050</c:v>
                </c:pt>
                <c:pt idx="153">
                  <c:v>45049</c:v>
                </c:pt>
                <c:pt idx="154">
                  <c:v>45048</c:v>
                </c:pt>
                <c:pt idx="155">
                  <c:v>45044</c:v>
                </c:pt>
                <c:pt idx="156">
                  <c:v>45043</c:v>
                </c:pt>
                <c:pt idx="157">
                  <c:v>45042</c:v>
                </c:pt>
                <c:pt idx="158">
                  <c:v>45041</c:v>
                </c:pt>
                <c:pt idx="159">
                  <c:v>45040</c:v>
                </c:pt>
                <c:pt idx="160">
                  <c:v>45037</c:v>
                </c:pt>
                <c:pt idx="161">
                  <c:v>45036</c:v>
                </c:pt>
                <c:pt idx="162">
                  <c:v>45035</c:v>
                </c:pt>
                <c:pt idx="163">
                  <c:v>45034</c:v>
                </c:pt>
                <c:pt idx="164">
                  <c:v>45033</c:v>
                </c:pt>
                <c:pt idx="165">
                  <c:v>45030</c:v>
                </c:pt>
                <c:pt idx="166">
                  <c:v>45029</c:v>
                </c:pt>
                <c:pt idx="167">
                  <c:v>45028</c:v>
                </c:pt>
                <c:pt idx="168">
                  <c:v>45027</c:v>
                </c:pt>
                <c:pt idx="169">
                  <c:v>45022</c:v>
                </c:pt>
                <c:pt idx="170">
                  <c:v>45021</c:v>
                </c:pt>
                <c:pt idx="171">
                  <c:v>45020</c:v>
                </c:pt>
                <c:pt idx="172">
                  <c:v>45019</c:v>
                </c:pt>
                <c:pt idx="173">
                  <c:v>45016</c:v>
                </c:pt>
                <c:pt idx="174">
                  <c:v>45015</c:v>
                </c:pt>
                <c:pt idx="175">
                  <c:v>45014</c:v>
                </c:pt>
                <c:pt idx="176">
                  <c:v>45013</c:v>
                </c:pt>
                <c:pt idx="177">
                  <c:v>45012</c:v>
                </c:pt>
                <c:pt idx="178">
                  <c:v>45009</c:v>
                </c:pt>
                <c:pt idx="179">
                  <c:v>45008</c:v>
                </c:pt>
                <c:pt idx="180">
                  <c:v>45007</c:v>
                </c:pt>
                <c:pt idx="181">
                  <c:v>45006</c:v>
                </c:pt>
                <c:pt idx="182">
                  <c:v>45005</c:v>
                </c:pt>
                <c:pt idx="183">
                  <c:v>45002</c:v>
                </c:pt>
                <c:pt idx="184">
                  <c:v>45001</c:v>
                </c:pt>
                <c:pt idx="185">
                  <c:v>45000</c:v>
                </c:pt>
                <c:pt idx="186">
                  <c:v>44999</c:v>
                </c:pt>
                <c:pt idx="187">
                  <c:v>44998</c:v>
                </c:pt>
                <c:pt idx="188">
                  <c:v>44995</c:v>
                </c:pt>
                <c:pt idx="189">
                  <c:v>44994</c:v>
                </c:pt>
                <c:pt idx="190">
                  <c:v>44993</c:v>
                </c:pt>
                <c:pt idx="191">
                  <c:v>44992</c:v>
                </c:pt>
                <c:pt idx="192">
                  <c:v>44991</c:v>
                </c:pt>
                <c:pt idx="193">
                  <c:v>37683</c:v>
                </c:pt>
                <c:pt idx="194">
                  <c:v>37682</c:v>
                </c:pt>
                <c:pt idx="195">
                  <c:v>37681</c:v>
                </c:pt>
                <c:pt idx="196">
                  <c:v>37680</c:v>
                </c:pt>
                <c:pt idx="197">
                  <c:v>37679</c:v>
                </c:pt>
                <c:pt idx="198">
                  <c:v>44981</c:v>
                </c:pt>
                <c:pt idx="199">
                  <c:v>44980</c:v>
                </c:pt>
                <c:pt idx="200">
                  <c:v>44979</c:v>
                </c:pt>
                <c:pt idx="201">
                  <c:v>44978</c:v>
                </c:pt>
                <c:pt idx="202">
                  <c:v>44977</c:v>
                </c:pt>
                <c:pt idx="203">
                  <c:v>44974</c:v>
                </c:pt>
                <c:pt idx="204">
                  <c:v>44973</c:v>
                </c:pt>
                <c:pt idx="205">
                  <c:v>44972</c:v>
                </c:pt>
                <c:pt idx="206">
                  <c:v>44971</c:v>
                </c:pt>
                <c:pt idx="207">
                  <c:v>44970</c:v>
                </c:pt>
                <c:pt idx="208">
                  <c:v>44967</c:v>
                </c:pt>
                <c:pt idx="209">
                  <c:v>44966</c:v>
                </c:pt>
                <c:pt idx="210">
                  <c:v>44965</c:v>
                </c:pt>
                <c:pt idx="211">
                  <c:v>44964</c:v>
                </c:pt>
                <c:pt idx="212">
                  <c:v>44963</c:v>
                </c:pt>
                <c:pt idx="213">
                  <c:v>44960</c:v>
                </c:pt>
                <c:pt idx="214">
                  <c:v>44959</c:v>
                </c:pt>
                <c:pt idx="215">
                  <c:v>44958</c:v>
                </c:pt>
                <c:pt idx="216">
                  <c:v>44999</c:v>
                </c:pt>
                <c:pt idx="217">
                  <c:v>44998</c:v>
                </c:pt>
                <c:pt idx="218">
                  <c:v>44995</c:v>
                </c:pt>
                <c:pt idx="219">
                  <c:v>44994</c:v>
                </c:pt>
                <c:pt idx="220">
                  <c:v>44993</c:v>
                </c:pt>
                <c:pt idx="221">
                  <c:v>44992</c:v>
                </c:pt>
                <c:pt idx="222">
                  <c:v>44991</c:v>
                </c:pt>
                <c:pt idx="223">
                  <c:v>37683</c:v>
                </c:pt>
                <c:pt idx="224">
                  <c:v>37682</c:v>
                </c:pt>
                <c:pt idx="225">
                  <c:v>37681</c:v>
                </c:pt>
                <c:pt idx="226">
                  <c:v>37680</c:v>
                </c:pt>
                <c:pt idx="227">
                  <c:v>37679</c:v>
                </c:pt>
                <c:pt idx="228">
                  <c:v>44981</c:v>
                </c:pt>
                <c:pt idx="229">
                  <c:v>44980</c:v>
                </c:pt>
                <c:pt idx="230">
                  <c:v>44979</c:v>
                </c:pt>
                <c:pt idx="231">
                  <c:v>44978</c:v>
                </c:pt>
                <c:pt idx="232">
                  <c:v>44977</c:v>
                </c:pt>
                <c:pt idx="233">
                  <c:v>44974</c:v>
                </c:pt>
                <c:pt idx="234">
                  <c:v>44973</c:v>
                </c:pt>
                <c:pt idx="235">
                  <c:v>44972</c:v>
                </c:pt>
                <c:pt idx="236">
                  <c:v>44971</c:v>
                </c:pt>
                <c:pt idx="237">
                  <c:v>44970</c:v>
                </c:pt>
                <c:pt idx="238">
                  <c:v>44967</c:v>
                </c:pt>
                <c:pt idx="239">
                  <c:v>44966</c:v>
                </c:pt>
                <c:pt idx="240">
                  <c:v>44965</c:v>
                </c:pt>
                <c:pt idx="241">
                  <c:v>44964</c:v>
                </c:pt>
                <c:pt idx="242">
                  <c:v>44963</c:v>
                </c:pt>
                <c:pt idx="243">
                  <c:v>44960</c:v>
                </c:pt>
                <c:pt idx="244">
                  <c:v>44959</c:v>
                </c:pt>
                <c:pt idx="245">
                  <c:v>44958</c:v>
                </c:pt>
                <c:pt idx="246">
                  <c:v>44957</c:v>
                </c:pt>
                <c:pt idx="247">
                  <c:v>44956</c:v>
                </c:pt>
                <c:pt idx="248">
                  <c:v>44953</c:v>
                </c:pt>
                <c:pt idx="249">
                  <c:v>44952</c:v>
                </c:pt>
                <c:pt idx="250">
                  <c:v>44951</c:v>
                </c:pt>
                <c:pt idx="251">
                  <c:v>44950</c:v>
                </c:pt>
                <c:pt idx="252">
                  <c:v>44949</c:v>
                </c:pt>
                <c:pt idx="253">
                  <c:v>44946</c:v>
                </c:pt>
                <c:pt idx="254">
                  <c:v>44945</c:v>
                </c:pt>
                <c:pt idx="255">
                  <c:v>44944</c:v>
                </c:pt>
                <c:pt idx="256">
                  <c:v>44943</c:v>
                </c:pt>
                <c:pt idx="257">
                  <c:v>44942</c:v>
                </c:pt>
                <c:pt idx="258">
                  <c:v>44939</c:v>
                </c:pt>
                <c:pt idx="259">
                  <c:v>44938</c:v>
                </c:pt>
                <c:pt idx="260">
                  <c:v>44937</c:v>
                </c:pt>
                <c:pt idx="261">
                  <c:v>44936</c:v>
                </c:pt>
                <c:pt idx="262">
                  <c:v>44935</c:v>
                </c:pt>
                <c:pt idx="263">
                  <c:v>44932</c:v>
                </c:pt>
                <c:pt idx="264">
                  <c:v>44931</c:v>
                </c:pt>
                <c:pt idx="265">
                  <c:v>44930</c:v>
                </c:pt>
                <c:pt idx="266">
                  <c:v>44929</c:v>
                </c:pt>
                <c:pt idx="267">
                  <c:v>44928</c:v>
                </c:pt>
                <c:pt idx="268">
                  <c:v>44925</c:v>
                </c:pt>
                <c:pt idx="269">
                  <c:v>44924</c:v>
                </c:pt>
                <c:pt idx="270">
                  <c:v>44923</c:v>
                </c:pt>
                <c:pt idx="271">
                  <c:v>44922</c:v>
                </c:pt>
                <c:pt idx="272">
                  <c:v>44918</c:v>
                </c:pt>
                <c:pt idx="273">
                  <c:v>44917</c:v>
                </c:pt>
                <c:pt idx="274">
                  <c:v>44916</c:v>
                </c:pt>
                <c:pt idx="275">
                  <c:v>44915</c:v>
                </c:pt>
                <c:pt idx="276">
                  <c:v>44914</c:v>
                </c:pt>
                <c:pt idx="277">
                  <c:v>44911</c:v>
                </c:pt>
                <c:pt idx="278">
                  <c:v>44910</c:v>
                </c:pt>
                <c:pt idx="279">
                  <c:v>44909</c:v>
                </c:pt>
                <c:pt idx="280">
                  <c:v>44908</c:v>
                </c:pt>
                <c:pt idx="281">
                  <c:v>44907</c:v>
                </c:pt>
                <c:pt idx="282">
                  <c:v>44904</c:v>
                </c:pt>
                <c:pt idx="283">
                  <c:v>44903</c:v>
                </c:pt>
                <c:pt idx="284">
                  <c:v>44902</c:v>
                </c:pt>
                <c:pt idx="285">
                  <c:v>44901</c:v>
                </c:pt>
                <c:pt idx="286">
                  <c:v>44900</c:v>
                </c:pt>
                <c:pt idx="287">
                  <c:v>44897</c:v>
                </c:pt>
                <c:pt idx="288">
                  <c:v>44896</c:v>
                </c:pt>
                <c:pt idx="289">
                  <c:v>44895</c:v>
                </c:pt>
                <c:pt idx="290">
                  <c:v>44894</c:v>
                </c:pt>
                <c:pt idx="291">
                  <c:v>44893</c:v>
                </c:pt>
                <c:pt idx="292">
                  <c:v>44890</c:v>
                </c:pt>
                <c:pt idx="293">
                  <c:v>44889</c:v>
                </c:pt>
                <c:pt idx="294">
                  <c:v>44888</c:v>
                </c:pt>
                <c:pt idx="295">
                  <c:v>44887</c:v>
                </c:pt>
                <c:pt idx="296">
                  <c:v>44886</c:v>
                </c:pt>
                <c:pt idx="297">
                  <c:v>44883</c:v>
                </c:pt>
                <c:pt idx="298">
                  <c:v>44882</c:v>
                </c:pt>
                <c:pt idx="299">
                  <c:v>44881</c:v>
                </c:pt>
                <c:pt idx="300">
                  <c:v>44880</c:v>
                </c:pt>
                <c:pt idx="301">
                  <c:v>44879</c:v>
                </c:pt>
                <c:pt idx="302">
                  <c:v>44876</c:v>
                </c:pt>
                <c:pt idx="303">
                  <c:v>44875</c:v>
                </c:pt>
                <c:pt idx="304">
                  <c:v>44874</c:v>
                </c:pt>
                <c:pt idx="305">
                  <c:v>44873</c:v>
                </c:pt>
                <c:pt idx="306">
                  <c:v>44872</c:v>
                </c:pt>
                <c:pt idx="307">
                  <c:v>44869</c:v>
                </c:pt>
                <c:pt idx="308">
                  <c:v>44868</c:v>
                </c:pt>
                <c:pt idx="309">
                  <c:v>44867</c:v>
                </c:pt>
                <c:pt idx="310">
                  <c:v>44866</c:v>
                </c:pt>
                <c:pt idx="311">
                  <c:v>44865</c:v>
                </c:pt>
                <c:pt idx="312">
                  <c:v>44862</c:v>
                </c:pt>
                <c:pt idx="313">
                  <c:v>44861</c:v>
                </c:pt>
                <c:pt idx="314">
                  <c:v>44860</c:v>
                </c:pt>
                <c:pt idx="315">
                  <c:v>44859</c:v>
                </c:pt>
                <c:pt idx="316">
                  <c:v>44858</c:v>
                </c:pt>
                <c:pt idx="317">
                  <c:v>44855</c:v>
                </c:pt>
                <c:pt idx="318">
                  <c:v>44854</c:v>
                </c:pt>
                <c:pt idx="319">
                  <c:v>44853</c:v>
                </c:pt>
                <c:pt idx="320">
                  <c:v>44852</c:v>
                </c:pt>
                <c:pt idx="321">
                  <c:v>44851</c:v>
                </c:pt>
                <c:pt idx="322">
                  <c:v>44848</c:v>
                </c:pt>
                <c:pt idx="323">
                  <c:v>44847</c:v>
                </c:pt>
                <c:pt idx="324">
                  <c:v>44846</c:v>
                </c:pt>
                <c:pt idx="325">
                  <c:v>44845</c:v>
                </c:pt>
                <c:pt idx="326">
                  <c:v>44844</c:v>
                </c:pt>
                <c:pt idx="327">
                  <c:v>44841</c:v>
                </c:pt>
                <c:pt idx="328">
                  <c:v>44840</c:v>
                </c:pt>
                <c:pt idx="329">
                  <c:v>44839</c:v>
                </c:pt>
                <c:pt idx="330">
                  <c:v>44838</c:v>
                </c:pt>
                <c:pt idx="331">
                  <c:v>44837</c:v>
                </c:pt>
                <c:pt idx="332">
                  <c:v>44834</c:v>
                </c:pt>
                <c:pt idx="333">
                  <c:v>44833</c:v>
                </c:pt>
                <c:pt idx="334">
                  <c:v>44832</c:v>
                </c:pt>
                <c:pt idx="335">
                  <c:v>44831</c:v>
                </c:pt>
                <c:pt idx="336">
                  <c:v>44830</c:v>
                </c:pt>
                <c:pt idx="337">
                  <c:v>44827</c:v>
                </c:pt>
                <c:pt idx="338">
                  <c:v>44826</c:v>
                </c:pt>
                <c:pt idx="339">
                  <c:v>44825</c:v>
                </c:pt>
                <c:pt idx="340">
                  <c:v>44824</c:v>
                </c:pt>
                <c:pt idx="341">
                  <c:v>44823</c:v>
                </c:pt>
                <c:pt idx="342">
                  <c:v>44820</c:v>
                </c:pt>
                <c:pt idx="343">
                  <c:v>44819</c:v>
                </c:pt>
                <c:pt idx="344">
                  <c:v>44818</c:v>
                </c:pt>
                <c:pt idx="345">
                  <c:v>44817</c:v>
                </c:pt>
                <c:pt idx="346">
                  <c:v>44816</c:v>
                </c:pt>
                <c:pt idx="347">
                  <c:v>44813</c:v>
                </c:pt>
                <c:pt idx="348">
                  <c:v>44812</c:v>
                </c:pt>
                <c:pt idx="349">
                  <c:v>44811</c:v>
                </c:pt>
                <c:pt idx="350">
                  <c:v>44810</c:v>
                </c:pt>
                <c:pt idx="351">
                  <c:v>44809</c:v>
                </c:pt>
                <c:pt idx="352">
                  <c:v>44806</c:v>
                </c:pt>
                <c:pt idx="353">
                  <c:v>44805</c:v>
                </c:pt>
                <c:pt idx="354">
                  <c:v>44804</c:v>
                </c:pt>
                <c:pt idx="355">
                  <c:v>44803</c:v>
                </c:pt>
                <c:pt idx="356">
                  <c:v>44802</c:v>
                </c:pt>
                <c:pt idx="357">
                  <c:v>44799</c:v>
                </c:pt>
                <c:pt idx="358">
                  <c:v>44798</c:v>
                </c:pt>
                <c:pt idx="359">
                  <c:v>44797</c:v>
                </c:pt>
                <c:pt idx="360">
                  <c:v>44796</c:v>
                </c:pt>
                <c:pt idx="361">
                  <c:v>44795</c:v>
                </c:pt>
                <c:pt idx="362">
                  <c:v>44792</c:v>
                </c:pt>
                <c:pt idx="363">
                  <c:v>44791</c:v>
                </c:pt>
                <c:pt idx="364">
                  <c:v>44790</c:v>
                </c:pt>
                <c:pt idx="365">
                  <c:v>44789</c:v>
                </c:pt>
                <c:pt idx="366">
                  <c:v>44788</c:v>
                </c:pt>
                <c:pt idx="367">
                  <c:v>44785</c:v>
                </c:pt>
                <c:pt idx="368">
                  <c:v>44784</c:v>
                </c:pt>
                <c:pt idx="369">
                  <c:v>44783</c:v>
                </c:pt>
                <c:pt idx="370">
                  <c:v>44782</c:v>
                </c:pt>
                <c:pt idx="371">
                  <c:v>44781</c:v>
                </c:pt>
                <c:pt idx="372">
                  <c:v>44778</c:v>
                </c:pt>
                <c:pt idx="373">
                  <c:v>44777</c:v>
                </c:pt>
                <c:pt idx="374">
                  <c:v>44776</c:v>
                </c:pt>
                <c:pt idx="375">
                  <c:v>44775</c:v>
                </c:pt>
                <c:pt idx="376">
                  <c:v>44774</c:v>
                </c:pt>
                <c:pt idx="377">
                  <c:v>44771</c:v>
                </c:pt>
                <c:pt idx="378">
                  <c:v>44770</c:v>
                </c:pt>
                <c:pt idx="379">
                  <c:v>44769</c:v>
                </c:pt>
                <c:pt idx="380">
                  <c:v>44768</c:v>
                </c:pt>
                <c:pt idx="381">
                  <c:v>44767</c:v>
                </c:pt>
                <c:pt idx="382">
                  <c:v>44764</c:v>
                </c:pt>
                <c:pt idx="383">
                  <c:v>44763</c:v>
                </c:pt>
                <c:pt idx="384">
                  <c:v>44762</c:v>
                </c:pt>
                <c:pt idx="385">
                  <c:v>44761</c:v>
                </c:pt>
                <c:pt idx="386">
                  <c:v>44760</c:v>
                </c:pt>
                <c:pt idx="387">
                  <c:v>44757</c:v>
                </c:pt>
                <c:pt idx="388">
                  <c:v>44756</c:v>
                </c:pt>
                <c:pt idx="389">
                  <c:v>44755</c:v>
                </c:pt>
                <c:pt idx="390">
                  <c:v>44754</c:v>
                </c:pt>
                <c:pt idx="391">
                  <c:v>44753</c:v>
                </c:pt>
                <c:pt idx="392">
                  <c:v>44750</c:v>
                </c:pt>
                <c:pt idx="393">
                  <c:v>44749</c:v>
                </c:pt>
                <c:pt idx="394">
                  <c:v>44748</c:v>
                </c:pt>
                <c:pt idx="395">
                  <c:v>44747</c:v>
                </c:pt>
                <c:pt idx="396">
                  <c:v>44746</c:v>
                </c:pt>
                <c:pt idx="397">
                  <c:v>44743</c:v>
                </c:pt>
                <c:pt idx="398">
                  <c:v>44742</c:v>
                </c:pt>
                <c:pt idx="399">
                  <c:v>44741</c:v>
                </c:pt>
                <c:pt idx="400">
                  <c:v>44740</c:v>
                </c:pt>
                <c:pt idx="401">
                  <c:v>44739</c:v>
                </c:pt>
                <c:pt idx="402">
                  <c:v>44736</c:v>
                </c:pt>
                <c:pt idx="403">
                  <c:v>44735</c:v>
                </c:pt>
                <c:pt idx="404">
                  <c:v>44734</c:v>
                </c:pt>
                <c:pt idx="405">
                  <c:v>44733</c:v>
                </c:pt>
                <c:pt idx="406">
                  <c:v>44732</c:v>
                </c:pt>
                <c:pt idx="407">
                  <c:v>44729</c:v>
                </c:pt>
                <c:pt idx="408">
                  <c:v>44728</c:v>
                </c:pt>
                <c:pt idx="409">
                  <c:v>44727</c:v>
                </c:pt>
                <c:pt idx="410">
                  <c:v>44726</c:v>
                </c:pt>
                <c:pt idx="411">
                  <c:v>44725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44715</c:v>
                </c:pt>
                <c:pt idx="418">
                  <c:v>44714</c:v>
                </c:pt>
                <c:pt idx="419">
                  <c:v>44713</c:v>
                </c:pt>
                <c:pt idx="420">
                  <c:v>44712</c:v>
                </c:pt>
                <c:pt idx="421">
                  <c:v>44711</c:v>
                </c:pt>
                <c:pt idx="422">
                  <c:v>44708</c:v>
                </c:pt>
                <c:pt idx="423">
                  <c:v>44707</c:v>
                </c:pt>
                <c:pt idx="424">
                  <c:v>44706</c:v>
                </c:pt>
                <c:pt idx="425">
                  <c:v>44705</c:v>
                </c:pt>
                <c:pt idx="426">
                  <c:v>44704</c:v>
                </c:pt>
                <c:pt idx="427">
                  <c:v>44701</c:v>
                </c:pt>
                <c:pt idx="428">
                  <c:v>44700</c:v>
                </c:pt>
                <c:pt idx="429">
                  <c:v>44699</c:v>
                </c:pt>
                <c:pt idx="430">
                  <c:v>44698</c:v>
                </c:pt>
                <c:pt idx="431">
                  <c:v>44697</c:v>
                </c:pt>
                <c:pt idx="432">
                  <c:v>44694</c:v>
                </c:pt>
                <c:pt idx="433">
                  <c:v>44693</c:v>
                </c:pt>
                <c:pt idx="434">
                  <c:v>44692</c:v>
                </c:pt>
                <c:pt idx="435">
                  <c:v>44691</c:v>
                </c:pt>
                <c:pt idx="436">
                  <c:v>44690</c:v>
                </c:pt>
                <c:pt idx="437">
                  <c:v>44687</c:v>
                </c:pt>
                <c:pt idx="438">
                  <c:v>44686</c:v>
                </c:pt>
                <c:pt idx="439">
                  <c:v>44685</c:v>
                </c:pt>
                <c:pt idx="440">
                  <c:v>44684</c:v>
                </c:pt>
                <c:pt idx="441">
                  <c:v>44683</c:v>
                </c:pt>
                <c:pt idx="442">
                  <c:v>44680</c:v>
                </c:pt>
                <c:pt idx="443">
                  <c:v>44679</c:v>
                </c:pt>
                <c:pt idx="444">
                  <c:v>44678</c:v>
                </c:pt>
                <c:pt idx="445">
                  <c:v>44677</c:v>
                </c:pt>
                <c:pt idx="446">
                  <c:v>44676</c:v>
                </c:pt>
                <c:pt idx="447">
                  <c:v>44673</c:v>
                </c:pt>
                <c:pt idx="448">
                  <c:v>44672</c:v>
                </c:pt>
                <c:pt idx="449">
                  <c:v>44671</c:v>
                </c:pt>
                <c:pt idx="450">
                  <c:v>44670</c:v>
                </c:pt>
                <c:pt idx="451">
                  <c:v>44665</c:v>
                </c:pt>
                <c:pt idx="452">
                  <c:v>44664</c:v>
                </c:pt>
                <c:pt idx="453">
                  <c:v>44663</c:v>
                </c:pt>
                <c:pt idx="454">
                  <c:v>44662</c:v>
                </c:pt>
                <c:pt idx="455">
                  <c:v>44659</c:v>
                </c:pt>
                <c:pt idx="456">
                  <c:v>44658</c:v>
                </c:pt>
                <c:pt idx="457">
                  <c:v>44657</c:v>
                </c:pt>
                <c:pt idx="458">
                  <c:v>44656</c:v>
                </c:pt>
                <c:pt idx="459">
                  <c:v>44655</c:v>
                </c:pt>
                <c:pt idx="460">
                  <c:v>44652</c:v>
                </c:pt>
                <c:pt idx="461">
                  <c:v>44651</c:v>
                </c:pt>
                <c:pt idx="462">
                  <c:v>44650</c:v>
                </c:pt>
                <c:pt idx="463">
                  <c:v>44649</c:v>
                </c:pt>
                <c:pt idx="464">
                  <c:v>44648</c:v>
                </c:pt>
                <c:pt idx="465">
                  <c:v>44645</c:v>
                </c:pt>
                <c:pt idx="466">
                  <c:v>44644</c:v>
                </c:pt>
                <c:pt idx="467">
                  <c:v>44643</c:v>
                </c:pt>
                <c:pt idx="468">
                  <c:v>44642</c:v>
                </c:pt>
                <c:pt idx="469">
                  <c:v>44641</c:v>
                </c:pt>
                <c:pt idx="470">
                  <c:v>44638</c:v>
                </c:pt>
                <c:pt idx="471">
                  <c:v>44637</c:v>
                </c:pt>
                <c:pt idx="472">
                  <c:v>44636</c:v>
                </c:pt>
                <c:pt idx="473">
                  <c:v>44635</c:v>
                </c:pt>
                <c:pt idx="474">
                  <c:v>44634</c:v>
                </c:pt>
                <c:pt idx="475">
                  <c:v>44631</c:v>
                </c:pt>
                <c:pt idx="476">
                  <c:v>44630</c:v>
                </c:pt>
                <c:pt idx="477">
                  <c:v>44629</c:v>
                </c:pt>
                <c:pt idx="478">
                  <c:v>44628</c:v>
                </c:pt>
                <c:pt idx="479">
                  <c:v>44627</c:v>
                </c:pt>
                <c:pt idx="480">
                  <c:v>44624</c:v>
                </c:pt>
                <c:pt idx="481">
                  <c:v>44623</c:v>
                </c:pt>
                <c:pt idx="482">
                  <c:v>44622</c:v>
                </c:pt>
                <c:pt idx="483">
                  <c:v>44621</c:v>
                </c:pt>
                <c:pt idx="484">
                  <c:v>44620</c:v>
                </c:pt>
                <c:pt idx="485">
                  <c:v>44617</c:v>
                </c:pt>
                <c:pt idx="486">
                  <c:v>44616</c:v>
                </c:pt>
                <c:pt idx="487">
                  <c:v>44615</c:v>
                </c:pt>
                <c:pt idx="488">
                  <c:v>44614</c:v>
                </c:pt>
                <c:pt idx="489">
                  <c:v>44613</c:v>
                </c:pt>
                <c:pt idx="490">
                  <c:v>44610</c:v>
                </c:pt>
                <c:pt idx="491">
                  <c:v>44609</c:v>
                </c:pt>
                <c:pt idx="492">
                  <c:v>44608</c:v>
                </c:pt>
                <c:pt idx="493">
                  <c:v>44607</c:v>
                </c:pt>
                <c:pt idx="494">
                  <c:v>44606</c:v>
                </c:pt>
                <c:pt idx="495">
                  <c:v>44603</c:v>
                </c:pt>
                <c:pt idx="496">
                  <c:v>44602</c:v>
                </c:pt>
                <c:pt idx="497">
                  <c:v>44601</c:v>
                </c:pt>
                <c:pt idx="498">
                  <c:v>44600</c:v>
                </c:pt>
                <c:pt idx="499">
                  <c:v>44599</c:v>
                </c:pt>
                <c:pt idx="500">
                  <c:v>44596</c:v>
                </c:pt>
                <c:pt idx="501">
                  <c:v>44595</c:v>
                </c:pt>
                <c:pt idx="502">
                  <c:v>44594</c:v>
                </c:pt>
                <c:pt idx="503">
                  <c:v>44593</c:v>
                </c:pt>
                <c:pt idx="504">
                  <c:v>44592</c:v>
                </c:pt>
                <c:pt idx="505">
                  <c:v>44589</c:v>
                </c:pt>
                <c:pt idx="506">
                  <c:v>44588</c:v>
                </c:pt>
                <c:pt idx="507">
                  <c:v>44587</c:v>
                </c:pt>
                <c:pt idx="508">
                  <c:v>44586</c:v>
                </c:pt>
                <c:pt idx="509">
                  <c:v>44585</c:v>
                </c:pt>
                <c:pt idx="510">
                  <c:v>44582</c:v>
                </c:pt>
                <c:pt idx="511">
                  <c:v>44581</c:v>
                </c:pt>
                <c:pt idx="512">
                  <c:v>44580</c:v>
                </c:pt>
                <c:pt idx="513">
                  <c:v>44579</c:v>
                </c:pt>
                <c:pt idx="514">
                  <c:v>44578</c:v>
                </c:pt>
                <c:pt idx="515">
                  <c:v>44575</c:v>
                </c:pt>
                <c:pt idx="516">
                  <c:v>44574</c:v>
                </c:pt>
                <c:pt idx="517">
                  <c:v>44573</c:v>
                </c:pt>
                <c:pt idx="518">
                  <c:v>44572</c:v>
                </c:pt>
                <c:pt idx="519">
                  <c:v>44571</c:v>
                </c:pt>
                <c:pt idx="520">
                  <c:v>44568</c:v>
                </c:pt>
                <c:pt idx="521">
                  <c:v>44567</c:v>
                </c:pt>
                <c:pt idx="522">
                  <c:v>44566</c:v>
                </c:pt>
                <c:pt idx="523">
                  <c:v>44565</c:v>
                </c:pt>
                <c:pt idx="524">
                  <c:v>44564</c:v>
                </c:pt>
                <c:pt idx="525">
                  <c:v>44561</c:v>
                </c:pt>
                <c:pt idx="526">
                  <c:v>44560</c:v>
                </c:pt>
                <c:pt idx="527">
                  <c:v>44559</c:v>
                </c:pt>
                <c:pt idx="528">
                  <c:v>44558</c:v>
                </c:pt>
                <c:pt idx="529">
                  <c:v>44557</c:v>
                </c:pt>
                <c:pt idx="530">
                  <c:v>44554</c:v>
                </c:pt>
                <c:pt idx="531">
                  <c:v>44553</c:v>
                </c:pt>
                <c:pt idx="532">
                  <c:v>44552</c:v>
                </c:pt>
                <c:pt idx="533">
                  <c:v>44551</c:v>
                </c:pt>
                <c:pt idx="534">
                  <c:v>44550</c:v>
                </c:pt>
                <c:pt idx="535">
                  <c:v>44547</c:v>
                </c:pt>
                <c:pt idx="536">
                  <c:v>44546</c:v>
                </c:pt>
                <c:pt idx="537">
                  <c:v>44545</c:v>
                </c:pt>
                <c:pt idx="538">
                  <c:v>44544</c:v>
                </c:pt>
                <c:pt idx="539">
                  <c:v>44543</c:v>
                </c:pt>
                <c:pt idx="540">
                  <c:v>44540</c:v>
                </c:pt>
                <c:pt idx="541">
                  <c:v>44539</c:v>
                </c:pt>
                <c:pt idx="542">
                  <c:v>44538</c:v>
                </c:pt>
                <c:pt idx="543">
                  <c:v>44537</c:v>
                </c:pt>
                <c:pt idx="544">
                  <c:v>44536</c:v>
                </c:pt>
                <c:pt idx="545">
                  <c:v>44533</c:v>
                </c:pt>
                <c:pt idx="546">
                  <c:v>44532</c:v>
                </c:pt>
                <c:pt idx="547">
                  <c:v>44531</c:v>
                </c:pt>
                <c:pt idx="548">
                  <c:v>44530</c:v>
                </c:pt>
                <c:pt idx="549">
                  <c:v>44529</c:v>
                </c:pt>
                <c:pt idx="550">
                  <c:v>44526</c:v>
                </c:pt>
                <c:pt idx="551">
                  <c:v>44525</c:v>
                </c:pt>
                <c:pt idx="552">
                  <c:v>44524</c:v>
                </c:pt>
                <c:pt idx="553">
                  <c:v>44523</c:v>
                </c:pt>
                <c:pt idx="554">
                  <c:v>44522</c:v>
                </c:pt>
                <c:pt idx="555">
                  <c:v>44519</c:v>
                </c:pt>
                <c:pt idx="556">
                  <c:v>44518</c:v>
                </c:pt>
                <c:pt idx="557">
                  <c:v>44517</c:v>
                </c:pt>
                <c:pt idx="558">
                  <c:v>44516</c:v>
                </c:pt>
                <c:pt idx="559">
                  <c:v>44515</c:v>
                </c:pt>
                <c:pt idx="560">
                  <c:v>44512</c:v>
                </c:pt>
                <c:pt idx="561">
                  <c:v>44511</c:v>
                </c:pt>
                <c:pt idx="562">
                  <c:v>44510</c:v>
                </c:pt>
                <c:pt idx="563">
                  <c:v>44509</c:v>
                </c:pt>
                <c:pt idx="564">
                  <c:v>44508</c:v>
                </c:pt>
                <c:pt idx="565">
                  <c:v>44505</c:v>
                </c:pt>
                <c:pt idx="566">
                  <c:v>44504</c:v>
                </c:pt>
                <c:pt idx="567">
                  <c:v>44503</c:v>
                </c:pt>
                <c:pt idx="568">
                  <c:v>44502</c:v>
                </c:pt>
                <c:pt idx="569">
                  <c:v>44501</c:v>
                </c:pt>
                <c:pt idx="570">
                  <c:v>44498</c:v>
                </c:pt>
                <c:pt idx="571">
                  <c:v>44497</c:v>
                </c:pt>
                <c:pt idx="572">
                  <c:v>44496</c:v>
                </c:pt>
                <c:pt idx="573">
                  <c:v>44495</c:v>
                </c:pt>
                <c:pt idx="574">
                  <c:v>44494</c:v>
                </c:pt>
                <c:pt idx="575">
                  <c:v>44491</c:v>
                </c:pt>
                <c:pt idx="576">
                  <c:v>44490</c:v>
                </c:pt>
                <c:pt idx="577">
                  <c:v>44489</c:v>
                </c:pt>
                <c:pt idx="578">
                  <c:v>44488</c:v>
                </c:pt>
                <c:pt idx="579">
                  <c:v>44487</c:v>
                </c:pt>
                <c:pt idx="580">
                  <c:v>44484</c:v>
                </c:pt>
                <c:pt idx="581">
                  <c:v>44483</c:v>
                </c:pt>
                <c:pt idx="582">
                  <c:v>44482</c:v>
                </c:pt>
                <c:pt idx="583">
                  <c:v>44481</c:v>
                </c:pt>
                <c:pt idx="584">
                  <c:v>44480</c:v>
                </c:pt>
                <c:pt idx="585">
                  <c:v>44477</c:v>
                </c:pt>
                <c:pt idx="586">
                  <c:v>44476</c:v>
                </c:pt>
                <c:pt idx="587">
                  <c:v>44475</c:v>
                </c:pt>
                <c:pt idx="588">
                  <c:v>44474</c:v>
                </c:pt>
                <c:pt idx="589">
                  <c:v>44473</c:v>
                </c:pt>
                <c:pt idx="590">
                  <c:v>44470</c:v>
                </c:pt>
                <c:pt idx="591">
                  <c:v>44469</c:v>
                </c:pt>
                <c:pt idx="592">
                  <c:v>44468</c:v>
                </c:pt>
                <c:pt idx="593">
                  <c:v>44467</c:v>
                </c:pt>
                <c:pt idx="594">
                  <c:v>44466</c:v>
                </c:pt>
                <c:pt idx="595">
                  <c:v>44463</c:v>
                </c:pt>
                <c:pt idx="596">
                  <c:v>44462</c:v>
                </c:pt>
                <c:pt idx="597">
                  <c:v>44461</c:v>
                </c:pt>
                <c:pt idx="598">
                  <c:v>44460</c:v>
                </c:pt>
                <c:pt idx="599">
                  <c:v>44459</c:v>
                </c:pt>
                <c:pt idx="600">
                  <c:v>44456</c:v>
                </c:pt>
                <c:pt idx="601">
                  <c:v>44455</c:v>
                </c:pt>
                <c:pt idx="602">
                  <c:v>44454</c:v>
                </c:pt>
                <c:pt idx="603">
                  <c:v>44453</c:v>
                </c:pt>
                <c:pt idx="604">
                  <c:v>44452</c:v>
                </c:pt>
                <c:pt idx="605">
                  <c:v>44449</c:v>
                </c:pt>
                <c:pt idx="606">
                  <c:v>44448</c:v>
                </c:pt>
                <c:pt idx="607">
                  <c:v>44447</c:v>
                </c:pt>
                <c:pt idx="608">
                  <c:v>44446</c:v>
                </c:pt>
                <c:pt idx="609">
                  <c:v>44445</c:v>
                </c:pt>
                <c:pt idx="610">
                  <c:v>44442</c:v>
                </c:pt>
                <c:pt idx="611">
                  <c:v>44441</c:v>
                </c:pt>
                <c:pt idx="612">
                  <c:v>44440</c:v>
                </c:pt>
                <c:pt idx="613">
                  <c:v>44439</c:v>
                </c:pt>
                <c:pt idx="614">
                  <c:v>44438</c:v>
                </c:pt>
                <c:pt idx="615">
                  <c:v>44435</c:v>
                </c:pt>
                <c:pt idx="616">
                  <c:v>44434</c:v>
                </c:pt>
                <c:pt idx="617">
                  <c:v>44433</c:v>
                </c:pt>
                <c:pt idx="618">
                  <c:v>44432</c:v>
                </c:pt>
                <c:pt idx="619">
                  <c:v>44431</c:v>
                </c:pt>
                <c:pt idx="620">
                  <c:v>44428</c:v>
                </c:pt>
                <c:pt idx="621">
                  <c:v>44427</c:v>
                </c:pt>
                <c:pt idx="622">
                  <c:v>44426</c:v>
                </c:pt>
                <c:pt idx="623">
                  <c:v>44425</c:v>
                </c:pt>
                <c:pt idx="624">
                  <c:v>44424</c:v>
                </c:pt>
                <c:pt idx="625">
                  <c:v>44421</c:v>
                </c:pt>
                <c:pt idx="626">
                  <c:v>44420</c:v>
                </c:pt>
                <c:pt idx="627">
                  <c:v>44419</c:v>
                </c:pt>
                <c:pt idx="628">
                  <c:v>44418</c:v>
                </c:pt>
                <c:pt idx="629">
                  <c:v>44417</c:v>
                </c:pt>
                <c:pt idx="630">
                  <c:v>44414</c:v>
                </c:pt>
                <c:pt idx="631">
                  <c:v>44413</c:v>
                </c:pt>
                <c:pt idx="632">
                  <c:v>44412</c:v>
                </c:pt>
                <c:pt idx="633">
                  <c:v>44411</c:v>
                </c:pt>
                <c:pt idx="634">
                  <c:v>44410</c:v>
                </c:pt>
                <c:pt idx="635">
                  <c:v>44407</c:v>
                </c:pt>
                <c:pt idx="636">
                  <c:v>44406</c:v>
                </c:pt>
                <c:pt idx="637">
                  <c:v>44405</c:v>
                </c:pt>
                <c:pt idx="638">
                  <c:v>44404</c:v>
                </c:pt>
                <c:pt idx="639">
                  <c:v>44403</c:v>
                </c:pt>
                <c:pt idx="640">
                  <c:v>44400</c:v>
                </c:pt>
                <c:pt idx="641">
                  <c:v>44399</c:v>
                </c:pt>
                <c:pt idx="642">
                  <c:v>44398</c:v>
                </c:pt>
                <c:pt idx="643">
                  <c:v>44397</c:v>
                </c:pt>
                <c:pt idx="644">
                  <c:v>44396</c:v>
                </c:pt>
                <c:pt idx="645">
                  <c:v>44393</c:v>
                </c:pt>
                <c:pt idx="646">
                  <c:v>44392</c:v>
                </c:pt>
                <c:pt idx="647">
                  <c:v>44391</c:v>
                </c:pt>
                <c:pt idx="648">
                  <c:v>44390</c:v>
                </c:pt>
                <c:pt idx="649">
                  <c:v>44389</c:v>
                </c:pt>
                <c:pt idx="650">
                  <c:v>44386</c:v>
                </c:pt>
                <c:pt idx="651">
                  <c:v>44385</c:v>
                </c:pt>
                <c:pt idx="652">
                  <c:v>44384</c:v>
                </c:pt>
                <c:pt idx="653">
                  <c:v>44383</c:v>
                </c:pt>
                <c:pt idx="654">
                  <c:v>44382</c:v>
                </c:pt>
                <c:pt idx="655">
                  <c:v>44379</c:v>
                </c:pt>
                <c:pt idx="656">
                  <c:v>44378</c:v>
                </c:pt>
                <c:pt idx="657">
                  <c:v>44377</c:v>
                </c:pt>
                <c:pt idx="658">
                  <c:v>44376</c:v>
                </c:pt>
                <c:pt idx="659">
                  <c:v>44375</c:v>
                </c:pt>
                <c:pt idx="660">
                  <c:v>44372</c:v>
                </c:pt>
                <c:pt idx="661">
                  <c:v>44371</c:v>
                </c:pt>
                <c:pt idx="662">
                  <c:v>44370</c:v>
                </c:pt>
                <c:pt idx="663">
                  <c:v>44369</c:v>
                </c:pt>
                <c:pt idx="664">
                  <c:v>44368</c:v>
                </c:pt>
                <c:pt idx="665">
                  <c:v>44365</c:v>
                </c:pt>
                <c:pt idx="666">
                  <c:v>44364</c:v>
                </c:pt>
                <c:pt idx="667">
                  <c:v>44363</c:v>
                </c:pt>
                <c:pt idx="668">
                  <c:v>44362</c:v>
                </c:pt>
                <c:pt idx="669">
                  <c:v>44361</c:v>
                </c:pt>
                <c:pt idx="670">
                  <c:v>44358</c:v>
                </c:pt>
                <c:pt idx="671">
                  <c:v>44357</c:v>
                </c:pt>
                <c:pt idx="672">
                  <c:v>44356</c:v>
                </c:pt>
                <c:pt idx="673">
                  <c:v>44355</c:v>
                </c:pt>
                <c:pt idx="674">
                  <c:v>44354</c:v>
                </c:pt>
                <c:pt idx="675">
                  <c:v>44351</c:v>
                </c:pt>
                <c:pt idx="676">
                  <c:v>44350</c:v>
                </c:pt>
                <c:pt idx="677">
                  <c:v>44349</c:v>
                </c:pt>
                <c:pt idx="678">
                  <c:v>44348</c:v>
                </c:pt>
                <c:pt idx="679">
                  <c:v>44347</c:v>
                </c:pt>
                <c:pt idx="680">
                  <c:v>44344</c:v>
                </c:pt>
                <c:pt idx="681">
                  <c:v>44343</c:v>
                </c:pt>
                <c:pt idx="682">
                  <c:v>44342</c:v>
                </c:pt>
                <c:pt idx="683">
                  <c:v>44341</c:v>
                </c:pt>
                <c:pt idx="684">
                  <c:v>44340</c:v>
                </c:pt>
                <c:pt idx="685">
                  <c:v>44337</c:v>
                </c:pt>
                <c:pt idx="686">
                  <c:v>44336</c:v>
                </c:pt>
                <c:pt idx="687">
                  <c:v>44335</c:v>
                </c:pt>
                <c:pt idx="688">
                  <c:v>44334</c:v>
                </c:pt>
                <c:pt idx="689">
                  <c:v>44333</c:v>
                </c:pt>
                <c:pt idx="690">
                  <c:v>44330</c:v>
                </c:pt>
                <c:pt idx="691">
                  <c:v>44329</c:v>
                </c:pt>
                <c:pt idx="692">
                  <c:v>44328</c:v>
                </c:pt>
                <c:pt idx="693">
                  <c:v>44327</c:v>
                </c:pt>
                <c:pt idx="694">
                  <c:v>44326</c:v>
                </c:pt>
                <c:pt idx="695">
                  <c:v>44323</c:v>
                </c:pt>
                <c:pt idx="696">
                  <c:v>44322</c:v>
                </c:pt>
                <c:pt idx="697">
                  <c:v>44321</c:v>
                </c:pt>
                <c:pt idx="698">
                  <c:v>44320</c:v>
                </c:pt>
                <c:pt idx="699">
                  <c:v>44319</c:v>
                </c:pt>
                <c:pt idx="700">
                  <c:v>44316</c:v>
                </c:pt>
                <c:pt idx="701">
                  <c:v>44315</c:v>
                </c:pt>
                <c:pt idx="702">
                  <c:v>44314</c:v>
                </c:pt>
                <c:pt idx="703">
                  <c:v>44313</c:v>
                </c:pt>
                <c:pt idx="704">
                  <c:v>44312</c:v>
                </c:pt>
                <c:pt idx="705">
                  <c:v>44309</c:v>
                </c:pt>
                <c:pt idx="706">
                  <c:v>44308</c:v>
                </c:pt>
                <c:pt idx="707">
                  <c:v>44307</c:v>
                </c:pt>
                <c:pt idx="708">
                  <c:v>44306</c:v>
                </c:pt>
                <c:pt idx="709">
                  <c:v>44305</c:v>
                </c:pt>
                <c:pt idx="710">
                  <c:v>44302</c:v>
                </c:pt>
                <c:pt idx="711">
                  <c:v>44301</c:v>
                </c:pt>
                <c:pt idx="712">
                  <c:v>44300</c:v>
                </c:pt>
                <c:pt idx="713">
                  <c:v>44299</c:v>
                </c:pt>
                <c:pt idx="714">
                  <c:v>44298</c:v>
                </c:pt>
                <c:pt idx="715">
                  <c:v>44295</c:v>
                </c:pt>
                <c:pt idx="716">
                  <c:v>44294</c:v>
                </c:pt>
                <c:pt idx="717">
                  <c:v>44293</c:v>
                </c:pt>
                <c:pt idx="718">
                  <c:v>44292</c:v>
                </c:pt>
                <c:pt idx="719">
                  <c:v>44287</c:v>
                </c:pt>
                <c:pt idx="720">
                  <c:v>44286</c:v>
                </c:pt>
                <c:pt idx="721">
                  <c:v>44285</c:v>
                </c:pt>
                <c:pt idx="722">
                  <c:v>44284</c:v>
                </c:pt>
                <c:pt idx="723">
                  <c:v>44281</c:v>
                </c:pt>
                <c:pt idx="724">
                  <c:v>44280</c:v>
                </c:pt>
                <c:pt idx="725">
                  <c:v>44279</c:v>
                </c:pt>
                <c:pt idx="726">
                  <c:v>44278</c:v>
                </c:pt>
                <c:pt idx="727">
                  <c:v>44277</c:v>
                </c:pt>
                <c:pt idx="728">
                  <c:v>44274</c:v>
                </c:pt>
                <c:pt idx="729">
                  <c:v>44273</c:v>
                </c:pt>
                <c:pt idx="730">
                  <c:v>44272</c:v>
                </c:pt>
                <c:pt idx="731">
                  <c:v>44271</c:v>
                </c:pt>
                <c:pt idx="732">
                  <c:v>44270</c:v>
                </c:pt>
                <c:pt idx="733">
                  <c:v>44267</c:v>
                </c:pt>
                <c:pt idx="734">
                  <c:v>44266</c:v>
                </c:pt>
                <c:pt idx="735">
                  <c:v>44265</c:v>
                </c:pt>
                <c:pt idx="736">
                  <c:v>44264</c:v>
                </c:pt>
                <c:pt idx="737">
                  <c:v>44263</c:v>
                </c:pt>
                <c:pt idx="738">
                  <c:v>44260</c:v>
                </c:pt>
                <c:pt idx="739">
                  <c:v>44259</c:v>
                </c:pt>
                <c:pt idx="740">
                  <c:v>44258</c:v>
                </c:pt>
                <c:pt idx="741">
                  <c:v>44257</c:v>
                </c:pt>
                <c:pt idx="742">
                  <c:v>44256</c:v>
                </c:pt>
                <c:pt idx="743">
                  <c:v>44253</c:v>
                </c:pt>
                <c:pt idx="744">
                  <c:v>44252</c:v>
                </c:pt>
                <c:pt idx="745">
                  <c:v>44251</c:v>
                </c:pt>
                <c:pt idx="746">
                  <c:v>44250</c:v>
                </c:pt>
                <c:pt idx="747">
                  <c:v>44249</c:v>
                </c:pt>
                <c:pt idx="748">
                  <c:v>44246</c:v>
                </c:pt>
                <c:pt idx="749">
                  <c:v>44245</c:v>
                </c:pt>
                <c:pt idx="750">
                  <c:v>44244</c:v>
                </c:pt>
                <c:pt idx="751">
                  <c:v>44243</c:v>
                </c:pt>
                <c:pt idx="752">
                  <c:v>44242</c:v>
                </c:pt>
                <c:pt idx="753">
                  <c:v>44239</c:v>
                </c:pt>
                <c:pt idx="754">
                  <c:v>44238</c:v>
                </c:pt>
                <c:pt idx="755">
                  <c:v>44237</c:v>
                </c:pt>
                <c:pt idx="756">
                  <c:v>44236</c:v>
                </c:pt>
                <c:pt idx="757">
                  <c:v>44235</c:v>
                </c:pt>
                <c:pt idx="758">
                  <c:v>44232</c:v>
                </c:pt>
                <c:pt idx="759">
                  <c:v>44231</c:v>
                </c:pt>
                <c:pt idx="760">
                  <c:v>44230</c:v>
                </c:pt>
                <c:pt idx="761">
                  <c:v>44229</c:v>
                </c:pt>
                <c:pt idx="762">
                  <c:v>44228</c:v>
                </c:pt>
                <c:pt idx="763">
                  <c:v>44225</c:v>
                </c:pt>
                <c:pt idx="764">
                  <c:v>44224</c:v>
                </c:pt>
                <c:pt idx="765">
                  <c:v>44223</c:v>
                </c:pt>
                <c:pt idx="766">
                  <c:v>44222</c:v>
                </c:pt>
                <c:pt idx="767">
                  <c:v>44221</c:v>
                </c:pt>
                <c:pt idx="768">
                  <c:v>44218</c:v>
                </c:pt>
                <c:pt idx="769">
                  <c:v>44217</c:v>
                </c:pt>
                <c:pt idx="770">
                  <c:v>44216</c:v>
                </c:pt>
                <c:pt idx="771">
                  <c:v>44215</c:v>
                </c:pt>
                <c:pt idx="772">
                  <c:v>44214</c:v>
                </c:pt>
                <c:pt idx="773">
                  <c:v>44211</c:v>
                </c:pt>
                <c:pt idx="774">
                  <c:v>44210</c:v>
                </c:pt>
                <c:pt idx="775">
                  <c:v>44209</c:v>
                </c:pt>
                <c:pt idx="776">
                  <c:v>44208</c:v>
                </c:pt>
                <c:pt idx="777">
                  <c:v>44207</c:v>
                </c:pt>
                <c:pt idx="778">
                  <c:v>44204</c:v>
                </c:pt>
                <c:pt idx="779">
                  <c:v>44203</c:v>
                </c:pt>
                <c:pt idx="780">
                  <c:v>44202</c:v>
                </c:pt>
                <c:pt idx="781">
                  <c:v>44201</c:v>
                </c:pt>
                <c:pt idx="782">
                  <c:v>44200</c:v>
                </c:pt>
                <c:pt idx="783">
                  <c:v>44196</c:v>
                </c:pt>
                <c:pt idx="784">
                  <c:v>44195</c:v>
                </c:pt>
                <c:pt idx="785">
                  <c:v>44194</c:v>
                </c:pt>
                <c:pt idx="786">
                  <c:v>44193</c:v>
                </c:pt>
                <c:pt idx="787">
                  <c:v>44189</c:v>
                </c:pt>
                <c:pt idx="788">
                  <c:v>44188</c:v>
                </c:pt>
                <c:pt idx="789">
                  <c:v>44187</c:v>
                </c:pt>
                <c:pt idx="790">
                  <c:v>44186</c:v>
                </c:pt>
                <c:pt idx="791">
                  <c:v>44183</c:v>
                </c:pt>
                <c:pt idx="792">
                  <c:v>44182</c:v>
                </c:pt>
                <c:pt idx="793">
                  <c:v>44181</c:v>
                </c:pt>
                <c:pt idx="794">
                  <c:v>44180</c:v>
                </c:pt>
                <c:pt idx="795">
                  <c:v>44179</c:v>
                </c:pt>
                <c:pt idx="796">
                  <c:v>44176</c:v>
                </c:pt>
                <c:pt idx="797">
                  <c:v>44175</c:v>
                </c:pt>
                <c:pt idx="798">
                  <c:v>44174</c:v>
                </c:pt>
                <c:pt idx="799">
                  <c:v>44173</c:v>
                </c:pt>
                <c:pt idx="800">
                  <c:v>44172</c:v>
                </c:pt>
                <c:pt idx="801">
                  <c:v>44169</c:v>
                </c:pt>
                <c:pt idx="802">
                  <c:v>44168</c:v>
                </c:pt>
                <c:pt idx="803">
                  <c:v>44167</c:v>
                </c:pt>
                <c:pt idx="804">
                  <c:v>44166</c:v>
                </c:pt>
                <c:pt idx="805">
                  <c:v>44165</c:v>
                </c:pt>
                <c:pt idx="806">
                  <c:v>44162</c:v>
                </c:pt>
                <c:pt idx="807">
                  <c:v>44161</c:v>
                </c:pt>
                <c:pt idx="808">
                  <c:v>44160</c:v>
                </c:pt>
                <c:pt idx="809">
                  <c:v>44159</c:v>
                </c:pt>
                <c:pt idx="810">
                  <c:v>44158</c:v>
                </c:pt>
                <c:pt idx="811">
                  <c:v>44155</c:v>
                </c:pt>
                <c:pt idx="812">
                  <c:v>44154</c:v>
                </c:pt>
                <c:pt idx="813">
                  <c:v>44153</c:v>
                </c:pt>
                <c:pt idx="814">
                  <c:v>44152</c:v>
                </c:pt>
                <c:pt idx="815">
                  <c:v>44151</c:v>
                </c:pt>
                <c:pt idx="816">
                  <c:v>44148</c:v>
                </c:pt>
                <c:pt idx="817">
                  <c:v>44147</c:v>
                </c:pt>
                <c:pt idx="818">
                  <c:v>44146</c:v>
                </c:pt>
                <c:pt idx="819">
                  <c:v>44145</c:v>
                </c:pt>
                <c:pt idx="820">
                  <c:v>44144</c:v>
                </c:pt>
                <c:pt idx="821">
                  <c:v>44141</c:v>
                </c:pt>
                <c:pt idx="822">
                  <c:v>44140</c:v>
                </c:pt>
                <c:pt idx="823">
                  <c:v>44139</c:v>
                </c:pt>
                <c:pt idx="824">
                  <c:v>44138</c:v>
                </c:pt>
                <c:pt idx="825">
                  <c:v>44137</c:v>
                </c:pt>
                <c:pt idx="826">
                  <c:v>44134</c:v>
                </c:pt>
                <c:pt idx="827">
                  <c:v>44133</c:v>
                </c:pt>
                <c:pt idx="828">
                  <c:v>44132</c:v>
                </c:pt>
                <c:pt idx="829">
                  <c:v>44131</c:v>
                </c:pt>
                <c:pt idx="830">
                  <c:v>44130</c:v>
                </c:pt>
                <c:pt idx="831">
                  <c:v>44127</c:v>
                </c:pt>
                <c:pt idx="832">
                  <c:v>44126</c:v>
                </c:pt>
                <c:pt idx="833">
                  <c:v>44125</c:v>
                </c:pt>
                <c:pt idx="834">
                  <c:v>44124</c:v>
                </c:pt>
                <c:pt idx="835">
                  <c:v>44123</c:v>
                </c:pt>
                <c:pt idx="836">
                  <c:v>44120</c:v>
                </c:pt>
                <c:pt idx="837">
                  <c:v>44119</c:v>
                </c:pt>
                <c:pt idx="838">
                  <c:v>44118</c:v>
                </c:pt>
                <c:pt idx="839">
                  <c:v>44117</c:v>
                </c:pt>
                <c:pt idx="840">
                  <c:v>44116</c:v>
                </c:pt>
                <c:pt idx="841">
                  <c:v>44113</c:v>
                </c:pt>
                <c:pt idx="842">
                  <c:v>44112</c:v>
                </c:pt>
                <c:pt idx="843">
                  <c:v>44111</c:v>
                </c:pt>
                <c:pt idx="844">
                  <c:v>44110</c:v>
                </c:pt>
                <c:pt idx="845">
                  <c:v>44109</c:v>
                </c:pt>
                <c:pt idx="846">
                  <c:v>44106</c:v>
                </c:pt>
                <c:pt idx="847">
                  <c:v>44105</c:v>
                </c:pt>
                <c:pt idx="848">
                  <c:v>44104</c:v>
                </c:pt>
                <c:pt idx="849">
                  <c:v>44103</c:v>
                </c:pt>
                <c:pt idx="850">
                  <c:v>44102</c:v>
                </c:pt>
                <c:pt idx="851">
                  <c:v>44099</c:v>
                </c:pt>
                <c:pt idx="852">
                  <c:v>44098</c:v>
                </c:pt>
                <c:pt idx="853">
                  <c:v>44097</c:v>
                </c:pt>
                <c:pt idx="854">
                  <c:v>44096</c:v>
                </c:pt>
                <c:pt idx="855">
                  <c:v>44095</c:v>
                </c:pt>
                <c:pt idx="856">
                  <c:v>44092</c:v>
                </c:pt>
                <c:pt idx="857">
                  <c:v>44091</c:v>
                </c:pt>
                <c:pt idx="858">
                  <c:v>44090</c:v>
                </c:pt>
                <c:pt idx="859">
                  <c:v>44089</c:v>
                </c:pt>
                <c:pt idx="860">
                  <c:v>44088</c:v>
                </c:pt>
                <c:pt idx="861">
                  <c:v>44085</c:v>
                </c:pt>
                <c:pt idx="862">
                  <c:v>44084</c:v>
                </c:pt>
                <c:pt idx="863">
                  <c:v>44083</c:v>
                </c:pt>
                <c:pt idx="864">
                  <c:v>44082</c:v>
                </c:pt>
                <c:pt idx="865">
                  <c:v>44081</c:v>
                </c:pt>
                <c:pt idx="866">
                  <c:v>44078</c:v>
                </c:pt>
                <c:pt idx="867">
                  <c:v>44077</c:v>
                </c:pt>
                <c:pt idx="868">
                  <c:v>44076</c:v>
                </c:pt>
                <c:pt idx="869">
                  <c:v>44075</c:v>
                </c:pt>
                <c:pt idx="870">
                  <c:v>44074</c:v>
                </c:pt>
                <c:pt idx="871">
                  <c:v>44071</c:v>
                </c:pt>
                <c:pt idx="872">
                  <c:v>44070</c:v>
                </c:pt>
                <c:pt idx="873">
                  <c:v>44069</c:v>
                </c:pt>
                <c:pt idx="874">
                  <c:v>44068</c:v>
                </c:pt>
                <c:pt idx="875">
                  <c:v>44067</c:v>
                </c:pt>
                <c:pt idx="876">
                  <c:v>44064</c:v>
                </c:pt>
                <c:pt idx="877">
                  <c:v>44063</c:v>
                </c:pt>
                <c:pt idx="878">
                  <c:v>44062</c:v>
                </c:pt>
                <c:pt idx="879">
                  <c:v>44061</c:v>
                </c:pt>
                <c:pt idx="880">
                  <c:v>44060</c:v>
                </c:pt>
                <c:pt idx="881">
                  <c:v>44057</c:v>
                </c:pt>
                <c:pt idx="882">
                  <c:v>44056</c:v>
                </c:pt>
                <c:pt idx="883">
                  <c:v>44055</c:v>
                </c:pt>
                <c:pt idx="884">
                  <c:v>44054</c:v>
                </c:pt>
                <c:pt idx="885">
                  <c:v>44053</c:v>
                </c:pt>
                <c:pt idx="886">
                  <c:v>44050</c:v>
                </c:pt>
                <c:pt idx="887">
                  <c:v>44049</c:v>
                </c:pt>
                <c:pt idx="888">
                  <c:v>44048</c:v>
                </c:pt>
                <c:pt idx="889">
                  <c:v>44047</c:v>
                </c:pt>
                <c:pt idx="890">
                  <c:v>44046</c:v>
                </c:pt>
                <c:pt idx="891">
                  <c:v>44043</c:v>
                </c:pt>
                <c:pt idx="892">
                  <c:v>44042</c:v>
                </c:pt>
                <c:pt idx="893">
                  <c:v>44041</c:v>
                </c:pt>
                <c:pt idx="894">
                  <c:v>44040</c:v>
                </c:pt>
                <c:pt idx="895">
                  <c:v>44039</c:v>
                </c:pt>
                <c:pt idx="896">
                  <c:v>44036</c:v>
                </c:pt>
                <c:pt idx="897">
                  <c:v>44035</c:v>
                </c:pt>
                <c:pt idx="898">
                  <c:v>44034</c:v>
                </c:pt>
                <c:pt idx="899">
                  <c:v>44033</c:v>
                </c:pt>
                <c:pt idx="900">
                  <c:v>44032</c:v>
                </c:pt>
                <c:pt idx="901">
                  <c:v>44029</c:v>
                </c:pt>
                <c:pt idx="902">
                  <c:v>44028</c:v>
                </c:pt>
                <c:pt idx="903">
                  <c:v>44027</c:v>
                </c:pt>
                <c:pt idx="904">
                  <c:v>44026</c:v>
                </c:pt>
                <c:pt idx="905">
                  <c:v>44025</c:v>
                </c:pt>
                <c:pt idx="906">
                  <c:v>44022</c:v>
                </c:pt>
                <c:pt idx="907">
                  <c:v>44021</c:v>
                </c:pt>
                <c:pt idx="908">
                  <c:v>44020</c:v>
                </c:pt>
                <c:pt idx="909">
                  <c:v>44019</c:v>
                </c:pt>
                <c:pt idx="910">
                  <c:v>44018</c:v>
                </c:pt>
                <c:pt idx="911">
                  <c:v>44015</c:v>
                </c:pt>
                <c:pt idx="912">
                  <c:v>44014</c:v>
                </c:pt>
                <c:pt idx="913">
                  <c:v>44013</c:v>
                </c:pt>
                <c:pt idx="914">
                  <c:v>44012</c:v>
                </c:pt>
                <c:pt idx="915">
                  <c:v>44011</c:v>
                </c:pt>
                <c:pt idx="916">
                  <c:v>44008</c:v>
                </c:pt>
                <c:pt idx="917">
                  <c:v>44007</c:v>
                </c:pt>
                <c:pt idx="918">
                  <c:v>44006</c:v>
                </c:pt>
                <c:pt idx="919">
                  <c:v>44005</c:v>
                </c:pt>
                <c:pt idx="920">
                  <c:v>44004</c:v>
                </c:pt>
                <c:pt idx="921">
                  <c:v>44001</c:v>
                </c:pt>
                <c:pt idx="922">
                  <c:v>44000</c:v>
                </c:pt>
                <c:pt idx="923">
                  <c:v>43999</c:v>
                </c:pt>
                <c:pt idx="924">
                  <c:v>43998</c:v>
                </c:pt>
                <c:pt idx="925">
                  <c:v>43997</c:v>
                </c:pt>
                <c:pt idx="926">
                  <c:v>43994</c:v>
                </c:pt>
                <c:pt idx="927">
                  <c:v>43993</c:v>
                </c:pt>
                <c:pt idx="928">
                  <c:v>43992</c:v>
                </c:pt>
                <c:pt idx="929">
                  <c:v>43991</c:v>
                </c:pt>
                <c:pt idx="930">
                  <c:v>43990</c:v>
                </c:pt>
                <c:pt idx="931">
                  <c:v>43987</c:v>
                </c:pt>
                <c:pt idx="932">
                  <c:v>43986</c:v>
                </c:pt>
                <c:pt idx="933">
                  <c:v>43985</c:v>
                </c:pt>
                <c:pt idx="934">
                  <c:v>43984</c:v>
                </c:pt>
                <c:pt idx="935">
                  <c:v>43983</c:v>
                </c:pt>
                <c:pt idx="936">
                  <c:v>43980</c:v>
                </c:pt>
                <c:pt idx="937">
                  <c:v>43979</c:v>
                </c:pt>
                <c:pt idx="938">
                  <c:v>43978</c:v>
                </c:pt>
                <c:pt idx="939">
                  <c:v>43977</c:v>
                </c:pt>
                <c:pt idx="940">
                  <c:v>43976</c:v>
                </c:pt>
                <c:pt idx="941">
                  <c:v>43973</c:v>
                </c:pt>
                <c:pt idx="942">
                  <c:v>43972</c:v>
                </c:pt>
                <c:pt idx="943">
                  <c:v>43971</c:v>
                </c:pt>
                <c:pt idx="944">
                  <c:v>43970</c:v>
                </c:pt>
                <c:pt idx="945">
                  <c:v>43969</c:v>
                </c:pt>
                <c:pt idx="946">
                  <c:v>43966</c:v>
                </c:pt>
                <c:pt idx="947">
                  <c:v>43965</c:v>
                </c:pt>
                <c:pt idx="948">
                  <c:v>43964</c:v>
                </c:pt>
                <c:pt idx="949">
                  <c:v>43963</c:v>
                </c:pt>
                <c:pt idx="950">
                  <c:v>43962</c:v>
                </c:pt>
                <c:pt idx="951">
                  <c:v>43959</c:v>
                </c:pt>
                <c:pt idx="952">
                  <c:v>43958</c:v>
                </c:pt>
                <c:pt idx="953">
                  <c:v>43957</c:v>
                </c:pt>
                <c:pt idx="954">
                  <c:v>43956</c:v>
                </c:pt>
                <c:pt idx="955">
                  <c:v>43955</c:v>
                </c:pt>
                <c:pt idx="956">
                  <c:v>43951</c:v>
                </c:pt>
                <c:pt idx="957">
                  <c:v>43950</c:v>
                </c:pt>
                <c:pt idx="958">
                  <c:v>43949</c:v>
                </c:pt>
                <c:pt idx="959">
                  <c:v>43948</c:v>
                </c:pt>
                <c:pt idx="960">
                  <c:v>43945</c:v>
                </c:pt>
                <c:pt idx="961">
                  <c:v>43944</c:v>
                </c:pt>
                <c:pt idx="962">
                  <c:v>43943</c:v>
                </c:pt>
                <c:pt idx="963">
                  <c:v>43942</c:v>
                </c:pt>
                <c:pt idx="964">
                  <c:v>43941</c:v>
                </c:pt>
                <c:pt idx="965">
                  <c:v>43938</c:v>
                </c:pt>
                <c:pt idx="966">
                  <c:v>43937</c:v>
                </c:pt>
                <c:pt idx="967">
                  <c:v>43936</c:v>
                </c:pt>
                <c:pt idx="968">
                  <c:v>43935</c:v>
                </c:pt>
                <c:pt idx="969">
                  <c:v>43930</c:v>
                </c:pt>
                <c:pt idx="970">
                  <c:v>43929</c:v>
                </c:pt>
                <c:pt idx="971">
                  <c:v>43928</c:v>
                </c:pt>
                <c:pt idx="972">
                  <c:v>43927</c:v>
                </c:pt>
                <c:pt idx="973">
                  <c:v>43924</c:v>
                </c:pt>
                <c:pt idx="974">
                  <c:v>43923</c:v>
                </c:pt>
                <c:pt idx="975">
                  <c:v>43922</c:v>
                </c:pt>
                <c:pt idx="976">
                  <c:v>43921</c:v>
                </c:pt>
                <c:pt idx="977">
                  <c:v>43920</c:v>
                </c:pt>
                <c:pt idx="978">
                  <c:v>43917</c:v>
                </c:pt>
                <c:pt idx="979">
                  <c:v>43916</c:v>
                </c:pt>
                <c:pt idx="980">
                  <c:v>43915</c:v>
                </c:pt>
                <c:pt idx="981">
                  <c:v>43914</c:v>
                </c:pt>
                <c:pt idx="982">
                  <c:v>43913</c:v>
                </c:pt>
                <c:pt idx="983">
                  <c:v>43910</c:v>
                </c:pt>
                <c:pt idx="984">
                  <c:v>43909</c:v>
                </c:pt>
                <c:pt idx="985">
                  <c:v>43908</c:v>
                </c:pt>
                <c:pt idx="986">
                  <c:v>43907</c:v>
                </c:pt>
                <c:pt idx="987">
                  <c:v>43906</c:v>
                </c:pt>
                <c:pt idx="988">
                  <c:v>43903</c:v>
                </c:pt>
                <c:pt idx="989">
                  <c:v>43902</c:v>
                </c:pt>
                <c:pt idx="990">
                  <c:v>43901</c:v>
                </c:pt>
                <c:pt idx="991">
                  <c:v>43900</c:v>
                </c:pt>
                <c:pt idx="992">
                  <c:v>43899</c:v>
                </c:pt>
                <c:pt idx="993">
                  <c:v>43896</c:v>
                </c:pt>
                <c:pt idx="994">
                  <c:v>43895</c:v>
                </c:pt>
                <c:pt idx="995">
                  <c:v>43894</c:v>
                </c:pt>
                <c:pt idx="996">
                  <c:v>43893</c:v>
                </c:pt>
                <c:pt idx="997">
                  <c:v>43892</c:v>
                </c:pt>
                <c:pt idx="998">
                  <c:v>43889</c:v>
                </c:pt>
                <c:pt idx="999">
                  <c:v>43888</c:v>
                </c:pt>
                <c:pt idx="1000">
                  <c:v>43887</c:v>
                </c:pt>
                <c:pt idx="1001">
                  <c:v>43886</c:v>
                </c:pt>
                <c:pt idx="1002">
                  <c:v>43885</c:v>
                </c:pt>
                <c:pt idx="1003">
                  <c:v>43882</c:v>
                </c:pt>
                <c:pt idx="1004">
                  <c:v>43881</c:v>
                </c:pt>
                <c:pt idx="1005">
                  <c:v>43880</c:v>
                </c:pt>
                <c:pt idx="1006">
                  <c:v>43879</c:v>
                </c:pt>
                <c:pt idx="1007">
                  <c:v>43878</c:v>
                </c:pt>
                <c:pt idx="1008">
                  <c:v>43875</c:v>
                </c:pt>
                <c:pt idx="1009">
                  <c:v>43874</c:v>
                </c:pt>
                <c:pt idx="1010">
                  <c:v>43873</c:v>
                </c:pt>
                <c:pt idx="1011">
                  <c:v>43872</c:v>
                </c:pt>
                <c:pt idx="1012">
                  <c:v>43871</c:v>
                </c:pt>
                <c:pt idx="1013">
                  <c:v>43868</c:v>
                </c:pt>
                <c:pt idx="1014">
                  <c:v>43867</c:v>
                </c:pt>
                <c:pt idx="1015">
                  <c:v>43866</c:v>
                </c:pt>
                <c:pt idx="1016">
                  <c:v>43865</c:v>
                </c:pt>
                <c:pt idx="1017">
                  <c:v>43864</c:v>
                </c:pt>
                <c:pt idx="1018">
                  <c:v>43861</c:v>
                </c:pt>
                <c:pt idx="1019">
                  <c:v>43860</c:v>
                </c:pt>
                <c:pt idx="1020">
                  <c:v>43859</c:v>
                </c:pt>
                <c:pt idx="1021">
                  <c:v>43858</c:v>
                </c:pt>
                <c:pt idx="1022">
                  <c:v>43857</c:v>
                </c:pt>
                <c:pt idx="1023">
                  <c:v>43854</c:v>
                </c:pt>
                <c:pt idx="1024">
                  <c:v>43853</c:v>
                </c:pt>
                <c:pt idx="1025">
                  <c:v>43852</c:v>
                </c:pt>
                <c:pt idx="1026">
                  <c:v>43851</c:v>
                </c:pt>
                <c:pt idx="1027">
                  <c:v>43850</c:v>
                </c:pt>
                <c:pt idx="1028">
                  <c:v>43847</c:v>
                </c:pt>
                <c:pt idx="1029">
                  <c:v>43846</c:v>
                </c:pt>
                <c:pt idx="1030">
                  <c:v>43845</c:v>
                </c:pt>
                <c:pt idx="1031">
                  <c:v>43844</c:v>
                </c:pt>
                <c:pt idx="1032">
                  <c:v>43843</c:v>
                </c:pt>
                <c:pt idx="1033">
                  <c:v>43840</c:v>
                </c:pt>
                <c:pt idx="1034">
                  <c:v>43839</c:v>
                </c:pt>
                <c:pt idx="1035">
                  <c:v>43838</c:v>
                </c:pt>
                <c:pt idx="1036">
                  <c:v>43837</c:v>
                </c:pt>
                <c:pt idx="1037">
                  <c:v>43836</c:v>
                </c:pt>
                <c:pt idx="1038">
                  <c:v>43833</c:v>
                </c:pt>
                <c:pt idx="1039">
                  <c:v>43832</c:v>
                </c:pt>
                <c:pt idx="1040">
                  <c:v>43830</c:v>
                </c:pt>
                <c:pt idx="1041">
                  <c:v>43829</c:v>
                </c:pt>
                <c:pt idx="1042">
                  <c:v>43826</c:v>
                </c:pt>
                <c:pt idx="1043">
                  <c:v>43823</c:v>
                </c:pt>
                <c:pt idx="1044">
                  <c:v>43822</c:v>
                </c:pt>
                <c:pt idx="1045">
                  <c:v>43819</c:v>
                </c:pt>
                <c:pt idx="1046">
                  <c:v>43818</c:v>
                </c:pt>
                <c:pt idx="1047">
                  <c:v>43817</c:v>
                </c:pt>
                <c:pt idx="1048">
                  <c:v>43816</c:v>
                </c:pt>
                <c:pt idx="1049">
                  <c:v>43815</c:v>
                </c:pt>
                <c:pt idx="1050">
                  <c:v>43812</c:v>
                </c:pt>
                <c:pt idx="1051">
                  <c:v>43811</c:v>
                </c:pt>
                <c:pt idx="1052">
                  <c:v>43810</c:v>
                </c:pt>
                <c:pt idx="1053">
                  <c:v>43809</c:v>
                </c:pt>
                <c:pt idx="1054">
                  <c:v>43808</c:v>
                </c:pt>
                <c:pt idx="1055">
                  <c:v>43805</c:v>
                </c:pt>
                <c:pt idx="1056">
                  <c:v>43804</c:v>
                </c:pt>
                <c:pt idx="1057">
                  <c:v>43803</c:v>
                </c:pt>
                <c:pt idx="1058">
                  <c:v>43802</c:v>
                </c:pt>
                <c:pt idx="1059">
                  <c:v>43801</c:v>
                </c:pt>
                <c:pt idx="1060">
                  <c:v>43798</c:v>
                </c:pt>
                <c:pt idx="1061">
                  <c:v>43797</c:v>
                </c:pt>
                <c:pt idx="1062">
                  <c:v>43796</c:v>
                </c:pt>
                <c:pt idx="1063">
                  <c:v>43795</c:v>
                </c:pt>
                <c:pt idx="1064">
                  <c:v>43794</c:v>
                </c:pt>
                <c:pt idx="1065">
                  <c:v>43791</c:v>
                </c:pt>
                <c:pt idx="1066">
                  <c:v>43790</c:v>
                </c:pt>
                <c:pt idx="1067">
                  <c:v>43789</c:v>
                </c:pt>
                <c:pt idx="1068">
                  <c:v>43788</c:v>
                </c:pt>
                <c:pt idx="1069">
                  <c:v>43787</c:v>
                </c:pt>
                <c:pt idx="1070">
                  <c:v>43784</c:v>
                </c:pt>
                <c:pt idx="1071">
                  <c:v>43783</c:v>
                </c:pt>
                <c:pt idx="1072">
                  <c:v>43782</c:v>
                </c:pt>
                <c:pt idx="1073">
                  <c:v>43781</c:v>
                </c:pt>
                <c:pt idx="1074">
                  <c:v>43780</c:v>
                </c:pt>
                <c:pt idx="1075">
                  <c:v>43777</c:v>
                </c:pt>
                <c:pt idx="1076">
                  <c:v>43776</c:v>
                </c:pt>
                <c:pt idx="1077">
                  <c:v>43775</c:v>
                </c:pt>
                <c:pt idx="1078">
                  <c:v>43774</c:v>
                </c:pt>
                <c:pt idx="1079">
                  <c:v>43773</c:v>
                </c:pt>
                <c:pt idx="1080">
                  <c:v>43770</c:v>
                </c:pt>
                <c:pt idx="1081">
                  <c:v>43769</c:v>
                </c:pt>
                <c:pt idx="1082">
                  <c:v>43768</c:v>
                </c:pt>
                <c:pt idx="1083">
                  <c:v>43767</c:v>
                </c:pt>
                <c:pt idx="1084">
                  <c:v>43766</c:v>
                </c:pt>
                <c:pt idx="1085">
                  <c:v>43763</c:v>
                </c:pt>
                <c:pt idx="1086">
                  <c:v>43762</c:v>
                </c:pt>
                <c:pt idx="1087">
                  <c:v>43761</c:v>
                </c:pt>
                <c:pt idx="1088">
                  <c:v>43760</c:v>
                </c:pt>
                <c:pt idx="1089">
                  <c:v>43759</c:v>
                </c:pt>
                <c:pt idx="1090">
                  <c:v>43756</c:v>
                </c:pt>
                <c:pt idx="1091">
                  <c:v>43755</c:v>
                </c:pt>
                <c:pt idx="1092">
                  <c:v>43754</c:v>
                </c:pt>
                <c:pt idx="1093">
                  <c:v>43753</c:v>
                </c:pt>
                <c:pt idx="1094">
                  <c:v>43752</c:v>
                </c:pt>
                <c:pt idx="1095">
                  <c:v>43749</c:v>
                </c:pt>
                <c:pt idx="1096">
                  <c:v>43748</c:v>
                </c:pt>
                <c:pt idx="1097">
                  <c:v>43747</c:v>
                </c:pt>
                <c:pt idx="1098">
                  <c:v>43746</c:v>
                </c:pt>
                <c:pt idx="1099">
                  <c:v>43745</c:v>
                </c:pt>
                <c:pt idx="1100">
                  <c:v>43742</c:v>
                </c:pt>
                <c:pt idx="1101">
                  <c:v>43741</c:v>
                </c:pt>
                <c:pt idx="1102">
                  <c:v>43740</c:v>
                </c:pt>
                <c:pt idx="1103">
                  <c:v>43739</c:v>
                </c:pt>
                <c:pt idx="1104">
                  <c:v>43738</c:v>
                </c:pt>
                <c:pt idx="1105">
                  <c:v>43735</c:v>
                </c:pt>
                <c:pt idx="1106">
                  <c:v>43734</c:v>
                </c:pt>
                <c:pt idx="1107">
                  <c:v>43733</c:v>
                </c:pt>
                <c:pt idx="1108">
                  <c:v>43732</c:v>
                </c:pt>
                <c:pt idx="1109">
                  <c:v>43731</c:v>
                </c:pt>
                <c:pt idx="1110">
                  <c:v>43728</c:v>
                </c:pt>
                <c:pt idx="1111">
                  <c:v>43727</c:v>
                </c:pt>
                <c:pt idx="1112">
                  <c:v>43726</c:v>
                </c:pt>
                <c:pt idx="1113">
                  <c:v>43725</c:v>
                </c:pt>
                <c:pt idx="1114">
                  <c:v>43724</c:v>
                </c:pt>
                <c:pt idx="1115">
                  <c:v>43721</c:v>
                </c:pt>
                <c:pt idx="1116">
                  <c:v>43720</c:v>
                </c:pt>
                <c:pt idx="1117">
                  <c:v>43719</c:v>
                </c:pt>
                <c:pt idx="1118">
                  <c:v>43718</c:v>
                </c:pt>
                <c:pt idx="1119">
                  <c:v>43717</c:v>
                </c:pt>
                <c:pt idx="1120">
                  <c:v>43714</c:v>
                </c:pt>
                <c:pt idx="1121">
                  <c:v>43713</c:v>
                </c:pt>
                <c:pt idx="1122">
                  <c:v>43712</c:v>
                </c:pt>
                <c:pt idx="1123">
                  <c:v>43711</c:v>
                </c:pt>
                <c:pt idx="1124">
                  <c:v>43710</c:v>
                </c:pt>
                <c:pt idx="1125">
                  <c:v>43707</c:v>
                </c:pt>
                <c:pt idx="1126">
                  <c:v>43706</c:v>
                </c:pt>
                <c:pt idx="1127">
                  <c:v>43705</c:v>
                </c:pt>
                <c:pt idx="1128">
                  <c:v>43704</c:v>
                </c:pt>
                <c:pt idx="1129">
                  <c:v>43703</c:v>
                </c:pt>
                <c:pt idx="1130">
                  <c:v>43700</c:v>
                </c:pt>
                <c:pt idx="1131">
                  <c:v>43699</c:v>
                </c:pt>
                <c:pt idx="1132">
                  <c:v>43698</c:v>
                </c:pt>
                <c:pt idx="1133">
                  <c:v>43697</c:v>
                </c:pt>
                <c:pt idx="1134">
                  <c:v>43696</c:v>
                </c:pt>
                <c:pt idx="1135">
                  <c:v>43693</c:v>
                </c:pt>
                <c:pt idx="1136">
                  <c:v>43692</c:v>
                </c:pt>
                <c:pt idx="1137">
                  <c:v>43691</c:v>
                </c:pt>
                <c:pt idx="1138">
                  <c:v>43690</c:v>
                </c:pt>
                <c:pt idx="1139">
                  <c:v>43689</c:v>
                </c:pt>
                <c:pt idx="1140">
                  <c:v>43686</c:v>
                </c:pt>
                <c:pt idx="1141">
                  <c:v>43685</c:v>
                </c:pt>
                <c:pt idx="1142">
                  <c:v>43684</c:v>
                </c:pt>
                <c:pt idx="1143">
                  <c:v>43683</c:v>
                </c:pt>
                <c:pt idx="1144">
                  <c:v>43682</c:v>
                </c:pt>
                <c:pt idx="1145">
                  <c:v>43679</c:v>
                </c:pt>
                <c:pt idx="1146">
                  <c:v>43678</c:v>
                </c:pt>
                <c:pt idx="1147">
                  <c:v>43677</c:v>
                </c:pt>
                <c:pt idx="1148">
                  <c:v>43676</c:v>
                </c:pt>
                <c:pt idx="1149">
                  <c:v>43675</c:v>
                </c:pt>
                <c:pt idx="1150">
                  <c:v>43672</c:v>
                </c:pt>
                <c:pt idx="1151">
                  <c:v>43671</c:v>
                </c:pt>
                <c:pt idx="1152">
                  <c:v>43670</c:v>
                </c:pt>
                <c:pt idx="1153">
                  <c:v>43669</c:v>
                </c:pt>
                <c:pt idx="1154">
                  <c:v>43668</c:v>
                </c:pt>
                <c:pt idx="1155">
                  <c:v>43665</c:v>
                </c:pt>
                <c:pt idx="1156">
                  <c:v>43664</c:v>
                </c:pt>
                <c:pt idx="1157">
                  <c:v>43663</c:v>
                </c:pt>
                <c:pt idx="1158">
                  <c:v>43662</c:v>
                </c:pt>
                <c:pt idx="1159">
                  <c:v>43661</c:v>
                </c:pt>
                <c:pt idx="1160">
                  <c:v>43658</c:v>
                </c:pt>
                <c:pt idx="1161">
                  <c:v>43657</c:v>
                </c:pt>
                <c:pt idx="1162">
                  <c:v>43656</c:v>
                </c:pt>
                <c:pt idx="1163">
                  <c:v>43655</c:v>
                </c:pt>
                <c:pt idx="1164">
                  <c:v>43654</c:v>
                </c:pt>
                <c:pt idx="1165">
                  <c:v>43651</c:v>
                </c:pt>
                <c:pt idx="1166">
                  <c:v>43650</c:v>
                </c:pt>
                <c:pt idx="1167">
                  <c:v>43649</c:v>
                </c:pt>
                <c:pt idx="1168">
                  <c:v>43648</c:v>
                </c:pt>
                <c:pt idx="1169">
                  <c:v>43647</c:v>
                </c:pt>
                <c:pt idx="1170">
                  <c:v>43644</c:v>
                </c:pt>
                <c:pt idx="1171">
                  <c:v>43643</c:v>
                </c:pt>
                <c:pt idx="1172">
                  <c:v>43642</c:v>
                </c:pt>
                <c:pt idx="1173">
                  <c:v>43641</c:v>
                </c:pt>
                <c:pt idx="1174">
                  <c:v>43640</c:v>
                </c:pt>
                <c:pt idx="1175">
                  <c:v>43637</c:v>
                </c:pt>
                <c:pt idx="1176">
                  <c:v>43636</c:v>
                </c:pt>
                <c:pt idx="1177">
                  <c:v>43635</c:v>
                </c:pt>
                <c:pt idx="1178">
                  <c:v>43634</c:v>
                </c:pt>
                <c:pt idx="1179">
                  <c:v>43633</c:v>
                </c:pt>
                <c:pt idx="1180">
                  <c:v>43630</c:v>
                </c:pt>
                <c:pt idx="1181">
                  <c:v>43629</c:v>
                </c:pt>
                <c:pt idx="1182">
                  <c:v>43628</c:v>
                </c:pt>
                <c:pt idx="1183">
                  <c:v>43627</c:v>
                </c:pt>
                <c:pt idx="1184">
                  <c:v>43626</c:v>
                </c:pt>
                <c:pt idx="1185">
                  <c:v>43623</c:v>
                </c:pt>
                <c:pt idx="1186">
                  <c:v>43622</c:v>
                </c:pt>
                <c:pt idx="1187">
                  <c:v>43621</c:v>
                </c:pt>
                <c:pt idx="1188">
                  <c:v>43620</c:v>
                </c:pt>
                <c:pt idx="1189">
                  <c:v>43619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43609</c:v>
                </c:pt>
                <c:pt idx="1196">
                  <c:v>43608</c:v>
                </c:pt>
                <c:pt idx="1197">
                  <c:v>43607</c:v>
                </c:pt>
                <c:pt idx="1198">
                  <c:v>43606</c:v>
                </c:pt>
                <c:pt idx="1199">
                  <c:v>43605</c:v>
                </c:pt>
                <c:pt idx="1200">
                  <c:v>43602</c:v>
                </c:pt>
                <c:pt idx="1201">
                  <c:v>43601</c:v>
                </c:pt>
                <c:pt idx="1202">
                  <c:v>43600</c:v>
                </c:pt>
                <c:pt idx="1203">
                  <c:v>43599</c:v>
                </c:pt>
                <c:pt idx="1204">
                  <c:v>43598</c:v>
                </c:pt>
                <c:pt idx="1205">
                  <c:v>43595</c:v>
                </c:pt>
                <c:pt idx="1206">
                  <c:v>43594</c:v>
                </c:pt>
                <c:pt idx="1207">
                  <c:v>43593</c:v>
                </c:pt>
                <c:pt idx="1208">
                  <c:v>43592</c:v>
                </c:pt>
                <c:pt idx="1209">
                  <c:v>43591</c:v>
                </c:pt>
                <c:pt idx="1210">
                  <c:v>43588</c:v>
                </c:pt>
                <c:pt idx="1211">
                  <c:v>43587</c:v>
                </c:pt>
                <c:pt idx="1212">
                  <c:v>43585</c:v>
                </c:pt>
                <c:pt idx="1213">
                  <c:v>43584</c:v>
                </c:pt>
                <c:pt idx="1214">
                  <c:v>43581</c:v>
                </c:pt>
                <c:pt idx="1215">
                  <c:v>43580</c:v>
                </c:pt>
                <c:pt idx="1216">
                  <c:v>43579</c:v>
                </c:pt>
                <c:pt idx="1217">
                  <c:v>43578</c:v>
                </c:pt>
                <c:pt idx="1218">
                  <c:v>43573</c:v>
                </c:pt>
                <c:pt idx="1219">
                  <c:v>43572</c:v>
                </c:pt>
                <c:pt idx="1220">
                  <c:v>43571</c:v>
                </c:pt>
                <c:pt idx="1221">
                  <c:v>43570</c:v>
                </c:pt>
                <c:pt idx="1222">
                  <c:v>43567</c:v>
                </c:pt>
                <c:pt idx="1223">
                  <c:v>43566</c:v>
                </c:pt>
                <c:pt idx="1224">
                  <c:v>43565</c:v>
                </c:pt>
                <c:pt idx="1225">
                  <c:v>43564</c:v>
                </c:pt>
                <c:pt idx="1226">
                  <c:v>43563</c:v>
                </c:pt>
                <c:pt idx="1227">
                  <c:v>43560</c:v>
                </c:pt>
                <c:pt idx="1228">
                  <c:v>43559</c:v>
                </c:pt>
                <c:pt idx="1229">
                  <c:v>43558</c:v>
                </c:pt>
                <c:pt idx="1230">
                  <c:v>43557</c:v>
                </c:pt>
                <c:pt idx="1231">
                  <c:v>43556</c:v>
                </c:pt>
                <c:pt idx="1232">
                  <c:v>43553</c:v>
                </c:pt>
                <c:pt idx="1233">
                  <c:v>43552</c:v>
                </c:pt>
                <c:pt idx="1234">
                  <c:v>43551</c:v>
                </c:pt>
                <c:pt idx="1235">
                  <c:v>43550</c:v>
                </c:pt>
                <c:pt idx="1236">
                  <c:v>43549</c:v>
                </c:pt>
                <c:pt idx="1237">
                  <c:v>43546</c:v>
                </c:pt>
                <c:pt idx="1238">
                  <c:v>43545</c:v>
                </c:pt>
                <c:pt idx="1239">
                  <c:v>43544</c:v>
                </c:pt>
                <c:pt idx="1240">
                  <c:v>43543</c:v>
                </c:pt>
                <c:pt idx="1241">
                  <c:v>43542</c:v>
                </c:pt>
                <c:pt idx="1242">
                  <c:v>43539</c:v>
                </c:pt>
                <c:pt idx="1243">
                  <c:v>43538</c:v>
                </c:pt>
                <c:pt idx="1244">
                  <c:v>43537</c:v>
                </c:pt>
                <c:pt idx="1245">
                  <c:v>43536</c:v>
                </c:pt>
                <c:pt idx="1246">
                  <c:v>43535</c:v>
                </c:pt>
                <c:pt idx="1247">
                  <c:v>43532</c:v>
                </c:pt>
                <c:pt idx="1248">
                  <c:v>43531</c:v>
                </c:pt>
                <c:pt idx="1249">
                  <c:v>43530</c:v>
                </c:pt>
                <c:pt idx="1250">
                  <c:v>43529</c:v>
                </c:pt>
                <c:pt idx="1251">
                  <c:v>43528</c:v>
                </c:pt>
                <c:pt idx="1252">
                  <c:v>43525</c:v>
                </c:pt>
                <c:pt idx="1253">
                  <c:v>43524</c:v>
                </c:pt>
                <c:pt idx="1254">
                  <c:v>43523</c:v>
                </c:pt>
                <c:pt idx="1255">
                  <c:v>43522</c:v>
                </c:pt>
                <c:pt idx="1256">
                  <c:v>43521</c:v>
                </c:pt>
                <c:pt idx="1257">
                  <c:v>43518</c:v>
                </c:pt>
                <c:pt idx="1258">
                  <c:v>43517</c:v>
                </c:pt>
                <c:pt idx="1259">
                  <c:v>43516</c:v>
                </c:pt>
                <c:pt idx="1260">
                  <c:v>43515</c:v>
                </c:pt>
                <c:pt idx="1261">
                  <c:v>43514</c:v>
                </c:pt>
                <c:pt idx="1262">
                  <c:v>43511</c:v>
                </c:pt>
                <c:pt idx="1263">
                  <c:v>43510</c:v>
                </c:pt>
                <c:pt idx="1264">
                  <c:v>43509</c:v>
                </c:pt>
                <c:pt idx="1265">
                  <c:v>43508</c:v>
                </c:pt>
                <c:pt idx="1266">
                  <c:v>43507</c:v>
                </c:pt>
                <c:pt idx="1267">
                  <c:v>43504</c:v>
                </c:pt>
                <c:pt idx="1268">
                  <c:v>43503</c:v>
                </c:pt>
                <c:pt idx="1269">
                  <c:v>43502</c:v>
                </c:pt>
                <c:pt idx="1270">
                  <c:v>43501</c:v>
                </c:pt>
                <c:pt idx="1271">
                  <c:v>43500</c:v>
                </c:pt>
                <c:pt idx="1272">
                  <c:v>43497</c:v>
                </c:pt>
                <c:pt idx="1273">
                  <c:v>43496</c:v>
                </c:pt>
                <c:pt idx="1274">
                  <c:v>43495</c:v>
                </c:pt>
                <c:pt idx="1275">
                  <c:v>43494</c:v>
                </c:pt>
                <c:pt idx="1276">
                  <c:v>43493</c:v>
                </c:pt>
                <c:pt idx="1277">
                  <c:v>43490</c:v>
                </c:pt>
                <c:pt idx="1278">
                  <c:v>43489</c:v>
                </c:pt>
                <c:pt idx="1279">
                  <c:v>43488</c:v>
                </c:pt>
                <c:pt idx="1280">
                  <c:v>43487</c:v>
                </c:pt>
                <c:pt idx="1281">
                  <c:v>43486</c:v>
                </c:pt>
                <c:pt idx="1282">
                  <c:v>43483</c:v>
                </c:pt>
                <c:pt idx="1283">
                  <c:v>43482</c:v>
                </c:pt>
                <c:pt idx="1284">
                  <c:v>43481</c:v>
                </c:pt>
                <c:pt idx="1285">
                  <c:v>43480</c:v>
                </c:pt>
                <c:pt idx="1286">
                  <c:v>43479</c:v>
                </c:pt>
                <c:pt idx="1287">
                  <c:v>43476</c:v>
                </c:pt>
                <c:pt idx="1288">
                  <c:v>43475</c:v>
                </c:pt>
                <c:pt idx="1289">
                  <c:v>43474</c:v>
                </c:pt>
                <c:pt idx="1290">
                  <c:v>43473</c:v>
                </c:pt>
                <c:pt idx="1291">
                  <c:v>43472</c:v>
                </c:pt>
                <c:pt idx="1292">
                  <c:v>43469</c:v>
                </c:pt>
                <c:pt idx="1293">
                  <c:v>43468</c:v>
                </c:pt>
                <c:pt idx="1294">
                  <c:v>43467</c:v>
                </c:pt>
                <c:pt idx="1295">
                  <c:v>43465</c:v>
                </c:pt>
                <c:pt idx="1296">
                  <c:v>43462</c:v>
                </c:pt>
                <c:pt idx="1297">
                  <c:v>43461</c:v>
                </c:pt>
                <c:pt idx="1298">
                  <c:v>43458</c:v>
                </c:pt>
                <c:pt idx="1299">
                  <c:v>43455</c:v>
                </c:pt>
                <c:pt idx="1300">
                  <c:v>43454</c:v>
                </c:pt>
                <c:pt idx="1301">
                  <c:v>43453</c:v>
                </c:pt>
                <c:pt idx="1302">
                  <c:v>43452</c:v>
                </c:pt>
                <c:pt idx="1303">
                  <c:v>43451</c:v>
                </c:pt>
                <c:pt idx="1304">
                  <c:v>43448</c:v>
                </c:pt>
                <c:pt idx="1305">
                  <c:v>43447</c:v>
                </c:pt>
                <c:pt idx="1306">
                  <c:v>43446</c:v>
                </c:pt>
                <c:pt idx="1307">
                  <c:v>43445</c:v>
                </c:pt>
                <c:pt idx="1308">
                  <c:v>43444</c:v>
                </c:pt>
                <c:pt idx="1309">
                  <c:v>43441</c:v>
                </c:pt>
                <c:pt idx="1310">
                  <c:v>43440</c:v>
                </c:pt>
                <c:pt idx="1311">
                  <c:v>43439</c:v>
                </c:pt>
                <c:pt idx="1312">
                  <c:v>43438</c:v>
                </c:pt>
                <c:pt idx="1313">
                  <c:v>43437</c:v>
                </c:pt>
                <c:pt idx="1314">
                  <c:v>43434</c:v>
                </c:pt>
                <c:pt idx="1315">
                  <c:v>43433</c:v>
                </c:pt>
                <c:pt idx="1316">
                  <c:v>43432</c:v>
                </c:pt>
                <c:pt idx="1317">
                  <c:v>43431</c:v>
                </c:pt>
                <c:pt idx="1318">
                  <c:v>43430</c:v>
                </c:pt>
                <c:pt idx="1319">
                  <c:v>43427</c:v>
                </c:pt>
                <c:pt idx="1320">
                  <c:v>43426</c:v>
                </c:pt>
                <c:pt idx="1321">
                  <c:v>43425</c:v>
                </c:pt>
                <c:pt idx="1322">
                  <c:v>43424</c:v>
                </c:pt>
                <c:pt idx="1323">
                  <c:v>43423</c:v>
                </c:pt>
                <c:pt idx="1324">
                  <c:v>43420</c:v>
                </c:pt>
                <c:pt idx="1325">
                  <c:v>43419</c:v>
                </c:pt>
                <c:pt idx="1326">
                  <c:v>43418</c:v>
                </c:pt>
                <c:pt idx="1327">
                  <c:v>43417</c:v>
                </c:pt>
                <c:pt idx="1328">
                  <c:v>43416</c:v>
                </c:pt>
                <c:pt idx="1329">
                  <c:v>43413</c:v>
                </c:pt>
                <c:pt idx="1330">
                  <c:v>43412</c:v>
                </c:pt>
                <c:pt idx="1331">
                  <c:v>43411</c:v>
                </c:pt>
                <c:pt idx="1332">
                  <c:v>43410</c:v>
                </c:pt>
                <c:pt idx="1333">
                  <c:v>43409</c:v>
                </c:pt>
                <c:pt idx="1334">
                  <c:v>43406</c:v>
                </c:pt>
                <c:pt idx="1335">
                  <c:v>43405</c:v>
                </c:pt>
                <c:pt idx="1336">
                  <c:v>43404</c:v>
                </c:pt>
                <c:pt idx="1337">
                  <c:v>43403</c:v>
                </c:pt>
                <c:pt idx="1338">
                  <c:v>43402</c:v>
                </c:pt>
                <c:pt idx="1339">
                  <c:v>43399</c:v>
                </c:pt>
                <c:pt idx="1340">
                  <c:v>43398</c:v>
                </c:pt>
                <c:pt idx="1341">
                  <c:v>43397</c:v>
                </c:pt>
                <c:pt idx="1342">
                  <c:v>43396</c:v>
                </c:pt>
                <c:pt idx="1343">
                  <c:v>43395</c:v>
                </c:pt>
                <c:pt idx="1344">
                  <c:v>43392</c:v>
                </c:pt>
                <c:pt idx="1345">
                  <c:v>43391</c:v>
                </c:pt>
                <c:pt idx="1346">
                  <c:v>43390</c:v>
                </c:pt>
                <c:pt idx="1347">
                  <c:v>43389</c:v>
                </c:pt>
                <c:pt idx="1348">
                  <c:v>43388</c:v>
                </c:pt>
                <c:pt idx="1349">
                  <c:v>43385</c:v>
                </c:pt>
                <c:pt idx="1350">
                  <c:v>43384</c:v>
                </c:pt>
                <c:pt idx="1351">
                  <c:v>43383</c:v>
                </c:pt>
                <c:pt idx="1352">
                  <c:v>43382</c:v>
                </c:pt>
                <c:pt idx="1353">
                  <c:v>43381</c:v>
                </c:pt>
                <c:pt idx="1354">
                  <c:v>43378</c:v>
                </c:pt>
                <c:pt idx="1355">
                  <c:v>43377</c:v>
                </c:pt>
                <c:pt idx="1356">
                  <c:v>43376</c:v>
                </c:pt>
                <c:pt idx="1357">
                  <c:v>43375</c:v>
                </c:pt>
                <c:pt idx="1358">
                  <c:v>43374</c:v>
                </c:pt>
                <c:pt idx="1359">
                  <c:v>43371</c:v>
                </c:pt>
                <c:pt idx="1360">
                  <c:v>43370</c:v>
                </c:pt>
                <c:pt idx="1361">
                  <c:v>43369</c:v>
                </c:pt>
                <c:pt idx="1362">
                  <c:v>43368</c:v>
                </c:pt>
                <c:pt idx="1363">
                  <c:v>43367</c:v>
                </c:pt>
                <c:pt idx="1364">
                  <c:v>43364</c:v>
                </c:pt>
                <c:pt idx="1365">
                  <c:v>43363</c:v>
                </c:pt>
                <c:pt idx="1366">
                  <c:v>43362</c:v>
                </c:pt>
                <c:pt idx="1367">
                  <c:v>43361</c:v>
                </c:pt>
                <c:pt idx="1368">
                  <c:v>43360</c:v>
                </c:pt>
                <c:pt idx="1369">
                  <c:v>43357</c:v>
                </c:pt>
                <c:pt idx="1370">
                  <c:v>43356</c:v>
                </c:pt>
                <c:pt idx="1371">
                  <c:v>43355</c:v>
                </c:pt>
                <c:pt idx="1372">
                  <c:v>43354</c:v>
                </c:pt>
                <c:pt idx="1373">
                  <c:v>43353</c:v>
                </c:pt>
                <c:pt idx="1374">
                  <c:v>43350</c:v>
                </c:pt>
                <c:pt idx="1375">
                  <c:v>43349</c:v>
                </c:pt>
                <c:pt idx="1376">
                  <c:v>43348</c:v>
                </c:pt>
                <c:pt idx="1377">
                  <c:v>43347</c:v>
                </c:pt>
                <c:pt idx="1378">
                  <c:v>43346</c:v>
                </c:pt>
                <c:pt idx="1379">
                  <c:v>43343</c:v>
                </c:pt>
                <c:pt idx="1380">
                  <c:v>43342</c:v>
                </c:pt>
                <c:pt idx="1381">
                  <c:v>43341</c:v>
                </c:pt>
                <c:pt idx="1382">
                  <c:v>43340</c:v>
                </c:pt>
                <c:pt idx="1383">
                  <c:v>43339</c:v>
                </c:pt>
                <c:pt idx="1384">
                  <c:v>43336</c:v>
                </c:pt>
                <c:pt idx="1385">
                  <c:v>43335</c:v>
                </c:pt>
                <c:pt idx="1386">
                  <c:v>43334</c:v>
                </c:pt>
                <c:pt idx="1387">
                  <c:v>43333</c:v>
                </c:pt>
                <c:pt idx="1388">
                  <c:v>43332</c:v>
                </c:pt>
                <c:pt idx="1389">
                  <c:v>43329</c:v>
                </c:pt>
                <c:pt idx="1390">
                  <c:v>43328</c:v>
                </c:pt>
                <c:pt idx="1391">
                  <c:v>43327</c:v>
                </c:pt>
                <c:pt idx="1392">
                  <c:v>43326</c:v>
                </c:pt>
                <c:pt idx="1393">
                  <c:v>43325</c:v>
                </c:pt>
                <c:pt idx="1394">
                  <c:v>43322</c:v>
                </c:pt>
                <c:pt idx="1395">
                  <c:v>43321</c:v>
                </c:pt>
                <c:pt idx="1396">
                  <c:v>43320</c:v>
                </c:pt>
                <c:pt idx="1397">
                  <c:v>43319</c:v>
                </c:pt>
                <c:pt idx="1398">
                  <c:v>43318</c:v>
                </c:pt>
                <c:pt idx="1399">
                  <c:v>43315</c:v>
                </c:pt>
                <c:pt idx="1400">
                  <c:v>43314</c:v>
                </c:pt>
                <c:pt idx="1401">
                  <c:v>43313</c:v>
                </c:pt>
                <c:pt idx="1402">
                  <c:v>43312</c:v>
                </c:pt>
                <c:pt idx="1403">
                  <c:v>43311</c:v>
                </c:pt>
                <c:pt idx="1404">
                  <c:v>43339</c:v>
                </c:pt>
                <c:pt idx="1405">
                  <c:v>43307</c:v>
                </c:pt>
                <c:pt idx="1406">
                  <c:v>43306</c:v>
                </c:pt>
                <c:pt idx="1407">
                  <c:v>43305</c:v>
                </c:pt>
                <c:pt idx="1408">
                  <c:v>43304</c:v>
                </c:pt>
                <c:pt idx="1409">
                  <c:v>43301</c:v>
                </c:pt>
                <c:pt idx="1410">
                  <c:v>43300</c:v>
                </c:pt>
                <c:pt idx="1411">
                  <c:v>43299</c:v>
                </c:pt>
                <c:pt idx="1412">
                  <c:v>43298</c:v>
                </c:pt>
                <c:pt idx="1413">
                  <c:v>43297</c:v>
                </c:pt>
                <c:pt idx="1414">
                  <c:v>43294</c:v>
                </c:pt>
                <c:pt idx="1415">
                  <c:v>43293</c:v>
                </c:pt>
                <c:pt idx="1416">
                  <c:v>43292</c:v>
                </c:pt>
                <c:pt idx="1417">
                  <c:v>43291</c:v>
                </c:pt>
                <c:pt idx="1418">
                  <c:v>43290</c:v>
                </c:pt>
                <c:pt idx="1419">
                  <c:v>43287</c:v>
                </c:pt>
                <c:pt idx="1420">
                  <c:v>43286</c:v>
                </c:pt>
                <c:pt idx="1421">
                  <c:v>43285</c:v>
                </c:pt>
                <c:pt idx="1422">
                  <c:v>43284</c:v>
                </c:pt>
                <c:pt idx="1423">
                  <c:v>43283</c:v>
                </c:pt>
                <c:pt idx="1424">
                  <c:v>43280</c:v>
                </c:pt>
                <c:pt idx="1425">
                  <c:v>43279</c:v>
                </c:pt>
                <c:pt idx="1426">
                  <c:v>43278</c:v>
                </c:pt>
                <c:pt idx="1427">
                  <c:v>43277</c:v>
                </c:pt>
                <c:pt idx="1428">
                  <c:v>43276</c:v>
                </c:pt>
                <c:pt idx="1429">
                  <c:v>43273</c:v>
                </c:pt>
                <c:pt idx="1430">
                  <c:v>43272</c:v>
                </c:pt>
                <c:pt idx="1431">
                  <c:v>43271</c:v>
                </c:pt>
                <c:pt idx="1432">
                  <c:v>43270</c:v>
                </c:pt>
                <c:pt idx="1433">
                  <c:v>43269</c:v>
                </c:pt>
                <c:pt idx="1434">
                  <c:v>43266</c:v>
                </c:pt>
                <c:pt idx="1435">
                  <c:v>43265</c:v>
                </c:pt>
                <c:pt idx="1436">
                  <c:v>43264</c:v>
                </c:pt>
                <c:pt idx="1437">
                  <c:v>43263</c:v>
                </c:pt>
                <c:pt idx="1438">
                  <c:v>43262</c:v>
                </c:pt>
                <c:pt idx="1439">
                  <c:v>43259</c:v>
                </c:pt>
                <c:pt idx="1440">
                  <c:v>43258</c:v>
                </c:pt>
                <c:pt idx="1441">
                  <c:v>43257</c:v>
                </c:pt>
                <c:pt idx="1442">
                  <c:v>43256</c:v>
                </c:pt>
                <c:pt idx="1443">
                  <c:v>43255</c:v>
                </c:pt>
                <c:pt idx="1444">
                  <c:v>43252</c:v>
                </c:pt>
                <c:pt idx="1445">
                  <c:v>43251</c:v>
                </c:pt>
                <c:pt idx="1446">
                  <c:v>43250</c:v>
                </c:pt>
                <c:pt idx="1447">
                  <c:v>43249</c:v>
                </c:pt>
                <c:pt idx="1448">
                  <c:v>43248</c:v>
                </c:pt>
                <c:pt idx="1449">
                  <c:v>43245</c:v>
                </c:pt>
                <c:pt idx="1450">
                  <c:v>43244</c:v>
                </c:pt>
                <c:pt idx="1451">
                  <c:v>43243</c:v>
                </c:pt>
                <c:pt idx="1452">
                  <c:v>43242</c:v>
                </c:pt>
                <c:pt idx="1453">
                  <c:v>43241</c:v>
                </c:pt>
                <c:pt idx="1454">
                  <c:v>43238</c:v>
                </c:pt>
                <c:pt idx="1455">
                  <c:v>43237</c:v>
                </c:pt>
                <c:pt idx="1456">
                  <c:v>43236</c:v>
                </c:pt>
                <c:pt idx="1457">
                  <c:v>43235</c:v>
                </c:pt>
                <c:pt idx="1458">
                  <c:v>43234</c:v>
                </c:pt>
                <c:pt idx="1459">
                  <c:v>43231</c:v>
                </c:pt>
                <c:pt idx="1460">
                  <c:v>43230</c:v>
                </c:pt>
                <c:pt idx="1461">
                  <c:v>43229</c:v>
                </c:pt>
                <c:pt idx="1462">
                  <c:v>43228</c:v>
                </c:pt>
                <c:pt idx="1463">
                  <c:v>43227</c:v>
                </c:pt>
                <c:pt idx="1464">
                  <c:v>43224</c:v>
                </c:pt>
                <c:pt idx="1465">
                  <c:v>43223</c:v>
                </c:pt>
                <c:pt idx="1466">
                  <c:v>43222</c:v>
                </c:pt>
                <c:pt idx="1467">
                  <c:v>43220</c:v>
                </c:pt>
                <c:pt idx="1468">
                  <c:v>43217</c:v>
                </c:pt>
                <c:pt idx="1469">
                  <c:v>43216</c:v>
                </c:pt>
                <c:pt idx="1470">
                  <c:v>43215</c:v>
                </c:pt>
                <c:pt idx="1471">
                  <c:v>43214</c:v>
                </c:pt>
                <c:pt idx="1472">
                  <c:v>43213</c:v>
                </c:pt>
                <c:pt idx="1473">
                  <c:v>43210</c:v>
                </c:pt>
                <c:pt idx="1474">
                  <c:v>43209</c:v>
                </c:pt>
                <c:pt idx="1475">
                  <c:v>43208</c:v>
                </c:pt>
                <c:pt idx="1476">
                  <c:v>43207</c:v>
                </c:pt>
                <c:pt idx="1477">
                  <c:v>43206</c:v>
                </c:pt>
                <c:pt idx="1478">
                  <c:v>43203</c:v>
                </c:pt>
                <c:pt idx="1479">
                  <c:v>43202</c:v>
                </c:pt>
                <c:pt idx="1480">
                  <c:v>43201</c:v>
                </c:pt>
                <c:pt idx="1481">
                  <c:v>43200</c:v>
                </c:pt>
                <c:pt idx="1482">
                  <c:v>43199</c:v>
                </c:pt>
                <c:pt idx="1483">
                  <c:v>43196</c:v>
                </c:pt>
                <c:pt idx="1484">
                  <c:v>43195</c:v>
                </c:pt>
                <c:pt idx="1485">
                  <c:v>43194</c:v>
                </c:pt>
                <c:pt idx="1486">
                  <c:v>43193</c:v>
                </c:pt>
                <c:pt idx="1487">
                  <c:v>43188</c:v>
                </c:pt>
                <c:pt idx="1488">
                  <c:v>43187</c:v>
                </c:pt>
                <c:pt idx="1489">
                  <c:v>43186</c:v>
                </c:pt>
                <c:pt idx="1490">
                  <c:v>43185</c:v>
                </c:pt>
                <c:pt idx="1491">
                  <c:v>43182</c:v>
                </c:pt>
                <c:pt idx="1492">
                  <c:v>43181</c:v>
                </c:pt>
                <c:pt idx="1493">
                  <c:v>43180</c:v>
                </c:pt>
                <c:pt idx="1494">
                  <c:v>43179</c:v>
                </c:pt>
                <c:pt idx="1495">
                  <c:v>43178</c:v>
                </c:pt>
                <c:pt idx="1496">
                  <c:v>43175</c:v>
                </c:pt>
                <c:pt idx="1497">
                  <c:v>43174</c:v>
                </c:pt>
                <c:pt idx="1498">
                  <c:v>43173</c:v>
                </c:pt>
                <c:pt idx="1499">
                  <c:v>43172</c:v>
                </c:pt>
                <c:pt idx="1500">
                  <c:v>43171</c:v>
                </c:pt>
                <c:pt idx="1501">
                  <c:v>43168</c:v>
                </c:pt>
                <c:pt idx="1502">
                  <c:v>43167</c:v>
                </c:pt>
                <c:pt idx="1503">
                  <c:v>43166</c:v>
                </c:pt>
                <c:pt idx="1504">
                  <c:v>43165</c:v>
                </c:pt>
                <c:pt idx="1505">
                  <c:v>43164</c:v>
                </c:pt>
                <c:pt idx="1506">
                  <c:v>43161</c:v>
                </c:pt>
                <c:pt idx="1507">
                  <c:v>43160</c:v>
                </c:pt>
                <c:pt idx="1508">
                  <c:v>43159</c:v>
                </c:pt>
                <c:pt idx="1509">
                  <c:v>43158</c:v>
                </c:pt>
                <c:pt idx="1510">
                  <c:v>43157</c:v>
                </c:pt>
                <c:pt idx="1511">
                  <c:v>43154</c:v>
                </c:pt>
                <c:pt idx="1512">
                  <c:v>43153</c:v>
                </c:pt>
                <c:pt idx="1513">
                  <c:v>43152</c:v>
                </c:pt>
                <c:pt idx="1514">
                  <c:v>43151</c:v>
                </c:pt>
                <c:pt idx="1515">
                  <c:v>43150</c:v>
                </c:pt>
                <c:pt idx="1516">
                  <c:v>43147</c:v>
                </c:pt>
                <c:pt idx="1517">
                  <c:v>43146</c:v>
                </c:pt>
                <c:pt idx="1518">
                  <c:v>43145</c:v>
                </c:pt>
                <c:pt idx="1519">
                  <c:v>43144</c:v>
                </c:pt>
                <c:pt idx="1520">
                  <c:v>43143</c:v>
                </c:pt>
                <c:pt idx="1521">
                  <c:v>43140</c:v>
                </c:pt>
                <c:pt idx="1522">
                  <c:v>43139</c:v>
                </c:pt>
                <c:pt idx="1523">
                  <c:v>43138</c:v>
                </c:pt>
                <c:pt idx="1524">
                  <c:v>43137</c:v>
                </c:pt>
                <c:pt idx="1525">
                  <c:v>43136</c:v>
                </c:pt>
                <c:pt idx="1526">
                  <c:v>43133</c:v>
                </c:pt>
                <c:pt idx="1527">
                  <c:v>43132</c:v>
                </c:pt>
                <c:pt idx="1528">
                  <c:v>43131</c:v>
                </c:pt>
                <c:pt idx="1529">
                  <c:v>43130</c:v>
                </c:pt>
                <c:pt idx="1530">
                  <c:v>43129</c:v>
                </c:pt>
                <c:pt idx="1531">
                  <c:v>43126</c:v>
                </c:pt>
                <c:pt idx="1532">
                  <c:v>43125</c:v>
                </c:pt>
                <c:pt idx="1533">
                  <c:v>43124</c:v>
                </c:pt>
                <c:pt idx="1534">
                  <c:v>43123</c:v>
                </c:pt>
                <c:pt idx="1535">
                  <c:v>43122</c:v>
                </c:pt>
                <c:pt idx="1536">
                  <c:v>43119</c:v>
                </c:pt>
                <c:pt idx="1537">
                  <c:v>43118</c:v>
                </c:pt>
                <c:pt idx="1538">
                  <c:v>43117</c:v>
                </c:pt>
                <c:pt idx="1539">
                  <c:v>43116</c:v>
                </c:pt>
                <c:pt idx="1540">
                  <c:v>43115</c:v>
                </c:pt>
                <c:pt idx="1541">
                  <c:v>43112</c:v>
                </c:pt>
                <c:pt idx="1542">
                  <c:v>43111</c:v>
                </c:pt>
                <c:pt idx="1543">
                  <c:v>43110</c:v>
                </c:pt>
                <c:pt idx="1544">
                  <c:v>43109</c:v>
                </c:pt>
                <c:pt idx="1545">
                  <c:v>43108</c:v>
                </c:pt>
                <c:pt idx="1546">
                  <c:v>43105</c:v>
                </c:pt>
                <c:pt idx="1547">
                  <c:v>43104</c:v>
                </c:pt>
                <c:pt idx="1548">
                  <c:v>43103</c:v>
                </c:pt>
                <c:pt idx="1549">
                  <c:v>43102</c:v>
                </c:pt>
                <c:pt idx="1550">
                  <c:v>43098</c:v>
                </c:pt>
                <c:pt idx="1551">
                  <c:v>43097</c:v>
                </c:pt>
                <c:pt idx="1552">
                  <c:v>43096</c:v>
                </c:pt>
                <c:pt idx="1553">
                  <c:v>43091</c:v>
                </c:pt>
                <c:pt idx="1554">
                  <c:v>43090</c:v>
                </c:pt>
                <c:pt idx="1555">
                  <c:v>43089</c:v>
                </c:pt>
                <c:pt idx="1556">
                  <c:v>43088</c:v>
                </c:pt>
                <c:pt idx="1557">
                  <c:v>43087</c:v>
                </c:pt>
                <c:pt idx="1558">
                  <c:v>43084</c:v>
                </c:pt>
                <c:pt idx="1559">
                  <c:v>43083</c:v>
                </c:pt>
                <c:pt idx="1560">
                  <c:v>43082</c:v>
                </c:pt>
                <c:pt idx="1561">
                  <c:v>43081</c:v>
                </c:pt>
                <c:pt idx="1562">
                  <c:v>43080</c:v>
                </c:pt>
                <c:pt idx="1563">
                  <c:v>43077</c:v>
                </c:pt>
                <c:pt idx="1564">
                  <c:v>43076</c:v>
                </c:pt>
                <c:pt idx="1565">
                  <c:v>43075</c:v>
                </c:pt>
                <c:pt idx="1566">
                  <c:v>43074</c:v>
                </c:pt>
                <c:pt idx="1567">
                  <c:v>43073</c:v>
                </c:pt>
                <c:pt idx="1568">
                  <c:v>43070</c:v>
                </c:pt>
                <c:pt idx="1569">
                  <c:v>43069</c:v>
                </c:pt>
                <c:pt idx="1570">
                  <c:v>43068</c:v>
                </c:pt>
                <c:pt idx="1571">
                  <c:v>43067</c:v>
                </c:pt>
                <c:pt idx="1572">
                  <c:v>43066</c:v>
                </c:pt>
                <c:pt idx="1573">
                  <c:v>43063</c:v>
                </c:pt>
              </c:numCache>
            </c:numRef>
          </c:cat>
          <c:val>
            <c:numRef>
              <c:f>Output1!$CG$21:$CG$1594</c:f>
              <c:numCache>
                <c:formatCode>0.00</c:formatCode>
                <c:ptCount val="1574"/>
                <c:pt idx="784">
                  <c:v>18.350000000000001</c:v>
                </c:pt>
                <c:pt idx="785">
                  <c:v>18.5</c:v>
                </c:pt>
                <c:pt idx="786">
                  <c:v>18.510000000000002</c:v>
                </c:pt>
                <c:pt idx="787">
                  <c:v>17.600000000000001</c:v>
                </c:pt>
                <c:pt idx="788">
                  <c:v>17.48</c:v>
                </c:pt>
                <c:pt idx="789">
                  <c:v>17.55</c:v>
                </c:pt>
                <c:pt idx="790">
                  <c:v>17.010000000000002</c:v>
                </c:pt>
                <c:pt idx="791">
                  <c:v>16.37</c:v>
                </c:pt>
                <c:pt idx="792">
                  <c:v>16.059999999999999</c:v>
                </c:pt>
                <c:pt idx="793">
                  <c:v>16.3</c:v>
                </c:pt>
                <c:pt idx="794">
                  <c:v>16.8</c:v>
                </c:pt>
                <c:pt idx="795">
                  <c:v>16.600000000000001</c:v>
                </c:pt>
                <c:pt idx="796">
                  <c:v>15.96</c:v>
                </c:pt>
                <c:pt idx="797">
                  <c:v>15.65</c:v>
                </c:pt>
                <c:pt idx="798">
                  <c:v>14.94</c:v>
                </c:pt>
                <c:pt idx="799">
                  <c:v>14.75</c:v>
                </c:pt>
                <c:pt idx="800">
                  <c:v>15.03</c:v>
                </c:pt>
                <c:pt idx="801">
                  <c:v>14.71</c:v>
                </c:pt>
                <c:pt idx="802">
                  <c:v>14.36</c:v>
                </c:pt>
                <c:pt idx="803">
                  <c:v>14.96</c:v>
                </c:pt>
                <c:pt idx="804">
                  <c:v>14.96</c:v>
                </c:pt>
                <c:pt idx="805">
                  <c:v>15.25</c:v>
                </c:pt>
                <c:pt idx="806">
                  <c:v>14.86</c:v>
                </c:pt>
                <c:pt idx="807">
                  <c:v>14.53</c:v>
                </c:pt>
                <c:pt idx="808">
                  <c:v>14.54</c:v>
                </c:pt>
                <c:pt idx="809">
                  <c:v>14.47</c:v>
                </c:pt>
                <c:pt idx="810">
                  <c:v>14.17</c:v>
                </c:pt>
                <c:pt idx="811">
                  <c:v>13.69</c:v>
                </c:pt>
                <c:pt idx="812">
                  <c:v>13.74</c:v>
                </c:pt>
                <c:pt idx="813">
                  <c:v>14.23</c:v>
                </c:pt>
                <c:pt idx="814">
                  <c:v>14.26</c:v>
                </c:pt>
                <c:pt idx="815">
                  <c:v>14.85</c:v>
                </c:pt>
                <c:pt idx="816">
                  <c:v>14.55</c:v>
                </c:pt>
                <c:pt idx="817">
                  <c:v>14.54</c:v>
                </c:pt>
                <c:pt idx="818">
                  <c:v>14.62</c:v>
                </c:pt>
                <c:pt idx="819">
                  <c:v>14.56</c:v>
                </c:pt>
                <c:pt idx="820">
                  <c:v>14.3</c:v>
                </c:pt>
                <c:pt idx="821">
                  <c:v>14.26</c:v>
                </c:pt>
                <c:pt idx="822">
                  <c:v>14.63</c:v>
                </c:pt>
                <c:pt idx="823">
                  <c:v>14.28</c:v>
                </c:pt>
                <c:pt idx="824">
                  <c:v>14.05</c:v>
                </c:pt>
                <c:pt idx="825">
                  <c:v>14.22</c:v>
                </c:pt>
                <c:pt idx="826">
                  <c:v>14.22</c:v>
                </c:pt>
                <c:pt idx="827">
                  <c:v>14.41</c:v>
                </c:pt>
                <c:pt idx="828">
                  <c:v>14.61</c:v>
                </c:pt>
                <c:pt idx="829">
                  <c:v>15.09</c:v>
                </c:pt>
                <c:pt idx="830">
                  <c:v>14.95</c:v>
                </c:pt>
                <c:pt idx="831">
                  <c:v>15.39</c:v>
                </c:pt>
                <c:pt idx="832">
                  <c:v>15.25</c:v>
                </c:pt>
                <c:pt idx="833">
                  <c:v>14.96</c:v>
                </c:pt>
                <c:pt idx="834">
                  <c:v>15.09</c:v>
                </c:pt>
                <c:pt idx="835">
                  <c:v>15.13</c:v>
                </c:pt>
                <c:pt idx="836">
                  <c:v>14.87</c:v>
                </c:pt>
                <c:pt idx="837">
                  <c:v>14.61</c:v>
                </c:pt>
                <c:pt idx="838">
                  <c:v>14.54</c:v>
                </c:pt>
                <c:pt idx="839">
                  <c:v>14.35</c:v>
                </c:pt>
                <c:pt idx="840">
                  <c:v>14.49</c:v>
                </c:pt>
                <c:pt idx="841">
                  <c:v>14.57</c:v>
                </c:pt>
                <c:pt idx="842">
                  <c:v>14.74</c:v>
                </c:pt>
                <c:pt idx="843">
                  <c:v>14.49</c:v>
                </c:pt>
                <c:pt idx="844">
                  <c:v>14.3</c:v>
                </c:pt>
                <c:pt idx="845">
                  <c:v>14.3</c:v>
                </c:pt>
                <c:pt idx="846">
                  <c:v>13.98</c:v>
                </c:pt>
                <c:pt idx="847">
                  <c:v>14.31</c:v>
                </c:pt>
                <c:pt idx="848">
                  <c:v>14.49</c:v>
                </c:pt>
                <c:pt idx="849">
                  <c:v>14.74</c:v>
                </c:pt>
                <c:pt idx="850">
                  <c:v>14.76</c:v>
                </c:pt>
                <c:pt idx="851">
                  <c:v>14.52</c:v>
                </c:pt>
                <c:pt idx="852">
                  <c:v>14.45</c:v>
                </c:pt>
                <c:pt idx="853">
                  <c:v>14.54</c:v>
                </c:pt>
                <c:pt idx="854">
                  <c:v>14.43</c:v>
                </c:pt>
                <c:pt idx="855">
                  <c:v>14.35</c:v>
                </c:pt>
                <c:pt idx="856">
                  <c:v>14.63</c:v>
                </c:pt>
                <c:pt idx="857">
                  <c:v>14.51</c:v>
                </c:pt>
                <c:pt idx="858">
                  <c:v>14.57</c:v>
                </c:pt>
                <c:pt idx="859">
                  <c:v>14.33</c:v>
                </c:pt>
                <c:pt idx="860">
                  <c:v>14.36</c:v>
                </c:pt>
                <c:pt idx="861">
                  <c:v>14.09</c:v>
                </c:pt>
                <c:pt idx="862">
                  <c:v>13.96</c:v>
                </c:pt>
                <c:pt idx="863">
                  <c:v>14</c:v>
                </c:pt>
                <c:pt idx="864">
                  <c:v>14.1</c:v>
                </c:pt>
                <c:pt idx="865">
                  <c:v>14.35</c:v>
                </c:pt>
                <c:pt idx="866">
                  <c:v>14.76</c:v>
                </c:pt>
                <c:pt idx="867">
                  <c:v>14.94</c:v>
                </c:pt>
                <c:pt idx="868">
                  <c:v>14.83</c:v>
                </c:pt>
                <c:pt idx="869">
                  <c:v>15.16</c:v>
                </c:pt>
                <c:pt idx="870">
                  <c:v>15.11</c:v>
                </c:pt>
                <c:pt idx="871">
                  <c:v>15.11</c:v>
                </c:pt>
                <c:pt idx="872">
                  <c:v>14.63</c:v>
                </c:pt>
                <c:pt idx="873">
                  <c:v>14.85</c:v>
                </c:pt>
                <c:pt idx="874">
                  <c:v>14.62</c:v>
                </c:pt>
                <c:pt idx="875">
                  <c:v>14.31</c:v>
                </c:pt>
                <c:pt idx="876">
                  <c:v>13.97</c:v>
                </c:pt>
                <c:pt idx="877">
                  <c:v>14.21</c:v>
                </c:pt>
                <c:pt idx="878">
                  <c:v>14.23</c:v>
                </c:pt>
                <c:pt idx="879">
                  <c:v>14.21</c:v>
                </c:pt>
                <c:pt idx="880">
                  <c:v>14.02</c:v>
                </c:pt>
                <c:pt idx="881">
                  <c:v>14.01</c:v>
                </c:pt>
                <c:pt idx="882">
                  <c:v>13.85</c:v>
                </c:pt>
                <c:pt idx="883">
                  <c:v>13.73</c:v>
                </c:pt>
                <c:pt idx="884">
                  <c:v>13.89</c:v>
                </c:pt>
                <c:pt idx="885">
                  <c:v>13.76</c:v>
                </c:pt>
                <c:pt idx="886">
                  <c:v>13.84</c:v>
                </c:pt>
                <c:pt idx="887">
                  <c:v>13.94</c:v>
                </c:pt>
                <c:pt idx="888">
                  <c:v>13.74</c:v>
                </c:pt>
                <c:pt idx="889">
                  <c:v>13.46</c:v>
                </c:pt>
                <c:pt idx="890">
                  <c:v>13.38</c:v>
                </c:pt>
                <c:pt idx="891">
                  <c:v>13.13</c:v>
                </c:pt>
                <c:pt idx="892">
                  <c:v>13.22</c:v>
                </c:pt>
                <c:pt idx="893">
                  <c:v>13.28</c:v>
                </c:pt>
                <c:pt idx="894">
                  <c:v>13.21</c:v>
                </c:pt>
                <c:pt idx="895">
                  <c:v>13.01</c:v>
                </c:pt>
                <c:pt idx="896">
                  <c:v>13.3</c:v>
                </c:pt>
                <c:pt idx="897">
                  <c:v>13.44</c:v>
                </c:pt>
                <c:pt idx="898">
                  <c:v>13.25</c:v>
                </c:pt>
                <c:pt idx="899">
                  <c:v>13.4</c:v>
                </c:pt>
                <c:pt idx="900">
                  <c:v>13.33</c:v>
                </c:pt>
                <c:pt idx="901">
                  <c:v>13.76</c:v>
                </c:pt>
                <c:pt idx="902">
                  <c:v>13.74</c:v>
                </c:pt>
                <c:pt idx="903">
                  <c:v>13.81</c:v>
                </c:pt>
                <c:pt idx="904">
                  <c:v>13.66</c:v>
                </c:pt>
                <c:pt idx="905">
                  <c:v>13.76</c:v>
                </c:pt>
                <c:pt idx="906">
                  <c:v>13.73</c:v>
                </c:pt>
                <c:pt idx="907">
                  <c:v>13.81</c:v>
                </c:pt>
                <c:pt idx="908">
                  <c:v>13.84</c:v>
                </c:pt>
                <c:pt idx="909">
                  <c:v>13.84</c:v>
                </c:pt>
                <c:pt idx="910">
                  <c:v>13.71</c:v>
                </c:pt>
                <c:pt idx="911">
                  <c:v>13.39</c:v>
                </c:pt>
                <c:pt idx="912">
                  <c:v>13.3</c:v>
                </c:pt>
                <c:pt idx="913">
                  <c:v>13.23</c:v>
                </c:pt>
                <c:pt idx="914">
                  <c:v>13.31</c:v>
                </c:pt>
                <c:pt idx="915">
                  <c:v>13.31</c:v>
                </c:pt>
                <c:pt idx="916">
                  <c:v>12.99</c:v>
                </c:pt>
                <c:pt idx="917">
                  <c:v>12.99</c:v>
                </c:pt>
                <c:pt idx="918">
                  <c:v>13.23</c:v>
                </c:pt>
                <c:pt idx="919">
                  <c:v>13.23</c:v>
                </c:pt>
                <c:pt idx="920">
                  <c:v>13.23</c:v>
                </c:pt>
                <c:pt idx="921">
                  <c:v>13.34</c:v>
                </c:pt>
                <c:pt idx="922">
                  <c:v>13.14</c:v>
                </c:pt>
                <c:pt idx="923">
                  <c:v>12.92</c:v>
                </c:pt>
                <c:pt idx="924">
                  <c:v>12.93</c:v>
                </c:pt>
                <c:pt idx="925">
                  <c:v>12.7</c:v>
                </c:pt>
                <c:pt idx="926">
                  <c:v>12.77</c:v>
                </c:pt>
                <c:pt idx="927">
                  <c:v>13.03</c:v>
                </c:pt>
                <c:pt idx="928">
                  <c:v>12.95</c:v>
                </c:pt>
                <c:pt idx="929">
                  <c:v>13.04</c:v>
                </c:pt>
                <c:pt idx="930">
                  <c:v>13.38</c:v>
                </c:pt>
                <c:pt idx="931">
                  <c:v>13.35</c:v>
                </c:pt>
                <c:pt idx="932">
                  <c:v>12.98</c:v>
                </c:pt>
                <c:pt idx="933">
                  <c:v>12.92</c:v>
                </c:pt>
                <c:pt idx="934">
                  <c:v>12.81</c:v>
                </c:pt>
                <c:pt idx="935">
                  <c:v>12.46</c:v>
                </c:pt>
                <c:pt idx="936">
                  <c:v>12.6</c:v>
                </c:pt>
                <c:pt idx="937">
                  <c:v>12.44</c:v>
                </c:pt>
                <c:pt idx="938">
                  <c:v>12.55</c:v>
                </c:pt>
                <c:pt idx="939">
                  <c:v>12.86</c:v>
                </c:pt>
                <c:pt idx="940">
                  <c:v>12.98</c:v>
                </c:pt>
                <c:pt idx="941">
                  <c:v>12.58</c:v>
                </c:pt>
                <c:pt idx="942">
                  <c:v>12.74</c:v>
                </c:pt>
                <c:pt idx="943">
                  <c:v>13.05</c:v>
                </c:pt>
                <c:pt idx="944">
                  <c:v>13.01</c:v>
                </c:pt>
                <c:pt idx="945">
                  <c:v>13.04</c:v>
                </c:pt>
                <c:pt idx="946">
                  <c:v>12.8</c:v>
                </c:pt>
                <c:pt idx="947">
                  <c:v>12.79</c:v>
                </c:pt>
                <c:pt idx="948">
                  <c:v>12.59</c:v>
                </c:pt>
                <c:pt idx="949">
                  <c:v>12.59</c:v>
                </c:pt>
                <c:pt idx="950">
                  <c:v>12.74</c:v>
                </c:pt>
                <c:pt idx="951">
                  <c:v>12.67</c:v>
                </c:pt>
                <c:pt idx="952">
                  <c:v>12.62</c:v>
                </c:pt>
                <c:pt idx="953">
                  <c:v>12.59</c:v>
                </c:pt>
                <c:pt idx="954">
                  <c:v>12.43</c:v>
                </c:pt>
                <c:pt idx="955">
                  <c:v>12.3</c:v>
                </c:pt>
                <c:pt idx="956">
                  <c:v>12.5</c:v>
                </c:pt>
                <c:pt idx="957">
                  <c:v>12.47</c:v>
                </c:pt>
                <c:pt idx="958">
                  <c:v>12.55</c:v>
                </c:pt>
                <c:pt idx="959">
                  <c:v>12.55</c:v>
                </c:pt>
                <c:pt idx="960">
                  <c:v>12.65</c:v>
                </c:pt>
                <c:pt idx="961">
                  <c:v>12.83</c:v>
                </c:pt>
                <c:pt idx="962">
                  <c:v>12.95</c:v>
                </c:pt>
                <c:pt idx="963">
                  <c:v>13.11</c:v>
                </c:pt>
                <c:pt idx="964">
                  <c:v>13.43</c:v>
                </c:pt>
                <c:pt idx="965">
                  <c:v>13.54</c:v>
                </c:pt>
                <c:pt idx="966">
                  <c:v>13.38</c:v>
                </c:pt>
                <c:pt idx="967">
                  <c:v>13.12</c:v>
                </c:pt>
                <c:pt idx="968">
                  <c:v>13.34</c:v>
                </c:pt>
                <c:pt idx="969">
                  <c:v>13.5</c:v>
                </c:pt>
                <c:pt idx="970">
                  <c:v>13.47</c:v>
                </c:pt>
                <c:pt idx="971">
                  <c:v>13.62</c:v>
                </c:pt>
                <c:pt idx="972">
                  <c:v>13.2</c:v>
                </c:pt>
                <c:pt idx="973">
                  <c:v>12.95</c:v>
                </c:pt>
                <c:pt idx="974">
                  <c:v>12.64</c:v>
                </c:pt>
                <c:pt idx="975">
                  <c:v>12.64</c:v>
                </c:pt>
                <c:pt idx="976">
                  <c:v>12.57</c:v>
                </c:pt>
                <c:pt idx="977">
                  <c:v>12.45</c:v>
                </c:pt>
                <c:pt idx="978">
                  <c:v>12.71</c:v>
                </c:pt>
                <c:pt idx="979">
                  <c:v>12.88</c:v>
                </c:pt>
                <c:pt idx="980">
                  <c:v>13.14</c:v>
                </c:pt>
                <c:pt idx="981">
                  <c:v>12.96</c:v>
                </c:pt>
                <c:pt idx="982">
                  <c:v>12.59</c:v>
                </c:pt>
                <c:pt idx="983">
                  <c:v>12.82</c:v>
                </c:pt>
                <c:pt idx="984">
                  <c:v>12.78</c:v>
                </c:pt>
                <c:pt idx="985">
                  <c:v>12.73</c:v>
                </c:pt>
                <c:pt idx="986">
                  <c:v>13.08</c:v>
                </c:pt>
                <c:pt idx="987">
                  <c:v>13.29</c:v>
                </c:pt>
                <c:pt idx="988">
                  <c:v>13.61</c:v>
                </c:pt>
                <c:pt idx="989">
                  <c:v>13.59</c:v>
                </c:pt>
                <c:pt idx="990">
                  <c:v>13.97</c:v>
                </c:pt>
                <c:pt idx="991">
                  <c:v>13.91</c:v>
                </c:pt>
                <c:pt idx="992">
                  <c:v>13.64</c:v>
                </c:pt>
                <c:pt idx="993">
                  <c:v>14.52</c:v>
                </c:pt>
                <c:pt idx="994">
                  <c:v>14.97</c:v>
                </c:pt>
                <c:pt idx="995">
                  <c:v>14.88</c:v>
                </c:pt>
                <c:pt idx="996">
                  <c:v>15.02</c:v>
                </c:pt>
                <c:pt idx="997">
                  <c:v>14.5</c:v>
                </c:pt>
                <c:pt idx="998">
                  <c:v>14.56</c:v>
                </c:pt>
                <c:pt idx="999">
                  <c:v>14.52</c:v>
                </c:pt>
                <c:pt idx="1000">
                  <c:v>14.84</c:v>
                </c:pt>
                <c:pt idx="1001">
                  <c:v>14.8</c:v>
                </c:pt>
                <c:pt idx="1002">
                  <c:v>14.83</c:v>
                </c:pt>
                <c:pt idx="1003">
                  <c:v>15.34</c:v>
                </c:pt>
                <c:pt idx="1004">
                  <c:v>15.54</c:v>
                </c:pt>
                <c:pt idx="1005">
                  <c:v>15.92</c:v>
                </c:pt>
                <c:pt idx="1006">
                  <c:v>16.170000000000002</c:v>
                </c:pt>
                <c:pt idx="1007">
                  <c:v>15.93</c:v>
                </c:pt>
                <c:pt idx="1008">
                  <c:v>15.86</c:v>
                </c:pt>
                <c:pt idx="1009">
                  <c:v>15.7</c:v>
                </c:pt>
                <c:pt idx="1010">
                  <c:v>15.51</c:v>
                </c:pt>
                <c:pt idx="1011">
                  <c:v>15.12</c:v>
                </c:pt>
                <c:pt idx="1012">
                  <c:v>14.97</c:v>
                </c:pt>
                <c:pt idx="1013">
                  <c:v>15.29</c:v>
                </c:pt>
                <c:pt idx="1014">
                  <c:v>15.23</c:v>
                </c:pt>
                <c:pt idx="1015">
                  <c:v>15.25</c:v>
                </c:pt>
                <c:pt idx="1016">
                  <c:v>14.75</c:v>
                </c:pt>
                <c:pt idx="1017">
                  <c:v>14.54</c:v>
                </c:pt>
                <c:pt idx="1018">
                  <c:v>14.85</c:v>
                </c:pt>
                <c:pt idx="1019">
                  <c:v>15.15</c:v>
                </c:pt>
                <c:pt idx="1020">
                  <c:v>15.56</c:v>
                </c:pt>
                <c:pt idx="1021">
                  <c:v>15.99</c:v>
                </c:pt>
                <c:pt idx="1022">
                  <c:v>15.82</c:v>
                </c:pt>
                <c:pt idx="1023">
                  <c:v>15.99</c:v>
                </c:pt>
                <c:pt idx="1024">
                  <c:v>15.98</c:v>
                </c:pt>
                <c:pt idx="1025">
                  <c:v>16.100000000000001</c:v>
                </c:pt>
                <c:pt idx="1026">
                  <c:v>16.16</c:v>
                </c:pt>
                <c:pt idx="1027">
                  <c:v>16.12</c:v>
                </c:pt>
                <c:pt idx="1028">
                  <c:v>16.559999999999999</c:v>
                </c:pt>
                <c:pt idx="1029">
                  <c:v>16.62</c:v>
                </c:pt>
                <c:pt idx="1030">
                  <c:v>16.850000000000001</c:v>
                </c:pt>
                <c:pt idx="1031">
                  <c:v>16.96</c:v>
                </c:pt>
                <c:pt idx="1032">
                  <c:v>17.399999999999999</c:v>
                </c:pt>
                <c:pt idx="1033">
                  <c:v>17.34</c:v>
                </c:pt>
                <c:pt idx="1034">
                  <c:v>17.53</c:v>
                </c:pt>
                <c:pt idx="1035">
                  <c:v>17.239999999999998</c:v>
                </c:pt>
                <c:pt idx="1036">
                  <c:v>17.11</c:v>
                </c:pt>
                <c:pt idx="1037">
                  <c:v>17.72</c:v>
                </c:pt>
                <c:pt idx="1038">
                  <c:v>17.670000000000002</c:v>
                </c:pt>
                <c:pt idx="1039">
                  <c:v>17.059999999999999</c:v>
                </c:pt>
                <c:pt idx="1040">
                  <c:v>16.920000000000002</c:v>
                </c:pt>
                <c:pt idx="1041">
                  <c:v>17.12</c:v>
                </c:pt>
                <c:pt idx="1042">
                  <c:v>17.47</c:v>
                </c:pt>
                <c:pt idx="1043">
                  <c:v>17.37</c:v>
                </c:pt>
                <c:pt idx="1044">
                  <c:v>17.329999999999998</c:v>
                </c:pt>
                <c:pt idx="1045">
                  <c:v>17.600000000000001</c:v>
                </c:pt>
                <c:pt idx="1046">
                  <c:v>17.45</c:v>
                </c:pt>
                <c:pt idx="1047">
                  <c:v>17.100000000000001</c:v>
                </c:pt>
                <c:pt idx="1048">
                  <c:v>16.95</c:v>
                </c:pt>
                <c:pt idx="1049">
                  <c:v>16.78</c:v>
                </c:pt>
                <c:pt idx="1050">
                  <c:v>16.8</c:v>
                </c:pt>
                <c:pt idx="1051">
                  <c:v>16.82</c:v>
                </c:pt>
                <c:pt idx="1052">
                  <c:v>16.61</c:v>
                </c:pt>
                <c:pt idx="1053">
                  <c:v>16.55</c:v>
                </c:pt>
                <c:pt idx="1054">
                  <c:v>17.22</c:v>
                </c:pt>
                <c:pt idx="1055">
                  <c:v>17.489999999999998</c:v>
                </c:pt>
                <c:pt idx="1056">
                  <c:v>17.39</c:v>
                </c:pt>
                <c:pt idx="1057">
                  <c:v>17.45</c:v>
                </c:pt>
                <c:pt idx="1058">
                  <c:v>17.600000000000001</c:v>
                </c:pt>
                <c:pt idx="1059">
                  <c:v>17.559999999999999</c:v>
                </c:pt>
                <c:pt idx="1060">
                  <c:v>17.850000000000001</c:v>
                </c:pt>
                <c:pt idx="1061">
                  <c:v>18.13</c:v>
                </c:pt>
                <c:pt idx="1062">
                  <c:v>18.45</c:v>
                </c:pt>
                <c:pt idx="1063">
                  <c:v>18.36</c:v>
                </c:pt>
                <c:pt idx="1064">
                  <c:v>18.690000000000001</c:v>
                </c:pt>
                <c:pt idx="1065">
                  <c:v>18.7</c:v>
                </c:pt>
                <c:pt idx="1066">
                  <c:v>18.43</c:v>
                </c:pt>
                <c:pt idx="1067">
                  <c:v>18.41</c:v>
                </c:pt>
                <c:pt idx="1068">
                  <c:v>18.489999999999998</c:v>
                </c:pt>
                <c:pt idx="1069">
                  <c:v>18.53</c:v>
                </c:pt>
                <c:pt idx="1070">
                  <c:v>18.57</c:v>
                </c:pt>
                <c:pt idx="1071">
                  <c:v>18.190000000000001</c:v>
                </c:pt>
                <c:pt idx="1072">
                  <c:v>17.89</c:v>
                </c:pt>
                <c:pt idx="1073">
                  <c:v>17.89</c:v>
                </c:pt>
                <c:pt idx="1074">
                  <c:v>17.89</c:v>
                </c:pt>
                <c:pt idx="1075">
                  <c:v>18</c:v>
                </c:pt>
                <c:pt idx="1076">
                  <c:v>18.21</c:v>
                </c:pt>
                <c:pt idx="1077">
                  <c:v>18.32</c:v>
                </c:pt>
                <c:pt idx="1078">
                  <c:v>18.73</c:v>
                </c:pt>
                <c:pt idx="1079">
                  <c:v>18.809999999999999</c:v>
                </c:pt>
                <c:pt idx="1080">
                  <c:v>18.28</c:v>
                </c:pt>
                <c:pt idx="1081">
                  <c:v>18.329999999999998</c:v>
                </c:pt>
                <c:pt idx="1082">
                  <c:v>18.61</c:v>
                </c:pt>
                <c:pt idx="1083">
                  <c:v>18.39</c:v>
                </c:pt>
                <c:pt idx="1084">
                  <c:v>18.489999999999998</c:v>
                </c:pt>
                <c:pt idx="1085">
                  <c:v>18.79</c:v>
                </c:pt>
                <c:pt idx="1086">
                  <c:v>19.03</c:v>
                </c:pt>
                <c:pt idx="1087">
                  <c:v>18.89</c:v>
                </c:pt>
                <c:pt idx="1088">
                  <c:v>18.920000000000002</c:v>
                </c:pt>
                <c:pt idx="1089">
                  <c:v>19.43</c:v>
                </c:pt>
                <c:pt idx="1090">
                  <c:v>19.63</c:v>
                </c:pt>
                <c:pt idx="1091">
                  <c:v>19.63</c:v>
                </c:pt>
                <c:pt idx="1092">
                  <c:v>19.73</c:v>
                </c:pt>
                <c:pt idx="1093">
                  <c:v>19.899999999999999</c:v>
                </c:pt>
                <c:pt idx="1094">
                  <c:v>19.850000000000001</c:v>
                </c:pt>
                <c:pt idx="1095">
                  <c:v>20.05</c:v>
                </c:pt>
                <c:pt idx="1096">
                  <c:v>19.63</c:v>
                </c:pt>
                <c:pt idx="1097">
                  <c:v>19.489999999999998</c:v>
                </c:pt>
                <c:pt idx="1098">
                  <c:v>19.54</c:v>
                </c:pt>
                <c:pt idx="1099">
                  <c:v>19.55</c:v>
                </c:pt>
                <c:pt idx="1100">
                  <c:v>19.47</c:v>
                </c:pt>
                <c:pt idx="1101">
                  <c:v>19.38</c:v>
                </c:pt>
                <c:pt idx="1102">
                  <c:v>19.57</c:v>
                </c:pt>
                <c:pt idx="1103">
                  <c:v>19.850000000000001</c:v>
                </c:pt>
                <c:pt idx="1104">
                  <c:v>19.829999999999998</c:v>
                </c:pt>
                <c:pt idx="1105">
                  <c:v>19.84</c:v>
                </c:pt>
                <c:pt idx="1106">
                  <c:v>19.98</c:v>
                </c:pt>
                <c:pt idx="1107">
                  <c:v>19.91</c:v>
                </c:pt>
                <c:pt idx="1108">
                  <c:v>20.18</c:v>
                </c:pt>
                <c:pt idx="1109">
                  <c:v>20.149999999999999</c:v>
                </c:pt>
                <c:pt idx="1110">
                  <c:v>20.27</c:v>
                </c:pt>
                <c:pt idx="1111">
                  <c:v>19.96</c:v>
                </c:pt>
                <c:pt idx="1112">
                  <c:v>19.850000000000001</c:v>
                </c:pt>
                <c:pt idx="1113">
                  <c:v>19.96</c:v>
                </c:pt>
                <c:pt idx="1114">
                  <c:v>20.68</c:v>
                </c:pt>
                <c:pt idx="1115">
                  <c:v>19.5</c:v>
                </c:pt>
                <c:pt idx="1116">
                  <c:v>19.93</c:v>
                </c:pt>
                <c:pt idx="1117">
                  <c:v>20.21</c:v>
                </c:pt>
                <c:pt idx="1118">
                  <c:v>20.21</c:v>
                </c:pt>
                <c:pt idx="1119">
                  <c:v>19.7</c:v>
                </c:pt>
                <c:pt idx="1120">
                  <c:v>19.45</c:v>
                </c:pt>
                <c:pt idx="1121">
                  <c:v>19.559999999999999</c:v>
                </c:pt>
                <c:pt idx="1122">
                  <c:v>19.23</c:v>
                </c:pt>
                <c:pt idx="1123">
                  <c:v>18.97</c:v>
                </c:pt>
                <c:pt idx="1124">
                  <c:v>18.79</c:v>
                </c:pt>
                <c:pt idx="1125">
                  <c:v>19.29</c:v>
                </c:pt>
                <c:pt idx="1126">
                  <c:v>19.170000000000002</c:v>
                </c:pt>
                <c:pt idx="1127">
                  <c:v>19.079999999999998</c:v>
                </c:pt>
                <c:pt idx="1128">
                  <c:v>19.149999999999999</c:v>
                </c:pt>
                <c:pt idx="1129">
                  <c:v>19.21</c:v>
                </c:pt>
                <c:pt idx="1130">
                  <c:v>19.260000000000002</c:v>
                </c:pt>
                <c:pt idx="1131">
                  <c:v>19.510000000000002</c:v>
                </c:pt>
                <c:pt idx="1132">
                  <c:v>19.510000000000002</c:v>
                </c:pt>
                <c:pt idx="1133">
                  <c:v>19.510000000000002</c:v>
                </c:pt>
                <c:pt idx="1134">
                  <c:v>19.510000000000002</c:v>
                </c:pt>
                <c:pt idx="1135">
                  <c:v>19.510000000000002</c:v>
                </c:pt>
                <c:pt idx="1136">
                  <c:v>19.510000000000002</c:v>
                </c:pt>
                <c:pt idx="1137">
                  <c:v>19.510000000000002</c:v>
                </c:pt>
                <c:pt idx="1138">
                  <c:v>19.649999999999999</c:v>
                </c:pt>
                <c:pt idx="1139">
                  <c:v>19.38</c:v>
                </c:pt>
                <c:pt idx="1140">
                  <c:v>19.54</c:v>
                </c:pt>
                <c:pt idx="1141">
                  <c:v>19.420000000000002</c:v>
                </c:pt>
                <c:pt idx="1142">
                  <c:v>19.43</c:v>
                </c:pt>
                <c:pt idx="1143">
                  <c:v>19.600000000000001</c:v>
                </c:pt>
                <c:pt idx="1144">
                  <c:v>19.57</c:v>
                </c:pt>
                <c:pt idx="1145">
                  <c:v>19.7</c:v>
                </c:pt>
                <c:pt idx="1146">
                  <c:v>20.25</c:v>
                </c:pt>
                <c:pt idx="1147">
                  <c:v>20.11</c:v>
                </c:pt>
                <c:pt idx="1148">
                  <c:v>19.96</c:v>
                </c:pt>
                <c:pt idx="1149">
                  <c:v>19.88</c:v>
                </c:pt>
                <c:pt idx="1150">
                  <c:v>20.03</c:v>
                </c:pt>
                <c:pt idx="1151">
                  <c:v>20.16</c:v>
                </c:pt>
                <c:pt idx="1152">
                  <c:v>20.11</c:v>
                </c:pt>
                <c:pt idx="1153">
                  <c:v>20.27</c:v>
                </c:pt>
                <c:pt idx="1154">
                  <c:v>19.850000000000001</c:v>
                </c:pt>
                <c:pt idx="1155">
                  <c:v>20.190000000000001</c:v>
                </c:pt>
                <c:pt idx="1156">
                  <c:v>20.13</c:v>
                </c:pt>
                <c:pt idx="1157">
                  <c:v>20.23</c:v>
                </c:pt>
                <c:pt idx="1158">
                  <c:v>20.18</c:v>
                </c:pt>
                <c:pt idx="1159">
                  <c:v>20.75</c:v>
                </c:pt>
                <c:pt idx="1160">
                  <c:v>21.21</c:v>
                </c:pt>
                <c:pt idx="1161">
                  <c:v>20.85</c:v>
                </c:pt>
                <c:pt idx="1162">
                  <c:v>20.399999999999999</c:v>
                </c:pt>
                <c:pt idx="1163">
                  <c:v>20.059999999999999</c:v>
                </c:pt>
                <c:pt idx="1164">
                  <c:v>20.03</c:v>
                </c:pt>
                <c:pt idx="1165">
                  <c:v>19.84</c:v>
                </c:pt>
                <c:pt idx="1166">
                  <c:v>19.579999999999998</c:v>
                </c:pt>
                <c:pt idx="1167">
                  <c:v>19.489999999999998</c:v>
                </c:pt>
                <c:pt idx="1168">
                  <c:v>19.329999999999998</c:v>
                </c:pt>
                <c:pt idx="1169">
                  <c:v>20.09</c:v>
                </c:pt>
                <c:pt idx="1170">
                  <c:v>19.899999999999999</c:v>
                </c:pt>
                <c:pt idx="1171">
                  <c:v>20.21</c:v>
                </c:pt>
                <c:pt idx="1172">
                  <c:v>20.170000000000002</c:v>
                </c:pt>
                <c:pt idx="1173">
                  <c:v>20.18</c:v>
                </c:pt>
                <c:pt idx="1174">
                  <c:v>20.37</c:v>
                </c:pt>
                <c:pt idx="1175">
                  <c:v>20.190000000000001</c:v>
                </c:pt>
                <c:pt idx="1176">
                  <c:v>20.03</c:v>
                </c:pt>
                <c:pt idx="1177">
                  <c:v>19.57</c:v>
                </c:pt>
                <c:pt idx="1178">
                  <c:v>19.95</c:v>
                </c:pt>
                <c:pt idx="1179">
                  <c:v>19.93</c:v>
                </c:pt>
                <c:pt idx="1180">
                  <c:v>19.86</c:v>
                </c:pt>
                <c:pt idx="1181">
                  <c:v>20</c:v>
                </c:pt>
                <c:pt idx="1182">
                  <c:v>19.88</c:v>
                </c:pt>
                <c:pt idx="1183">
                  <c:v>19.829999999999998</c:v>
                </c:pt>
                <c:pt idx="1184">
                  <c:v>20.43</c:v>
                </c:pt>
                <c:pt idx="1185">
                  <c:v>20.09</c:v>
                </c:pt>
                <c:pt idx="1186">
                  <c:v>19.760000000000002</c:v>
                </c:pt>
                <c:pt idx="1187">
                  <c:v>19.690000000000001</c:v>
                </c:pt>
                <c:pt idx="1188">
                  <c:v>20.48</c:v>
                </c:pt>
                <c:pt idx="1189">
                  <c:v>20.21</c:v>
                </c:pt>
                <c:pt idx="1190">
                  <c:v>19.66</c:v>
                </c:pt>
                <c:pt idx="1191">
                  <c:v>20.64</c:v>
                </c:pt>
                <c:pt idx="1192">
                  <c:v>20.91</c:v>
                </c:pt>
                <c:pt idx="1193">
                  <c:v>20.81</c:v>
                </c:pt>
                <c:pt idx="1194">
                  <c:v>20.46</c:v>
                </c:pt>
                <c:pt idx="1195">
                  <c:v>20.56</c:v>
                </c:pt>
                <c:pt idx="1196">
                  <c:v>20.53</c:v>
                </c:pt>
                <c:pt idx="1197">
                  <c:v>20.65</c:v>
                </c:pt>
                <c:pt idx="1198">
                  <c:v>20.6</c:v>
                </c:pt>
                <c:pt idx="1199">
                  <c:v>20.420000000000002</c:v>
                </c:pt>
                <c:pt idx="1200">
                  <c:v>20.43</c:v>
                </c:pt>
                <c:pt idx="1201">
                  <c:v>20.55</c:v>
                </c:pt>
                <c:pt idx="1202">
                  <c:v>20.76</c:v>
                </c:pt>
                <c:pt idx="1203">
                  <c:v>20.45</c:v>
                </c:pt>
                <c:pt idx="1204">
                  <c:v>20.41</c:v>
                </c:pt>
                <c:pt idx="1205">
                  <c:v>20.63</c:v>
                </c:pt>
                <c:pt idx="1206">
                  <c:v>20.64</c:v>
                </c:pt>
                <c:pt idx="1207">
                  <c:v>20.65</c:v>
                </c:pt>
                <c:pt idx="1208">
                  <c:v>20.86</c:v>
                </c:pt>
                <c:pt idx="1209">
                  <c:v>20.8</c:v>
                </c:pt>
                <c:pt idx="1210">
                  <c:v>20.83</c:v>
                </c:pt>
                <c:pt idx="1211">
                  <c:v>20.2</c:v>
                </c:pt>
                <c:pt idx="1212">
                  <c:v>20.88</c:v>
                </c:pt>
                <c:pt idx="1213">
                  <c:v>21.24</c:v>
                </c:pt>
                <c:pt idx="1214">
                  <c:v>21.38</c:v>
                </c:pt>
                <c:pt idx="1215">
                  <c:v>21.68</c:v>
                </c:pt>
                <c:pt idx="1216">
                  <c:v>21.57</c:v>
                </c:pt>
                <c:pt idx="1217">
                  <c:v>21.67</c:v>
                </c:pt>
                <c:pt idx="1218">
                  <c:v>21.38</c:v>
                </c:pt>
                <c:pt idx="1219">
                  <c:v>21.38</c:v>
                </c:pt>
                <c:pt idx="1220">
                  <c:v>21.09</c:v>
                </c:pt>
                <c:pt idx="1221">
                  <c:v>21.14</c:v>
                </c:pt>
                <c:pt idx="1222">
                  <c:v>21.36</c:v>
                </c:pt>
                <c:pt idx="1223">
                  <c:v>21.56</c:v>
                </c:pt>
                <c:pt idx="1224">
                  <c:v>21.51</c:v>
                </c:pt>
                <c:pt idx="1225">
                  <c:v>21.48</c:v>
                </c:pt>
                <c:pt idx="1226">
                  <c:v>21.44</c:v>
                </c:pt>
                <c:pt idx="1227">
                  <c:v>21.8</c:v>
                </c:pt>
                <c:pt idx="1228">
                  <c:v>21.03</c:v>
                </c:pt>
                <c:pt idx="1229">
                  <c:v>20.6</c:v>
                </c:pt>
                <c:pt idx="1230">
                  <c:v>20.11</c:v>
                </c:pt>
                <c:pt idx="1231">
                  <c:v>20.18</c:v>
                </c:pt>
                <c:pt idx="1232">
                  <c:v>20.260000000000002</c:v>
                </c:pt>
                <c:pt idx="1233">
                  <c:v>20.309999999999999</c:v>
                </c:pt>
                <c:pt idx="1234">
                  <c:v>20.51</c:v>
                </c:pt>
                <c:pt idx="1235">
                  <c:v>20.21</c:v>
                </c:pt>
                <c:pt idx="1236">
                  <c:v>20.12</c:v>
                </c:pt>
                <c:pt idx="1237">
                  <c:v>20.059999999999999</c:v>
                </c:pt>
                <c:pt idx="1238">
                  <c:v>19.98</c:v>
                </c:pt>
                <c:pt idx="1239">
                  <c:v>19.87</c:v>
                </c:pt>
                <c:pt idx="1240">
                  <c:v>19.579999999999998</c:v>
                </c:pt>
                <c:pt idx="1241">
                  <c:v>19.73</c:v>
                </c:pt>
                <c:pt idx="1242">
                  <c:v>19.97</c:v>
                </c:pt>
                <c:pt idx="1243">
                  <c:v>20.52</c:v>
                </c:pt>
                <c:pt idx="1244">
                  <c:v>20.41</c:v>
                </c:pt>
                <c:pt idx="1245">
                  <c:v>21.06</c:v>
                </c:pt>
                <c:pt idx="1246">
                  <c:v>21</c:v>
                </c:pt>
                <c:pt idx="1247">
                  <c:v>21.08</c:v>
                </c:pt>
                <c:pt idx="1248">
                  <c:v>20.83</c:v>
                </c:pt>
                <c:pt idx="1249">
                  <c:v>20.83</c:v>
                </c:pt>
                <c:pt idx="1250">
                  <c:v>21.15</c:v>
                </c:pt>
                <c:pt idx="1251">
                  <c:v>21.18</c:v>
                </c:pt>
                <c:pt idx="1252">
                  <c:v>21.08</c:v>
                </c:pt>
                <c:pt idx="1253">
                  <c:v>21.13</c:v>
                </c:pt>
                <c:pt idx="1254">
                  <c:v>21.13</c:v>
                </c:pt>
                <c:pt idx="1255">
                  <c:v>20.73</c:v>
                </c:pt>
                <c:pt idx="1256">
                  <c:v>20.63</c:v>
                </c:pt>
                <c:pt idx="1257">
                  <c:v>20.67</c:v>
                </c:pt>
                <c:pt idx="1258">
                  <c:v>20.9</c:v>
                </c:pt>
                <c:pt idx="1259">
                  <c:v>21.1</c:v>
                </c:pt>
                <c:pt idx="1260">
                  <c:v>20.49</c:v>
                </c:pt>
                <c:pt idx="1261">
                  <c:v>20.6</c:v>
                </c:pt>
                <c:pt idx="1262">
                  <c:v>20.8</c:v>
                </c:pt>
                <c:pt idx="1263">
                  <c:v>20.68</c:v>
                </c:pt>
                <c:pt idx="1264">
                  <c:v>20.82</c:v>
                </c:pt>
                <c:pt idx="1265">
                  <c:v>20.3</c:v>
                </c:pt>
                <c:pt idx="1266">
                  <c:v>20.45</c:v>
                </c:pt>
                <c:pt idx="1267">
                  <c:v>20.65</c:v>
                </c:pt>
                <c:pt idx="1268">
                  <c:v>20.93</c:v>
                </c:pt>
                <c:pt idx="1269">
                  <c:v>20.83</c:v>
                </c:pt>
                <c:pt idx="1270">
                  <c:v>20.93</c:v>
                </c:pt>
                <c:pt idx="1271">
                  <c:v>20.83</c:v>
                </c:pt>
                <c:pt idx="1272">
                  <c:v>20.97</c:v>
                </c:pt>
                <c:pt idx="1273">
                  <c:v>21</c:v>
                </c:pt>
                <c:pt idx="1274">
                  <c:v>21.17</c:v>
                </c:pt>
                <c:pt idx="1275">
                  <c:v>21.18</c:v>
                </c:pt>
                <c:pt idx="1276">
                  <c:v>21.08</c:v>
                </c:pt>
                <c:pt idx="1277">
                  <c:v>21.08</c:v>
                </c:pt>
                <c:pt idx="1278">
                  <c:v>20.95</c:v>
                </c:pt>
                <c:pt idx="1279">
                  <c:v>21.3</c:v>
                </c:pt>
                <c:pt idx="1280">
                  <c:v>21.15</c:v>
                </c:pt>
                <c:pt idx="1281">
                  <c:v>21.06</c:v>
                </c:pt>
                <c:pt idx="1282">
                  <c:v>22.73</c:v>
                </c:pt>
                <c:pt idx="1283">
                  <c:v>22.58</c:v>
                </c:pt>
                <c:pt idx="1284">
                  <c:v>21.98</c:v>
                </c:pt>
                <c:pt idx="1285">
                  <c:v>21.75</c:v>
                </c:pt>
                <c:pt idx="1286">
                  <c:v>21.43</c:v>
                </c:pt>
                <c:pt idx="1287">
                  <c:v>21.53</c:v>
                </c:pt>
                <c:pt idx="1288">
                  <c:v>21.43</c:v>
                </c:pt>
                <c:pt idx="1289">
                  <c:v>21.28</c:v>
                </c:pt>
                <c:pt idx="1290">
                  <c:v>21.53</c:v>
                </c:pt>
                <c:pt idx="1291">
                  <c:v>21.13</c:v>
                </c:pt>
                <c:pt idx="1292">
                  <c:v>21.38</c:v>
                </c:pt>
                <c:pt idx="1293">
                  <c:v>21.03</c:v>
                </c:pt>
                <c:pt idx="1294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6880"/>
        <c:axId val="1"/>
      </c:lineChart>
      <c:dateAx>
        <c:axId val="455056880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6880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083"/>
          <c:y val="0.19553961384410551"/>
          <c:w val="8.2721114491184397E-2"/>
          <c:h val="0.23977350959412017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5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18E-2"/>
          <c:y val="0.18526415250725239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7.5416202712769378</c:v>
                </c:pt>
                <c:pt idx="1">
                  <c:v>7.4212607409442573</c:v>
                </c:pt>
                <c:pt idx="2">
                  <c:v>7.311842986096365</c:v>
                </c:pt>
                <c:pt idx="3">
                  <c:v>7.2119398186265506</c:v>
                </c:pt>
                <c:pt idx="4">
                  <c:v>7.1203619151125537</c:v>
                </c:pt>
                <c:pt idx="5">
                  <c:v>7.0361102438796781</c:v>
                </c:pt>
                <c:pt idx="6">
                  <c:v>6.9583394704339447</c:v>
                </c:pt>
                <c:pt idx="7">
                  <c:v>6.8863294950212302</c:v>
                </c:pt>
                <c:pt idx="8">
                  <c:v>6.8194630892808519</c:v>
                </c:pt>
                <c:pt idx="9">
                  <c:v>6.7572081597984299</c:v>
                </c:pt>
                <c:pt idx="10">
                  <c:v>6.6991035589481704</c:v>
                </c:pt>
                <c:pt idx="11">
                  <c:v>6.6447476420237344</c:v>
                </c:pt>
                <c:pt idx="12">
                  <c:v>6.5937889699070746</c:v>
                </c:pt>
                <c:pt idx="13">
                  <c:v>6.5459187021611216</c:v>
                </c:pt>
                <c:pt idx="14">
                  <c:v>6.5008643325178728</c:v>
                </c:pt>
                <c:pt idx="15">
                  <c:v>6.4583844982828085</c:v>
                </c:pt>
                <c:pt idx="16">
                  <c:v>6.4182646548385813</c:v>
                </c:pt>
                <c:pt idx="17">
                  <c:v>6.3803134515805286</c:v>
                </c:pt>
                <c:pt idx="18">
                  <c:v>6.3443596800729001</c:v>
                </c:pt>
                <c:pt idx="19">
                  <c:v>6.3102496917195081</c:v>
                </c:pt>
                <c:pt idx="20">
                  <c:v>6.2778452027837872</c:v>
                </c:pt>
                <c:pt idx="21">
                  <c:v>6.2470214206254173</c:v>
                </c:pt>
                <c:pt idx="22">
                  <c:v>6.2176654376174465</c:v>
                </c:pt>
                <c:pt idx="23">
                  <c:v>6.1896748491679858</c:v>
                </c:pt>
                <c:pt idx="24">
                  <c:v>6.1629565601934999</c:v>
                </c:pt>
                <c:pt idx="25">
                  <c:v>6.1374257507289922</c:v>
                </c:pt>
                <c:pt idx="26">
                  <c:v>6.1130049764585932</c:v>
                </c:pt>
                <c:pt idx="27">
                  <c:v>6.0896233840720413</c:v>
                </c:pt>
                <c:pt idx="28">
                  <c:v>6.0672160247015947</c:v>
                </c:pt>
                <c:pt idx="29">
                  <c:v>6.0457232514279013</c:v>
                </c:pt>
                <c:pt idx="30">
                  <c:v>6.0250901890851569</c:v>
                </c:pt>
                <c:pt idx="31">
                  <c:v>6.0052662664421268</c:v>
                </c:pt>
                <c:pt idx="32">
                  <c:v>5.9862048023622902</c:v>
                </c:pt>
                <c:pt idx="33">
                  <c:v>5.9678626388137683</c:v>
                </c:pt>
                <c:pt idx="34">
                  <c:v>5.9501998146559334</c:v>
                </c:pt>
                <c:pt idx="35">
                  <c:v>5.933179275012928</c:v>
                </c:pt>
                <c:pt idx="36">
                  <c:v>5.9167666117857438</c:v>
                </c:pt>
                <c:pt idx="37">
                  <c:v>5.9009298314788126</c:v>
                </c:pt>
                <c:pt idx="38">
                  <c:v>5.8856391470445333</c:v>
                </c:pt>
                <c:pt idx="39">
                  <c:v>5.8708667908961623</c:v>
                </c:pt>
                <c:pt idx="40">
                  <c:v>5.8565868466194031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6.4398317781262531</c:v>
                </c:pt>
                <c:pt idx="1">
                  <c:v>6.4140716998483667</c:v>
                </c:pt>
                <c:pt idx="2">
                  <c:v>6.3906534468684697</c:v>
                </c:pt>
                <c:pt idx="3">
                  <c:v>6.3692715637129123</c:v>
                </c:pt>
                <c:pt idx="4">
                  <c:v>6.3496715041536502</c:v>
                </c:pt>
                <c:pt idx="5">
                  <c:v>6.3316394493591304</c:v>
                </c:pt>
                <c:pt idx="6">
                  <c:v>6.3149944757026493</c:v>
                </c:pt>
                <c:pt idx="7">
                  <c:v>6.2995824630577602</c:v>
                </c:pt>
                <c:pt idx="8">
                  <c:v>6.2852713084589347</c:v>
                </c:pt>
                <c:pt idx="9">
                  <c:v>6.2719471300393375</c:v>
                </c:pt>
                <c:pt idx="10">
                  <c:v>6.2595112301810474</c:v>
                </c:pt>
                <c:pt idx="11">
                  <c:v>6.2478776464426478</c:v>
                </c:pt>
                <c:pt idx="12">
                  <c:v>6.2369711616878973</c:v>
                </c:pt>
                <c:pt idx="13">
                  <c:v>6.2267256760091918</c:v>
                </c:pt>
                <c:pt idx="14">
                  <c:v>6.2170828659586466</c:v>
                </c:pt>
                <c:pt idx="15">
                  <c:v>6.2079910736252746</c:v>
                </c:pt>
                <c:pt idx="16">
                  <c:v>6.1994043808659791</c:v>
                </c:pt>
                <c:pt idx="17">
                  <c:v>6.1912818336612405</c:v>
                </c:pt>
                <c:pt idx="18">
                  <c:v>6.1835867889409615</c:v>
                </c:pt>
                <c:pt idx="19">
                  <c:v>6.1762863618986454</c:v>
                </c:pt>
                <c:pt idx="20">
                  <c:v>6.1693509562084454</c:v>
                </c:pt>
                <c:pt idx="21">
                  <c:v>6.1627538629909377</c:v>
                </c:pt>
                <c:pt idx="22">
                  <c:v>6.1564709170695018</c:v>
                </c:pt>
                <c:pt idx="23">
                  <c:v>6.1504802011909234</c:v>
                </c:pt>
                <c:pt idx="24">
                  <c:v>6.1447617905795537</c:v>
                </c:pt>
                <c:pt idx="25">
                  <c:v>6.1392975315509108</c:v>
                </c:pt>
                <c:pt idx="26">
                  <c:v>6.1340708490017741</c:v>
                </c:pt>
                <c:pt idx="27">
                  <c:v>6.1290665784760057</c:v>
                </c:pt>
                <c:pt idx="28">
                  <c:v>6.1242708192221436</c:v>
                </c:pt>
                <c:pt idx="29">
                  <c:v>6.1196708052439499</c:v>
                </c:pt>
                <c:pt idx="30">
                  <c:v>6.1152547918248832</c:v>
                </c:pt>
                <c:pt idx="31">
                  <c:v>6.1110119554026436</c:v>
                </c:pt>
                <c:pt idx="32">
                  <c:v>6.1069323049966435</c:v>
                </c:pt>
                <c:pt idx="33">
                  <c:v>6.1030066036625676</c:v>
                </c:pt>
                <c:pt idx="34">
                  <c:v>6.0992262986741981</c:v>
                </c:pt>
                <c:pt idx="35">
                  <c:v>6.0955834593217704</c:v>
                </c:pt>
                <c:pt idx="36">
                  <c:v>6.0920707213747853</c:v>
                </c:pt>
                <c:pt idx="37">
                  <c:v>6.088681237390853</c:v>
                </c:pt>
                <c:pt idx="38">
                  <c:v>6.0854086321649872</c:v>
                </c:pt>
                <c:pt idx="39">
                  <c:v>6.0822469627094895</c:v>
                </c:pt>
                <c:pt idx="40">
                  <c:v>6.0791906822358426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5.9208539699070739</c:v>
                </c:pt>
                <c:pt idx="1">
                  <c:v>5.9069071205920061</c:v>
                </c:pt>
                <c:pt idx="2">
                  <c:v>5.8942281666692162</c:v>
                </c:pt>
                <c:pt idx="3">
                  <c:v>5.8826517304788428</c:v>
                </c:pt>
                <c:pt idx="4">
                  <c:v>5.8720399973043342</c:v>
                </c:pt>
                <c:pt idx="5">
                  <c:v>5.8622772027837868</c:v>
                </c:pt>
                <c:pt idx="6">
                  <c:v>5.8532653924571267</c:v>
                </c:pt>
                <c:pt idx="7">
                  <c:v>5.844921123636146</c:v>
                </c:pt>
                <c:pt idx="8">
                  <c:v>5.8371728740166633</c:v>
                </c:pt>
                <c:pt idx="9">
                  <c:v>5.8299589864399035</c:v>
                </c:pt>
                <c:pt idx="10">
                  <c:v>5.8232260247015946</c:v>
                </c:pt>
                <c:pt idx="11">
                  <c:v>5.8169274475915635</c:v>
                </c:pt>
                <c:pt idx="12">
                  <c:v>5.8110225315509094</c:v>
                </c:pt>
                <c:pt idx="13">
                  <c:v>5.8054754892096891</c:v>
                </c:pt>
                <c:pt idx="14">
                  <c:v>5.8002547434767759</c:v>
                </c:pt>
                <c:pt idx="15">
                  <c:v>5.795332326071458</c:v>
                </c:pt>
                <c:pt idx="16">
                  <c:v>5.7906833762997678</c:v>
                </c:pt>
                <c:pt idx="17">
                  <c:v>5.7862857211103318</c:v>
                </c:pt>
                <c:pt idx="18">
                  <c:v>5.7821195214571821</c:v>
                </c:pt>
                <c:pt idx="19">
                  <c:v>5.7781669730682967</c:v>
                </c:pt>
                <c:pt idx="20">
                  <c:v>5.7744120520988549</c:v>
                </c:pt>
                <c:pt idx="21">
                  <c:v>5.7708402980059716</c:v>
                </c:pt>
                <c:pt idx="22">
                  <c:v>5.7674386274413205</c:v>
                </c:pt>
                <c:pt idx="23">
                  <c:v>5.7641951741122348</c:v>
                </c:pt>
                <c:pt idx="24">
                  <c:v>5.761099150479926</c:v>
                </c:pt>
                <c:pt idx="25">
                  <c:v>5.758140727897942</c:v>
                </c:pt>
                <c:pt idx="26">
                  <c:v>5.7553109323847398</c:v>
                </c:pt>
                <c:pt idx="27">
                  <c:v>5.7526015537018864</c:v>
                </c:pt>
                <c:pt idx="28">
                  <c:v>5.7500050657974855</c:v>
                </c:pt>
                <c:pt idx="29">
                  <c:v>5.7475145569912227</c:v>
                </c:pt>
                <c:pt idx="30">
                  <c:v>5.7451236685372109</c:v>
                </c:pt>
                <c:pt idx="31">
                  <c:v>5.742826540414729</c:v>
                </c:pt>
                <c:pt idx="32">
                  <c:v>5.7406177633738817</c:v>
                </c:pt>
                <c:pt idx="33">
                  <c:v>5.7384923364100464</c:v>
                </c:pt>
                <c:pt idx="34">
                  <c:v>5.7364456289633905</c:v>
                </c:pt>
                <c:pt idx="35">
                  <c:v>5.7344733472420684</c:v>
                </c:pt>
                <c:pt idx="36">
                  <c:v>5.7325715041536496</c:v>
                </c:pt>
                <c:pt idx="37">
                  <c:v>5.730736392401667</c:v>
                </c:pt>
                <c:pt idx="38">
                  <c:v>5.7289645603652701</c:v>
                </c:pt>
                <c:pt idx="39">
                  <c:v>5.7272527904318009</c:v>
                </c:pt>
                <c:pt idx="40">
                  <c:v>5.7255980794961152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5.6555517781262523</c:v>
                </c:pt>
                <c:pt idx="1">
                  <c:v>5.641928842705509</c:v>
                </c:pt>
                <c:pt idx="2">
                  <c:v>5.6295443559593785</c:v>
                </c:pt>
                <c:pt idx="3">
                  <c:v>5.6182367811042155</c:v>
                </c:pt>
                <c:pt idx="4">
                  <c:v>5.6078715041536498</c:v>
                </c:pt>
                <c:pt idx="5">
                  <c:v>5.5983354493591291</c:v>
                </c:pt>
                <c:pt idx="6">
                  <c:v>5.5895329372411107</c:v>
                </c:pt>
                <c:pt idx="7">
                  <c:v>5.5813824630577598</c:v>
                </c:pt>
                <c:pt idx="8">
                  <c:v>5.5738141656017905</c:v>
                </c:pt>
                <c:pt idx="9">
                  <c:v>5.5667678196945092</c:v>
                </c:pt>
                <c:pt idx="10">
                  <c:v>5.5601912301810472</c:v>
                </c:pt>
                <c:pt idx="11">
                  <c:v>5.5540389367652274</c:v>
                </c:pt>
                <c:pt idx="12">
                  <c:v>5.5482711616878966</c:v>
                </c:pt>
                <c:pt idx="13">
                  <c:v>5.5428529487364644</c:v>
                </c:pt>
                <c:pt idx="14">
                  <c:v>5.5377534541939397</c:v>
                </c:pt>
                <c:pt idx="15">
                  <c:v>5.5329453593395597</c:v>
                </c:pt>
                <c:pt idx="16">
                  <c:v>5.5284043808659789</c:v>
                </c:pt>
                <c:pt idx="17">
                  <c:v>5.5241088606882665</c:v>
                </c:pt>
                <c:pt idx="18">
                  <c:v>5.5200394205199075</c:v>
                </c:pt>
                <c:pt idx="19">
                  <c:v>5.5161786695909525</c:v>
                </c:pt>
                <c:pt idx="20">
                  <c:v>5.5125109562084447</c:v>
                </c:pt>
                <c:pt idx="21">
                  <c:v>5.5090221556738639</c:v>
                </c:pt>
                <c:pt idx="22">
                  <c:v>5.5056994884980721</c:v>
                </c:pt>
                <c:pt idx="23">
                  <c:v>5.5025313639816202</c:v>
                </c:pt>
                <c:pt idx="24">
                  <c:v>5.4995072451250069</c:v>
                </c:pt>
                <c:pt idx="25">
                  <c:v>5.4966175315509105</c:v>
                </c:pt>
                <c:pt idx="26">
                  <c:v>5.4938534576974254</c:v>
                </c:pt>
                <c:pt idx="27">
                  <c:v>5.4912070040079195</c:v>
                </c:pt>
                <c:pt idx="28">
                  <c:v>5.4886708192221425</c:v>
                </c:pt>
                <c:pt idx="29">
                  <c:v>5.4862381521827244</c:v>
                </c:pt>
                <c:pt idx="30">
                  <c:v>5.4839027918248826</c:v>
                </c:pt>
                <c:pt idx="31">
                  <c:v>5.4816590142261719</c:v>
                </c:pt>
                <c:pt idx="32">
                  <c:v>5.4795015357658734</c:v>
                </c:pt>
                <c:pt idx="33">
                  <c:v>5.4774254715870949</c:v>
                </c:pt>
                <c:pt idx="34">
                  <c:v>5.4754262986741979</c:v>
                </c:pt>
                <c:pt idx="35">
                  <c:v>5.4734998229581331</c:v>
                </c:pt>
                <c:pt idx="36">
                  <c:v>5.4716421499462138</c:v>
                </c:pt>
                <c:pt idx="37">
                  <c:v>5.4698496584434837</c:v>
                </c:pt>
                <c:pt idx="38">
                  <c:v>5.4681189769925727</c:v>
                </c:pt>
                <c:pt idx="39">
                  <c:v>5.4664469627094894</c:v>
                </c:pt>
                <c:pt idx="40">
                  <c:v>5.4648306822358412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4965872"/>
        <c:axId val="1"/>
      </c:lineChart>
      <c:catAx>
        <c:axId val="4549658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.7"/>
          <c:min val="5.4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4965872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4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54E-2"/>
          <c:y val="0.14392515833940622"/>
          <c:w val="0.91961394066248048"/>
          <c:h val="0.71760118021364716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Output6!$B$32:$B$587</c:f>
              <c:numCache>
                <c:formatCode>m/d/yyyy</c:formatCode>
                <c:ptCount val="556"/>
                <c:pt idx="0">
                  <c:v>45281</c:v>
                </c:pt>
                <c:pt idx="1">
                  <c:v>45280</c:v>
                </c:pt>
                <c:pt idx="2">
                  <c:v>45279</c:v>
                </c:pt>
                <c:pt idx="3">
                  <c:v>45278</c:v>
                </c:pt>
                <c:pt idx="4">
                  <c:v>45277</c:v>
                </c:pt>
                <c:pt idx="5">
                  <c:v>45276</c:v>
                </c:pt>
                <c:pt idx="6">
                  <c:v>45275</c:v>
                </c:pt>
                <c:pt idx="7">
                  <c:v>45274</c:v>
                </c:pt>
                <c:pt idx="8">
                  <c:v>45273</c:v>
                </c:pt>
                <c:pt idx="9">
                  <c:v>45272</c:v>
                </c:pt>
                <c:pt idx="10">
                  <c:v>45271</c:v>
                </c:pt>
                <c:pt idx="11">
                  <c:v>45270</c:v>
                </c:pt>
                <c:pt idx="12">
                  <c:v>45269</c:v>
                </c:pt>
                <c:pt idx="13">
                  <c:v>45268</c:v>
                </c:pt>
                <c:pt idx="14">
                  <c:v>45267</c:v>
                </c:pt>
                <c:pt idx="15">
                  <c:v>45266</c:v>
                </c:pt>
                <c:pt idx="16">
                  <c:v>45265</c:v>
                </c:pt>
                <c:pt idx="17">
                  <c:v>45264</c:v>
                </c:pt>
                <c:pt idx="18">
                  <c:v>45263</c:v>
                </c:pt>
                <c:pt idx="19">
                  <c:v>45262</c:v>
                </c:pt>
                <c:pt idx="20">
                  <c:v>45261</c:v>
                </c:pt>
                <c:pt idx="21">
                  <c:v>45260</c:v>
                </c:pt>
                <c:pt idx="22">
                  <c:v>45259</c:v>
                </c:pt>
                <c:pt idx="23">
                  <c:v>45258</c:v>
                </c:pt>
                <c:pt idx="24">
                  <c:v>45257</c:v>
                </c:pt>
                <c:pt idx="25">
                  <c:v>45256</c:v>
                </c:pt>
                <c:pt idx="26">
                  <c:v>45255</c:v>
                </c:pt>
                <c:pt idx="27">
                  <c:v>45254</c:v>
                </c:pt>
                <c:pt idx="28">
                  <c:v>45253</c:v>
                </c:pt>
                <c:pt idx="29">
                  <c:v>45252</c:v>
                </c:pt>
                <c:pt idx="30">
                  <c:v>45251</c:v>
                </c:pt>
                <c:pt idx="31">
                  <c:v>45250</c:v>
                </c:pt>
                <c:pt idx="32">
                  <c:v>45249</c:v>
                </c:pt>
                <c:pt idx="33">
                  <c:v>45248</c:v>
                </c:pt>
                <c:pt idx="34">
                  <c:v>45247</c:v>
                </c:pt>
                <c:pt idx="35">
                  <c:v>45246</c:v>
                </c:pt>
                <c:pt idx="36">
                  <c:v>45245</c:v>
                </c:pt>
                <c:pt idx="37">
                  <c:v>45244</c:v>
                </c:pt>
                <c:pt idx="38">
                  <c:v>45243</c:v>
                </c:pt>
                <c:pt idx="39">
                  <c:v>45242</c:v>
                </c:pt>
                <c:pt idx="40">
                  <c:v>45241</c:v>
                </c:pt>
                <c:pt idx="41">
                  <c:v>45240</c:v>
                </c:pt>
                <c:pt idx="42">
                  <c:v>45239</c:v>
                </c:pt>
                <c:pt idx="43">
                  <c:v>45238</c:v>
                </c:pt>
                <c:pt idx="44">
                  <c:v>45237</c:v>
                </c:pt>
                <c:pt idx="45">
                  <c:v>45236</c:v>
                </c:pt>
                <c:pt idx="46">
                  <c:v>45235</c:v>
                </c:pt>
                <c:pt idx="47">
                  <c:v>45234</c:v>
                </c:pt>
                <c:pt idx="48">
                  <c:v>45233</c:v>
                </c:pt>
                <c:pt idx="49">
                  <c:v>45232</c:v>
                </c:pt>
                <c:pt idx="50">
                  <c:v>45231</c:v>
                </c:pt>
                <c:pt idx="51">
                  <c:v>45230</c:v>
                </c:pt>
                <c:pt idx="52">
                  <c:v>45229</c:v>
                </c:pt>
                <c:pt idx="53">
                  <c:v>45228</c:v>
                </c:pt>
                <c:pt idx="54">
                  <c:v>45227</c:v>
                </c:pt>
                <c:pt idx="55">
                  <c:v>45226</c:v>
                </c:pt>
                <c:pt idx="56">
                  <c:v>45225</c:v>
                </c:pt>
                <c:pt idx="57">
                  <c:v>45224</c:v>
                </c:pt>
                <c:pt idx="58">
                  <c:v>45223</c:v>
                </c:pt>
                <c:pt idx="59">
                  <c:v>45222</c:v>
                </c:pt>
                <c:pt idx="60">
                  <c:v>45221</c:v>
                </c:pt>
                <c:pt idx="61">
                  <c:v>45220</c:v>
                </c:pt>
                <c:pt idx="62">
                  <c:v>45219</c:v>
                </c:pt>
                <c:pt idx="63">
                  <c:v>45218</c:v>
                </c:pt>
                <c:pt idx="64">
                  <c:v>45217</c:v>
                </c:pt>
                <c:pt idx="65">
                  <c:v>45216</c:v>
                </c:pt>
                <c:pt idx="66">
                  <c:v>45215</c:v>
                </c:pt>
                <c:pt idx="67">
                  <c:v>45214</c:v>
                </c:pt>
                <c:pt idx="68">
                  <c:v>45213</c:v>
                </c:pt>
                <c:pt idx="69">
                  <c:v>45212</c:v>
                </c:pt>
                <c:pt idx="70">
                  <c:v>45211</c:v>
                </c:pt>
                <c:pt idx="71">
                  <c:v>45210</c:v>
                </c:pt>
                <c:pt idx="72">
                  <c:v>45209</c:v>
                </c:pt>
                <c:pt idx="73">
                  <c:v>45208</c:v>
                </c:pt>
                <c:pt idx="74">
                  <c:v>45207</c:v>
                </c:pt>
                <c:pt idx="75">
                  <c:v>45206</c:v>
                </c:pt>
                <c:pt idx="76">
                  <c:v>45205</c:v>
                </c:pt>
                <c:pt idx="77">
                  <c:v>45204</c:v>
                </c:pt>
                <c:pt idx="78">
                  <c:v>45203</c:v>
                </c:pt>
                <c:pt idx="79">
                  <c:v>45202</c:v>
                </c:pt>
                <c:pt idx="80">
                  <c:v>45201</c:v>
                </c:pt>
                <c:pt idx="81">
                  <c:v>45200</c:v>
                </c:pt>
                <c:pt idx="82">
                  <c:v>45199</c:v>
                </c:pt>
                <c:pt idx="83">
                  <c:v>45198</c:v>
                </c:pt>
                <c:pt idx="84">
                  <c:v>45197</c:v>
                </c:pt>
                <c:pt idx="85">
                  <c:v>45196</c:v>
                </c:pt>
                <c:pt idx="86">
                  <c:v>45195</c:v>
                </c:pt>
                <c:pt idx="87">
                  <c:v>45194</c:v>
                </c:pt>
                <c:pt idx="88">
                  <c:v>45193</c:v>
                </c:pt>
                <c:pt idx="89">
                  <c:v>45192</c:v>
                </c:pt>
                <c:pt idx="90">
                  <c:v>45191</c:v>
                </c:pt>
                <c:pt idx="91">
                  <c:v>45190</c:v>
                </c:pt>
                <c:pt idx="92">
                  <c:v>45189</c:v>
                </c:pt>
                <c:pt idx="93">
                  <c:v>45188</c:v>
                </c:pt>
                <c:pt idx="94">
                  <c:v>45187</c:v>
                </c:pt>
                <c:pt idx="95">
                  <c:v>45186</c:v>
                </c:pt>
                <c:pt idx="96">
                  <c:v>45185</c:v>
                </c:pt>
                <c:pt idx="97">
                  <c:v>45184</c:v>
                </c:pt>
                <c:pt idx="98">
                  <c:v>45183</c:v>
                </c:pt>
                <c:pt idx="99">
                  <c:v>45182</c:v>
                </c:pt>
                <c:pt idx="100">
                  <c:v>45181</c:v>
                </c:pt>
                <c:pt idx="101">
                  <c:v>45180</c:v>
                </c:pt>
                <c:pt idx="102">
                  <c:v>45179</c:v>
                </c:pt>
                <c:pt idx="103">
                  <c:v>45178</c:v>
                </c:pt>
                <c:pt idx="104">
                  <c:v>45177</c:v>
                </c:pt>
                <c:pt idx="105">
                  <c:v>45176</c:v>
                </c:pt>
                <c:pt idx="106">
                  <c:v>45175</c:v>
                </c:pt>
                <c:pt idx="107">
                  <c:v>45174</c:v>
                </c:pt>
                <c:pt idx="108">
                  <c:v>45173</c:v>
                </c:pt>
                <c:pt idx="109">
                  <c:v>45172</c:v>
                </c:pt>
                <c:pt idx="110">
                  <c:v>45171</c:v>
                </c:pt>
                <c:pt idx="111">
                  <c:v>45170</c:v>
                </c:pt>
                <c:pt idx="112">
                  <c:v>45169</c:v>
                </c:pt>
                <c:pt idx="113">
                  <c:v>45168</c:v>
                </c:pt>
                <c:pt idx="114">
                  <c:v>45167</c:v>
                </c:pt>
                <c:pt idx="115">
                  <c:v>45166</c:v>
                </c:pt>
                <c:pt idx="116">
                  <c:v>45165</c:v>
                </c:pt>
                <c:pt idx="117">
                  <c:v>45164</c:v>
                </c:pt>
                <c:pt idx="118">
                  <c:v>45163</c:v>
                </c:pt>
                <c:pt idx="119">
                  <c:v>45162</c:v>
                </c:pt>
                <c:pt idx="120">
                  <c:v>45161</c:v>
                </c:pt>
                <c:pt idx="121">
                  <c:v>45160</c:v>
                </c:pt>
                <c:pt idx="122">
                  <c:v>45159</c:v>
                </c:pt>
                <c:pt idx="123">
                  <c:v>45158</c:v>
                </c:pt>
                <c:pt idx="124">
                  <c:v>45157</c:v>
                </c:pt>
                <c:pt idx="125">
                  <c:v>45156</c:v>
                </c:pt>
                <c:pt idx="126">
                  <c:v>45155</c:v>
                </c:pt>
                <c:pt idx="127">
                  <c:v>45154</c:v>
                </c:pt>
                <c:pt idx="128">
                  <c:v>45153</c:v>
                </c:pt>
                <c:pt idx="129">
                  <c:v>45152</c:v>
                </c:pt>
                <c:pt idx="130">
                  <c:v>45151</c:v>
                </c:pt>
                <c:pt idx="131">
                  <c:v>45150</c:v>
                </c:pt>
                <c:pt idx="132">
                  <c:v>45149</c:v>
                </c:pt>
                <c:pt idx="133">
                  <c:v>45148</c:v>
                </c:pt>
                <c:pt idx="134">
                  <c:v>45147</c:v>
                </c:pt>
                <c:pt idx="135">
                  <c:v>45146</c:v>
                </c:pt>
                <c:pt idx="136">
                  <c:v>45145</c:v>
                </c:pt>
                <c:pt idx="137">
                  <c:v>45144</c:v>
                </c:pt>
                <c:pt idx="138">
                  <c:v>45143</c:v>
                </c:pt>
                <c:pt idx="139">
                  <c:v>45142</c:v>
                </c:pt>
                <c:pt idx="140">
                  <c:v>45141</c:v>
                </c:pt>
                <c:pt idx="141">
                  <c:v>45140</c:v>
                </c:pt>
                <c:pt idx="142">
                  <c:v>45139</c:v>
                </c:pt>
                <c:pt idx="143">
                  <c:v>45138</c:v>
                </c:pt>
                <c:pt idx="144">
                  <c:v>45137</c:v>
                </c:pt>
                <c:pt idx="145">
                  <c:v>45136</c:v>
                </c:pt>
                <c:pt idx="146">
                  <c:v>45135</c:v>
                </c:pt>
                <c:pt idx="147">
                  <c:v>45134</c:v>
                </c:pt>
                <c:pt idx="148">
                  <c:v>45133</c:v>
                </c:pt>
                <c:pt idx="149">
                  <c:v>45132</c:v>
                </c:pt>
                <c:pt idx="150">
                  <c:v>45131</c:v>
                </c:pt>
                <c:pt idx="151">
                  <c:v>45130</c:v>
                </c:pt>
                <c:pt idx="152">
                  <c:v>45129</c:v>
                </c:pt>
                <c:pt idx="153">
                  <c:v>45128</c:v>
                </c:pt>
                <c:pt idx="154">
                  <c:v>45127</c:v>
                </c:pt>
                <c:pt idx="155">
                  <c:v>45126</c:v>
                </c:pt>
                <c:pt idx="156">
                  <c:v>45125</c:v>
                </c:pt>
                <c:pt idx="157">
                  <c:v>45124</c:v>
                </c:pt>
                <c:pt idx="158">
                  <c:v>45123</c:v>
                </c:pt>
                <c:pt idx="159">
                  <c:v>45122</c:v>
                </c:pt>
                <c:pt idx="160">
                  <c:v>45121</c:v>
                </c:pt>
                <c:pt idx="161">
                  <c:v>45120</c:v>
                </c:pt>
                <c:pt idx="162">
                  <c:v>45119</c:v>
                </c:pt>
                <c:pt idx="163">
                  <c:v>45118</c:v>
                </c:pt>
                <c:pt idx="164">
                  <c:v>45117</c:v>
                </c:pt>
                <c:pt idx="165">
                  <c:v>45116</c:v>
                </c:pt>
                <c:pt idx="166">
                  <c:v>45115</c:v>
                </c:pt>
                <c:pt idx="167">
                  <c:v>45114</c:v>
                </c:pt>
                <c:pt idx="168">
                  <c:v>45113</c:v>
                </c:pt>
                <c:pt idx="169">
                  <c:v>45112</c:v>
                </c:pt>
                <c:pt idx="170">
                  <c:v>45111</c:v>
                </c:pt>
                <c:pt idx="171">
                  <c:v>45110</c:v>
                </c:pt>
                <c:pt idx="172">
                  <c:v>45109</c:v>
                </c:pt>
                <c:pt idx="173">
                  <c:v>45108</c:v>
                </c:pt>
                <c:pt idx="174">
                  <c:v>45107</c:v>
                </c:pt>
                <c:pt idx="175">
                  <c:v>45106</c:v>
                </c:pt>
                <c:pt idx="176">
                  <c:v>45105</c:v>
                </c:pt>
                <c:pt idx="177">
                  <c:v>45104</c:v>
                </c:pt>
                <c:pt idx="178">
                  <c:v>45103</c:v>
                </c:pt>
                <c:pt idx="179">
                  <c:v>45102</c:v>
                </c:pt>
                <c:pt idx="180">
                  <c:v>45101</c:v>
                </c:pt>
                <c:pt idx="181">
                  <c:v>45100</c:v>
                </c:pt>
                <c:pt idx="182">
                  <c:v>45099</c:v>
                </c:pt>
                <c:pt idx="183">
                  <c:v>45098</c:v>
                </c:pt>
                <c:pt idx="184">
                  <c:v>45097</c:v>
                </c:pt>
                <c:pt idx="185">
                  <c:v>45096</c:v>
                </c:pt>
                <c:pt idx="186">
                  <c:v>45095</c:v>
                </c:pt>
                <c:pt idx="187">
                  <c:v>45094</c:v>
                </c:pt>
                <c:pt idx="188">
                  <c:v>45093</c:v>
                </c:pt>
                <c:pt idx="189">
                  <c:v>45092</c:v>
                </c:pt>
                <c:pt idx="190">
                  <c:v>45091</c:v>
                </c:pt>
                <c:pt idx="191">
                  <c:v>45090</c:v>
                </c:pt>
                <c:pt idx="192">
                  <c:v>45089</c:v>
                </c:pt>
                <c:pt idx="193">
                  <c:v>45088</c:v>
                </c:pt>
                <c:pt idx="194">
                  <c:v>45087</c:v>
                </c:pt>
                <c:pt idx="195">
                  <c:v>45086</c:v>
                </c:pt>
                <c:pt idx="196">
                  <c:v>45085</c:v>
                </c:pt>
                <c:pt idx="197">
                  <c:v>45084</c:v>
                </c:pt>
                <c:pt idx="198">
                  <c:v>45083</c:v>
                </c:pt>
                <c:pt idx="199">
                  <c:v>45082</c:v>
                </c:pt>
                <c:pt idx="200">
                  <c:v>45081</c:v>
                </c:pt>
                <c:pt idx="201">
                  <c:v>45080</c:v>
                </c:pt>
                <c:pt idx="202">
                  <c:v>45079</c:v>
                </c:pt>
                <c:pt idx="203">
                  <c:v>45078</c:v>
                </c:pt>
                <c:pt idx="204">
                  <c:v>45077</c:v>
                </c:pt>
                <c:pt idx="205">
                  <c:v>45076</c:v>
                </c:pt>
                <c:pt idx="206">
                  <c:v>45075</c:v>
                </c:pt>
                <c:pt idx="207">
                  <c:v>45074</c:v>
                </c:pt>
                <c:pt idx="208">
                  <c:v>45073</c:v>
                </c:pt>
                <c:pt idx="209">
                  <c:v>45072</c:v>
                </c:pt>
                <c:pt idx="210">
                  <c:v>45071</c:v>
                </c:pt>
                <c:pt idx="211">
                  <c:v>45070</c:v>
                </c:pt>
                <c:pt idx="212">
                  <c:v>45069</c:v>
                </c:pt>
                <c:pt idx="213">
                  <c:v>45068</c:v>
                </c:pt>
                <c:pt idx="214">
                  <c:v>45067</c:v>
                </c:pt>
                <c:pt idx="215">
                  <c:v>45066</c:v>
                </c:pt>
                <c:pt idx="216">
                  <c:v>45065</c:v>
                </c:pt>
                <c:pt idx="217">
                  <c:v>45064</c:v>
                </c:pt>
                <c:pt idx="218">
                  <c:v>45063</c:v>
                </c:pt>
                <c:pt idx="219">
                  <c:v>45062</c:v>
                </c:pt>
                <c:pt idx="220">
                  <c:v>45061</c:v>
                </c:pt>
                <c:pt idx="221">
                  <c:v>45060</c:v>
                </c:pt>
                <c:pt idx="222">
                  <c:v>45059</c:v>
                </c:pt>
                <c:pt idx="223">
                  <c:v>45058</c:v>
                </c:pt>
                <c:pt idx="224">
                  <c:v>45057</c:v>
                </c:pt>
                <c:pt idx="225">
                  <c:v>45056</c:v>
                </c:pt>
                <c:pt idx="226">
                  <c:v>45055</c:v>
                </c:pt>
                <c:pt idx="227">
                  <c:v>45054</c:v>
                </c:pt>
                <c:pt idx="228">
                  <c:v>45053</c:v>
                </c:pt>
                <c:pt idx="229">
                  <c:v>45052</c:v>
                </c:pt>
                <c:pt idx="230">
                  <c:v>45051</c:v>
                </c:pt>
                <c:pt idx="231">
                  <c:v>45050</c:v>
                </c:pt>
                <c:pt idx="232">
                  <c:v>45049</c:v>
                </c:pt>
                <c:pt idx="233">
                  <c:v>45048</c:v>
                </c:pt>
                <c:pt idx="234">
                  <c:v>45047</c:v>
                </c:pt>
                <c:pt idx="235">
                  <c:v>45046</c:v>
                </c:pt>
                <c:pt idx="236">
                  <c:v>45045</c:v>
                </c:pt>
                <c:pt idx="237">
                  <c:v>45044</c:v>
                </c:pt>
                <c:pt idx="238">
                  <c:v>45043</c:v>
                </c:pt>
                <c:pt idx="239">
                  <c:v>45042</c:v>
                </c:pt>
                <c:pt idx="240">
                  <c:v>45041</c:v>
                </c:pt>
                <c:pt idx="241">
                  <c:v>45040</c:v>
                </c:pt>
                <c:pt idx="242">
                  <c:v>45039</c:v>
                </c:pt>
                <c:pt idx="243">
                  <c:v>45038</c:v>
                </c:pt>
                <c:pt idx="244">
                  <c:v>45037</c:v>
                </c:pt>
                <c:pt idx="245">
                  <c:v>45036</c:v>
                </c:pt>
                <c:pt idx="246">
                  <c:v>45035</c:v>
                </c:pt>
                <c:pt idx="247">
                  <c:v>45034</c:v>
                </c:pt>
                <c:pt idx="248">
                  <c:v>45033</c:v>
                </c:pt>
                <c:pt idx="249">
                  <c:v>45032</c:v>
                </c:pt>
                <c:pt idx="250">
                  <c:v>45031</c:v>
                </c:pt>
                <c:pt idx="251">
                  <c:v>45030</c:v>
                </c:pt>
                <c:pt idx="252">
                  <c:v>45029</c:v>
                </c:pt>
                <c:pt idx="253">
                  <c:v>45028</c:v>
                </c:pt>
                <c:pt idx="254">
                  <c:v>45027</c:v>
                </c:pt>
                <c:pt idx="255">
                  <c:v>45026</c:v>
                </c:pt>
                <c:pt idx="256">
                  <c:v>45025</c:v>
                </c:pt>
                <c:pt idx="257">
                  <c:v>45024</c:v>
                </c:pt>
                <c:pt idx="258">
                  <c:v>45023</c:v>
                </c:pt>
                <c:pt idx="259">
                  <c:v>45022</c:v>
                </c:pt>
                <c:pt idx="260">
                  <c:v>45021</c:v>
                </c:pt>
                <c:pt idx="261">
                  <c:v>45020</c:v>
                </c:pt>
                <c:pt idx="262">
                  <c:v>45019</c:v>
                </c:pt>
                <c:pt idx="263">
                  <c:v>45018</c:v>
                </c:pt>
                <c:pt idx="264">
                  <c:v>45017</c:v>
                </c:pt>
                <c:pt idx="265">
                  <c:v>45016</c:v>
                </c:pt>
                <c:pt idx="266">
                  <c:v>45015</c:v>
                </c:pt>
                <c:pt idx="267">
                  <c:v>45014</c:v>
                </c:pt>
                <c:pt idx="268">
                  <c:v>45013</c:v>
                </c:pt>
                <c:pt idx="269">
                  <c:v>45012</c:v>
                </c:pt>
                <c:pt idx="270">
                  <c:v>45011</c:v>
                </c:pt>
                <c:pt idx="271">
                  <c:v>45010</c:v>
                </c:pt>
                <c:pt idx="272">
                  <c:v>45009</c:v>
                </c:pt>
                <c:pt idx="273">
                  <c:v>45008</c:v>
                </c:pt>
                <c:pt idx="274">
                  <c:v>45007</c:v>
                </c:pt>
                <c:pt idx="275">
                  <c:v>45006</c:v>
                </c:pt>
                <c:pt idx="276">
                  <c:v>45005</c:v>
                </c:pt>
                <c:pt idx="277">
                  <c:v>45004</c:v>
                </c:pt>
                <c:pt idx="278">
                  <c:v>45003</c:v>
                </c:pt>
                <c:pt idx="279">
                  <c:v>45002</c:v>
                </c:pt>
                <c:pt idx="280">
                  <c:v>45001</c:v>
                </c:pt>
                <c:pt idx="281">
                  <c:v>45001</c:v>
                </c:pt>
                <c:pt idx="282">
                  <c:v>45000</c:v>
                </c:pt>
                <c:pt idx="283">
                  <c:v>44999</c:v>
                </c:pt>
                <c:pt idx="284">
                  <c:v>44998</c:v>
                </c:pt>
                <c:pt idx="285">
                  <c:v>44997</c:v>
                </c:pt>
                <c:pt idx="286">
                  <c:v>44996</c:v>
                </c:pt>
                <c:pt idx="287">
                  <c:v>44995</c:v>
                </c:pt>
                <c:pt idx="288">
                  <c:v>44994</c:v>
                </c:pt>
                <c:pt idx="289">
                  <c:v>44993</c:v>
                </c:pt>
                <c:pt idx="290">
                  <c:v>44992</c:v>
                </c:pt>
                <c:pt idx="291">
                  <c:v>44991</c:v>
                </c:pt>
                <c:pt idx="292">
                  <c:v>44990</c:v>
                </c:pt>
                <c:pt idx="293">
                  <c:v>44989</c:v>
                </c:pt>
                <c:pt idx="294">
                  <c:v>44988</c:v>
                </c:pt>
                <c:pt idx="295">
                  <c:v>44987</c:v>
                </c:pt>
                <c:pt idx="296">
                  <c:v>44986</c:v>
                </c:pt>
                <c:pt idx="297">
                  <c:v>44985</c:v>
                </c:pt>
                <c:pt idx="298">
                  <c:v>44984</c:v>
                </c:pt>
                <c:pt idx="299">
                  <c:v>44983</c:v>
                </c:pt>
                <c:pt idx="300">
                  <c:v>44982</c:v>
                </c:pt>
                <c:pt idx="301">
                  <c:v>44981</c:v>
                </c:pt>
                <c:pt idx="302">
                  <c:v>44980</c:v>
                </c:pt>
                <c:pt idx="303">
                  <c:v>44979</c:v>
                </c:pt>
                <c:pt idx="304">
                  <c:v>44978</c:v>
                </c:pt>
                <c:pt idx="305">
                  <c:v>44977</c:v>
                </c:pt>
                <c:pt idx="306">
                  <c:v>44976</c:v>
                </c:pt>
                <c:pt idx="307">
                  <c:v>44975</c:v>
                </c:pt>
                <c:pt idx="308">
                  <c:v>44974</c:v>
                </c:pt>
                <c:pt idx="309">
                  <c:v>44973</c:v>
                </c:pt>
                <c:pt idx="310">
                  <c:v>44972</c:v>
                </c:pt>
                <c:pt idx="311">
                  <c:v>44971</c:v>
                </c:pt>
                <c:pt idx="312">
                  <c:v>44970</c:v>
                </c:pt>
                <c:pt idx="313">
                  <c:v>44969</c:v>
                </c:pt>
                <c:pt idx="314">
                  <c:v>44968</c:v>
                </c:pt>
                <c:pt idx="315">
                  <c:v>44967</c:v>
                </c:pt>
                <c:pt idx="316">
                  <c:v>44966</c:v>
                </c:pt>
                <c:pt idx="317">
                  <c:v>44965</c:v>
                </c:pt>
                <c:pt idx="318">
                  <c:v>44964</c:v>
                </c:pt>
                <c:pt idx="319">
                  <c:v>44963</c:v>
                </c:pt>
                <c:pt idx="320">
                  <c:v>44962</c:v>
                </c:pt>
                <c:pt idx="321">
                  <c:v>44961</c:v>
                </c:pt>
                <c:pt idx="322">
                  <c:v>44960</c:v>
                </c:pt>
                <c:pt idx="323">
                  <c:v>44959</c:v>
                </c:pt>
                <c:pt idx="324">
                  <c:v>44958</c:v>
                </c:pt>
                <c:pt idx="325">
                  <c:v>44957</c:v>
                </c:pt>
                <c:pt idx="326">
                  <c:v>44956</c:v>
                </c:pt>
                <c:pt idx="327">
                  <c:v>44955</c:v>
                </c:pt>
                <c:pt idx="328">
                  <c:v>44954</c:v>
                </c:pt>
                <c:pt idx="329">
                  <c:v>44953</c:v>
                </c:pt>
                <c:pt idx="330">
                  <c:v>44952</c:v>
                </c:pt>
                <c:pt idx="331">
                  <c:v>44951</c:v>
                </c:pt>
                <c:pt idx="332">
                  <c:v>44950</c:v>
                </c:pt>
                <c:pt idx="333">
                  <c:v>44949</c:v>
                </c:pt>
                <c:pt idx="334">
                  <c:v>44948</c:v>
                </c:pt>
                <c:pt idx="335">
                  <c:v>44947</c:v>
                </c:pt>
                <c:pt idx="336">
                  <c:v>44946</c:v>
                </c:pt>
                <c:pt idx="337">
                  <c:v>44945</c:v>
                </c:pt>
                <c:pt idx="338">
                  <c:v>44944</c:v>
                </c:pt>
                <c:pt idx="339">
                  <c:v>44943</c:v>
                </c:pt>
                <c:pt idx="340">
                  <c:v>44942</c:v>
                </c:pt>
                <c:pt idx="341">
                  <c:v>44941</c:v>
                </c:pt>
                <c:pt idx="342">
                  <c:v>44940</c:v>
                </c:pt>
                <c:pt idx="343">
                  <c:v>44939</c:v>
                </c:pt>
                <c:pt idx="344">
                  <c:v>44938</c:v>
                </c:pt>
                <c:pt idx="345">
                  <c:v>44937</c:v>
                </c:pt>
                <c:pt idx="346">
                  <c:v>44936</c:v>
                </c:pt>
                <c:pt idx="347">
                  <c:v>44935</c:v>
                </c:pt>
                <c:pt idx="348">
                  <c:v>44934</c:v>
                </c:pt>
                <c:pt idx="349">
                  <c:v>44933</c:v>
                </c:pt>
                <c:pt idx="350">
                  <c:v>44932</c:v>
                </c:pt>
                <c:pt idx="351">
                  <c:v>44931</c:v>
                </c:pt>
                <c:pt idx="352">
                  <c:v>44930</c:v>
                </c:pt>
                <c:pt idx="353">
                  <c:v>44929</c:v>
                </c:pt>
                <c:pt idx="354">
                  <c:v>44928</c:v>
                </c:pt>
                <c:pt idx="355">
                  <c:v>44927</c:v>
                </c:pt>
                <c:pt idx="356">
                  <c:v>44926</c:v>
                </c:pt>
                <c:pt idx="357">
                  <c:v>44925</c:v>
                </c:pt>
                <c:pt idx="358">
                  <c:v>44924</c:v>
                </c:pt>
                <c:pt idx="359">
                  <c:v>44923</c:v>
                </c:pt>
                <c:pt idx="360">
                  <c:v>44922</c:v>
                </c:pt>
                <c:pt idx="361">
                  <c:v>44921</c:v>
                </c:pt>
                <c:pt idx="362">
                  <c:v>44920</c:v>
                </c:pt>
                <c:pt idx="363">
                  <c:v>44919</c:v>
                </c:pt>
                <c:pt idx="364">
                  <c:v>44918</c:v>
                </c:pt>
                <c:pt idx="365">
                  <c:v>44917</c:v>
                </c:pt>
                <c:pt idx="366">
                  <c:v>44916</c:v>
                </c:pt>
                <c:pt idx="367">
                  <c:v>44915</c:v>
                </c:pt>
                <c:pt idx="368">
                  <c:v>44914</c:v>
                </c:pt>
                <c:pt idx="369">
                  <c:v>44913</c:v>
                </c:pt>
                <c:pt idx="370">
                  <c:v>44912</c:v>
                </c:pt>
                <c:pt idx="371">
                  <c:v>44911</c:v>
                </c:pt>
                <c:pt idx="372">
                  <c:v>44910</c:v>
                </c:pt>
                <c:pt idx="373">
                  <c:v>44909</c:v>
                </c:pt>
                <c:pt idx="374">
                  <c:v>44908</c:v>
                </c:pt>
                <c:pt idx="375">
                  <c:v>44907</c:v>
                </c:pt>
                <c:pt idx="376">
                  <c:v>44906</c:v>
                </c:pt>
                <c:pt idx="377">
                  <c:v>44905</c:v>
                </c:pt>
                <c:pt idx="378">
                  <c:v>44904</c:v>
                </c:pt>
                <c:pt idx="379">
                  <c:v>44903</c:v>
                </c:pt>
                <c:pt idx="380">
                  <c:v>44902</c:v>
                </c:pt>
                <c:pt idx="381">
                  <c:v>44901</c:v>
                </c:pt>
                <c:pt idx="382">
                  <c:v>44900</c:v>
                </c:pt>
                <c:pt idx="383">
                  <c:v>44899</c:v>
                </c:pt>
                <c:pt idx="384">
                  <c:v>44898</c:v>
                </c:pt>
                <c:pt idx="385">
                  <c:v>44897</c:v>
                </c:pt>
                <c:pt idx="386">
                  <c:v>44896</c:v>
                </c:pt>
                <c:pt idx="387">
                  <c:v>44895</c:v>
                </c:pt>
                <c:pt idx="388">
                  <c:v>44894</c:v>
                </c:pt>
                <c:pt idx="389">
                  <c:v>44893</c:v>
                </c:pt>
                <c:pt idx="390">
                  <c:v>44892</c:v>
                </c:pt>
                <c:pt idx="391">
                  <c:v>44891</c:v>
                </c:pt>
                <c:pt idx="392">
                  <c:v>44890</c:v>
                </c:pt>
                <c:pt idx="393">
                  <c:v>44889</c:v>
                </c:pt>
                <c:pt idx="394">
                  <c:v>44888</c:v>
                </c:pt>
                <c:pt idx="395">
                  <c:v>44887</c:v>
                </c:pt>
                <c:pt idx="396">
                  <c:v>44886</c:v>
                </c:pt>
                <c:pt idx="397">
                  <c:v>44885</c:v>
                </c:pt>
                <c:pt idx="398">
                  <c:v>44884</c:v>
                </c:pt>
                <c:pt idx="399">
                  <c:v>44883</c:v>
                </c:pt>
                <c:pt idx="400">
                  <c:v>44882</c:v>
                </c:pt>
                <c:pt idx="401">
                  <c:v>44881</c:v>
                </c:pt>
                <c:pt idx="402">
                  <c:v>44880</c:v>
                </c:pt>
                <c:pt idx="403">
                  <c:v>44879</c:v>
                </c:pt>
                <c:pt idx="404">
                  <c:v>44878</c:v>
                </c:pt>
                <c:pt idx="405">
                  <c:v>44877</c:v>
                </c:pt>
                <c:pt idx="406">
                  <c:v>44876</c:v>
                </c:pt>
                <c:pt idx="407">
                  <c:v>44875</c:v>
                </c:pt>
                <c:pt idx="408">
                  <c:v>44874</c:v>
                </c:pt>
                <c:pt idx="409">
                  <c:v>44873</c:v>
                </c:pt>
                <c:pt idx="410">
                  <c:v>44872</c:v>
                </c:pt>
                <c:pt idx="411">
                  <c:v>44871</c:v>
                </c:pt>
                <c:pt idx="412">
                  <c:v>44870</c:v>
                </c:pt>
                <c:pt idx="413">
                  <c:v>44869</c:v>
                </c:pt>
                <c:pt idx="414">
                  <c:v>44868</c:v>
                </c:pt>
                <c:pt idx="415">
                  <c:v>44867</c:v>
                </c:pt>
                <c:pt idx="416">
                  <c:v>44866</c:v>
                </c:pt>
                <c:pt idx="417">
                  <c:v>44865</c:v>
                </c:pt>
                <c:pt idx="418">
                  <c:v>44864</c:v>
                </c:pt>
                <c:pt idx="419">
                  <c:v>44863</c:v>
                </c:pt>
                <c:pt idx="420">
                  <c:v>44862</c:v>
                </c:pt>
                <c:pt idx="421">
                  <c:v>44861</c:v>
                </c:pt>
                <c:pt idx="422">
                  <c:v>44860</c:v>
                </c:pt>
                <c:pt idx="423">
                  <c:v>44859</c:v>
                </c:pt>
                <c:pt idx="424">
                  <c:v>44858</c:v>
                </c:pt>
                <c:pt idx="425">
                  <c:v>44857</c:v>
                </c:pt>
                <c:pt idx="426">
                  <c:v>44856</c:v>
                </c:pt>
                <c:pt idx="427">
                  <c:v>44855</c:v>
                </c:pt>
                <c:pt idx="428">
                  <c:v>44854</c:v>
                </c:pt>
                <c:pt idx="429">
                  <c:v>44853</c:v>
                </c:pt>
                <c:pt idx="430">
                  <c:v>44852</c:v>
                </c:pt>
                <c:pt idx="431">
                  <c:v>44851</c:v>
                </c:pt>
                <c:pt idx="432">
                  <c:v>44850</c:v>
                </c:pt>
                <c:pt idx="433">
                  <c:v>44849</c:v>
                </c:pt>
                <c:pt idx="434">
                  <c:v>44848</c:v>
                </c:pt>
                <c:pt idx="435">
                  <c:v>44847</c:v>
                </c:pt>
                <c:pt idx="436">
                  <c:v>44846</c:v>
                </c:pt>
                <c:pt idx="437">
                  <c:v>44845</c:v>
                </c:pt>
                <c:pt idx="438">
                  <c:v>44844</c:v>
                </c:pt>
                <c:pt idx="439">
                  <c:v>44843</c:v>
                </c:pt>
                <c:pt idx="440">
                  <c:v>44842</c:v>
                </c:pt>
                <c:pt idx="441">
                  <c:v>44841</c:v>
                </c:pt>
                <c:pt idx="442">
                  <c:v>44840</c:v>
                </c:pt>
                <c:pt idx="443">
                  <c:v>44839</c:v>
                </c:pt>
                <c:pt idx="444">
                  <c:v>44838</c:v>
                </c:pt>
                <c:pt idx="445">
                  <c:v>44837</c:v>
                </c:pt>
                <c:pt idx="446">
                  <c:v>44836</c:v>
                </c:pt>
                <c:pt idx="447">
                  <c:v>44835</c:v>
                </c:pt>
                <c:pt idx="448">
                  <c:v>44834</c:v>
                </c:pt>
                <c:pt idx="449">
                  <c:v>44833</c:v>
                </c:pt>
                <c:pt idx="450">
                  <c:v>44832</c:v>
                </c:pt>
                <c:pt idx="451">
                  <c:v>44831</c:v>
                </c:pt>
                <c:pt idx="452">
                  <c:v>44830</c:v>
                </c:pt>
                <c:pt idx="453">
                  <c:v>44829</c:v>
                </c:pt>
                <c:pt idx="454">
                  <c:v>44828</c:v>
                </c:pt>
                <c:pt idx="455">
                  <c:v>44827</c:v>
                </c:pt>
                <c:pt idx="456">
                  <c:v>44826</c:v>
                </c:pt>
                <c:pt idx="457">
                  <c:v>44825</c:v>
                </c:pt>
                <c:pt idx="458">
                  <c:v>44824</c:v>
                </c:pt>
                <c:pt idx="459">
                  <c:v>44823</c:v>
                </c:pt>
                <c:pt idx="460">
                  <c:v>44822</c:v>
                </c:pt>
                <c:pt idx="461">
                  <c:v>44821</c:v>
                </c:pt>
                <c:pt idx="462">
                  <c:v>44820</c:v>
                </c:pt>
                <c:pt idx="463">
                  <c:v>44819</c:v>
                </c:pt>
                <c:pt idx="464">
                  <c:v>44818</c:v>
                </c:pt>
                <c:pt idx="465">
                  <c:v>44817</c:v>
                </c:pt>
                <c:pt idx="466">
                  <c:v>44816</c:v>
                </c:pt>
                <c:pt idx="467">
                  <c:v>44815</c:v>
                </c:pt>
                <c:pt idx="468">
                  <c:v>44814</c:v>
                </c:pt>
                <c:pt idx="469">
                  <c:v>44813</c:v>
                </c:pt>
                <c:pt idx="470">
                  <c:v>44812</c:v>
                </c:pt>
                <c:pt idx="471">
                  <c:v>44811</c:v>
                </c:pt>
                <c:pt idx="472">
                  <c:v>44810</c:v>
                </c:pt>
                <c:pt idx="473">
                  <c:v>44809</c:v>
                </c:pt>
                <c:pt idx="474">
                  <c:v>44808</c:v>
                </c:pt>
                <c:pt idx="475">
                  <c:v>44807</c:v>
                </c:pt>
                <c:pt idx="476">
                  <c:v>44806</c:v>
                </c:pt>
                <c:pt idx="477">
                  <c:v>44805</c:v>
                </c:pt>
                <c:pt idx="478">
                  <c:v>44804</c:v>
                </c:pt>
                <c:pt idx="479">
                  <c:v>44803</c:v>
                </c:pt>
                <c:pt idx="480">
                  <c:v>44802</c:v>
                </c:pt>
                <c:pt idx="481">
                  <c:v>44801</c:v>
                </c:pt>
                <c:pt idx="482">
                  <c:v>44800</c:v>
                </c:pt>
                <c:pt idx="483">
                  <c:v>44799</c:v>
                </c:pt>
                <c:pt idx="484">
                  <c:v>44798</c:v>
                </c:pt>
                <c:pt idx="485">
                  <c:v>44797</c:v>
                </c:pt>
                <c:pt idx="486">
                  <c:v>44796</c:v>
                </c:pt>
                <c:pt idx="487">
                  <c:v>44795</c:v>
                </c:pt>
                <c:pt idx="488">
                  <c:v>44794</c:v>
                </c:pt>
                <c:pt idx="489">
                  <c:v>44793</c:v>
                </c:pt>
                <c:pt idx="490">
                  <c:v>44792</c:v>
                </c:pt>
                <c:pt idx="491">
                  <c:v>44791</c:v>
                </c:pt>
                <c:pt idx="492">
                  <c:v>44790</c:v>
                </c:pt>
                <c:pt idx="493">
                  <c:v>44789</c:v>
                </c:pt>
                <c:pt idx="494">
                  <c:v>44788</c:v>
                </c:pt>
                <c:pt idx="495">
                  <c:v>44787</c:v>
                </c:pt>
                <c:pt idx="496">
                  <c:v>44786</c:v>
                </c:pt>
                <c:pt idx="497">
                  <c:v>44785</c:v>
                </c:pt>
                <c:pt idx="498">
                  <c:v>44784</c:v>
                </c:pt>
                <c:pt idx="499">
                  <c:v>44783</c:v>
                </c:pt>
                <c:pt idx="500">
                  <c:v>44782</c:v>
                </c:pt>
                <c:pt idx="501">
                  <c:v>44781</c:v>
                </c:pt>
                <c:pt idx="502">
                  <c:v>44780</c:v>
                </c:pt>
                <c:pt idx="503">
                  <c:v>44779</c:v>
                </c:pt>
                <c:pt idx="504">
                  <c:v>44778</c:v>
                </c:pt>
                <c:pt idx="505">
                  <c:v>44777</c:v>
                </c:pt>
                <c:pt idx="506">
                  <c:v>44776</c:v>
                </c:pt>
                <c:pt idx="507">
                  <c:v>44775</c:v>
                </c:pt>
                <c:pt idx="508">
                  <c:v>44774</c:v>
                </c:pt>
                <c:pt idx="509">
                  <c:v>44773</c:v>
                </c:pt>
                <c:pt idx="510">
                  <c:v>44772</c:v>
                </c:pt>
                <c:pt idx="511">
                  <c:v>44771</c:v>
                </c:pt>
                <c:pt idx="512">
                  <c:v>44770</c:v>
                </c:pt>
                <c:pt idx="513">
                  <c:v>44769</c:v>
                </c:pt>
                <c:pt idx="514">
                  <c:v>44768</c:v>
                </c:pt>
                <c:pt idx="515">
                  <c:v>44767</c:v>
                </c:pt>
                <c:pt idx="516">
                  <c:v>44766</c:v>
                </c:pt>
                <c:pt idx="517">
                  <c:v>44765</c:v>
                </c:pt>
                <c:pt idx="518">
                  <c:v>44764</c:v>
                </c:pt>
                <c:pt idx="519">
                  <c:v>44763</c:v>
                </c:pt>
                <c:pt idx="520">
                  <c:v>44762</c:v>
                </c:pt>
                <c:pt idx="521">
                  <c:v>44761</c:v>
                </c:pt>
                <c:pt idx="522">
                  <c:v>44760</c:v>
                </c:pt>
                <c:pt idx="523">
                  <c:v>44759</c:v>
                </c:pt>
                <c:pt idx="524">
                  <c:v>44758</c:v>
                </c:pt>
                <c:pt idx="525">
                  <c:v>44757</c:v>
                </c:pt>
                <c:pt idx="526">
                  <c:v>44756</c:v>
                </c:pt>
                <c:pt idx="527">
                  <c:v>44755</c:v>
                </c:pt>
                <c:pt idx="528">
                  <c:v>44754</c:v>
                </c:pt>
                <c:pt idx="529">
                  <c:v>44753</c:v>
                </c:pt>
                <c:pt idx="530">
                  <c:v>44752</c:v>
                </c:pt>
                <c:pt idx="531">
                  <c:v>44751</c:v>
                </c:pt>
                <c:pt idx="532">
                  <c:v>44750</c:v>
                </c:pt>
                <c:pt idx="533">
                  <c:v>44749</c:v>
                </c:pt>
                <c:pt idx="534">
                  <c:v>44748</c:v>
                </c:pt>
                <c:pt idx="535">
                  <c:v>44747</c:v>
                </c:pt>
                <c:pt idx="536">
                  <c:v>44746</c:v>
                </c:pt>
                <c:pt idx="537">
                  <c:v>44745</c:v>
                </c:pt>
                <c:pt idx="538">
                  <c:v>44744</c:v>
                </c:pt>
                <c:pt idx="539">
                  <c:v>44743</c:v>
                </c:pt>
                <c:pt idx="540">
                  <c:v>44742</c:v>
                </c:pt>
                <c:pt idx="541">
                  <c:v>44741</c:v>
                </c:pt>
                <c:pt idx="542">
                  <c:v>44740</c:v>
                </c:pt>
                <c:pt idx="543">
                  <c:v>44739</c:v>
                </c:pt>
                <c:pt idx="544">
                  <c:v>44738</c:v>
                </c:pt>
                <c:pt idx="545">
                  <c:v>44737</c:v>
                </c:pt>
                <c:pt idx="546">
                  <c:v>44736</c:v>
                </c:pt>
                <c:pt idx="547">
                  <c:v>44735</c:v>
                </c:pt>
                <c:pt idx="548">
                  <c:v>44734</c:v>
                </c:pt>
                <c:pt idx="549">
                  <c:v>44733</c:v>
                </c:pt>
                <c:pt idx="550">
                  <c:v>44732</c:v>
                </c:pt>
                <c:pt idx="551">
                  <c:v>44731</c:v>
                </c:pt>
                <c:pt idx="552">
                  <c:v>44730</c:v>
                </c:pt>
                <c:pt idx="553">
                  <c:v>44729</c:v>
                </c:pt>
                <c:pt idx="554">
                  <c:v>44728</c:v>
                </c:pt>
                <c:pt idx="555">
                  <c:v>44727</c:v>
                </c:pt>
              </c:numCache>
            </c:numRef>
          </c:cat>
          <c:val>
            <c:numRef>
              <c:f>Output6!$D$32:$D$587</c:f>
              <c:numCache>
                <c:formatCode>0.00</c:formatCode>
                <c:ptCount val="556"/>
                <c:pt idx="0">
                  <c:v>58.236363636363635</c:v>
                </c:pt>
                <c:pt idx="1">
                  <c:v>58.454545454545446</c:v>
                </c:pt>
                <c:pt idx="2">
                  <c:v>57.25454545454545</c:v>
                </c:pt>
                <c:pt idx="3">
                  <c:v>57.127272727272725</c:v>
                </c:pt>
                <c:pt idx="4">
                  <c:v>57</c:v>
                </c:pt>
                <c:pt idx="5">
                  <c:v>59.181818181818173</c:v>
                </c:pt>
                <c:pt idx="6">
                  <c:v>59.527272727272724</c:v>
                </c:pt>
                <c:pt idx="7">
                  <c:v>60.399999999999991</c:v>
                </c:pt>
                <c:pt idx="8">
                  <c:v>62.309090909090912</c:v>
                </c:pt>
                <c:pt idx="9">
                  <c:v>63.818181818181813</c:v>
                </c:pt>
                <c:pt idx="10">
                  <c:v>66.836363636363629</c:v>
                </c:pt>
                <c:pt idx="11">
                  <c:v>67.327272727272728</c:v>
                </c:pt>
                <c:pt idx="12">
                  <c:v>68.418181818181822</c:v>
                </c:pt>
                <c:pt idx="13">
                  <c:v>67.745454545454535</c:v>
                </c:pt>
                <c:pt idx="14">
                  <c:v>68.818181818181813</c:v>
                </c:pt>
                <c:pt idx="15">
                  <c:v>69.527272727272731</c:v>
                </c:pt>
                <c:pt idx="16">
                  <c:v>74.818181818181813</c:v>
                </c:pt>
                <c:pt idx="17">
                  <c:v>73.709090909090904</c:v>
                </c:pt>
                <c:pt idx="18">
                  <c:v>72.999999999999986</c:v>
                </c:pt>
                <c:pt idx="19">
                  <c:v>71.472727272727269</c:v>
                </c:pt>
                <c:pt idx="20">
                  <c:v>68.218181818181819</c:v>
                </c:pt>
                <c:pt idx="21">
                  <c:v>73.309090909090898</c:v>
                </c:pt>
                <c:pt idx="22">
                  <c:v>75.181818181818173</c:v>
                </c:pt>
                <c:pt idx="23">
                  <c:v>78.145454545454527</c:v>
                </c:pt>
                <c:pt idx="24">
                  <c:v>77.945454545454538</c:v>
                </c:pt>
                <c:pt idx="25">
                  <c:v>76.599999999999994</c:v>
                </c:pt>
                <c:pt idx="26">
                  <c:v>73.763636363636351</c:v>
                </c:pt>
                <c:pt idx="27">
                  <c:v>72.272727272727266</c:v>
                </c:pt>
                <c:pt idx="28">
                  <c:v>72.563636363636348</c:v>
                </c:pt>
                <c:pt idx="29">
                  <c:v>73.654545454545442</c:v>
                </c:pt>
                <c:pt idx="30">
                  <c:v>71.672727272727272</c:v>
                </c:pt>
                <c:pt idx="31">
                  <c:v>69.654545454545456</c:v>
                </c:pt>
                <c:pt idx="32">
                  <c:v>68.61818181818181</c:v>
                </c:pt>
                <c:pt idx="33">
                  <c:v>73.090909090909093</c:v>
                </c:pt>
                <c:pt idx="34">
                  <c:v>73.963636363636354</c:v>
                </c:pt>
                <c:pt idx="35">
                  <c:v>69</c:v>
                </c:pt>
                <c:pt idx="36">
                  <c:v>57.690909090909088</c:v>
                </c:pt>
                <c:pt idx="37">
                  <c:v>60.527272727272724</c:v>
                </c:pt>
                <c:pt idx="38">
                  <c:v>64.490909090909085</c:v>
                </c:pt>
                <c:pt idx="39">
                  <c:v>65.163636363636371</c:v>
                </c:pt>
                <c:pt idx="40">
                  <c:v>71.436363636363623</c:v>
                </c:pt>
                <c:pt idx="41">
                  <c:v>74.36363636363636</c:v>
                </c:pt>
                <c:pt idx="42">
                  <c:v>74.509090909090901</c:v>
                </c:pt>
                <c:pt idx="43">
                  <c:v>71.690909090909088</c:v>
                </c:pt>
                <c:pt idx="44">
                  <c:v>69.181818181818173</c:v>
                </c:pt>
                <c:pt idx="45">
                  <c:v>65.890909090909091</c:v>
                </c:pt>
                <c:pt idx="46">
                  <c:v>65.109090909090909</c:v>
                </c:pt>
                <c:pt idx="47">
                  <c:v>66.36363636363636</c:v>
                </c:pt>
                <c:pt idx="48">
                  <c:v>70.745454545454535</c:v>
                </c:pt>
                <c:pt idx="49">
                  <c:v>75.527272727272717</c:v>
                </c:pt>
                <c:pt idx="50">
                  <c:v>81.109090909090895</c:v>
                </c:pt>
                <c:pt idx="51">
                  <c:v>84.218181818181819</c:v>
                </c:pt>
                <c:pt idx="52">
                  <c:v>81.981818181818184</c:v>
                </c:pt>
                <c:pt idx="53">
                  <c:v>80.781818181818181</c:v>
                </c:pt>
                <c:pt idx="54">
                  <c:v>83.054545454545448</c:v>
                </c:pt>
                <c:pt idx="55">
                  <c:v>84.581818181818178</c:v>
                </c:pt>
                <c:pt idx="56">
                  <c:v>84.854545454545445</c:v>
                </c:pt>
                <c:pt idx="57">
                  <c:v>83.163636363636357</c:v>
                </c:pt>
                <c:pt idx="58">
                  <c:v>83.109090909090909</c:v>
                </c:pt>
                <c:pt idx="59">
                  <c:v>79.072727272727263</c:v>
                </c:pt>
                <c:pt idx="60">
                  <c:v>78.236363636363635</c:v>
                </c:pt>
                <c:pt idx="61">
                  <c:v>77.290909090909082</c:v>
                </c:pt>
                <c:pt idx="62">
                  <c:v>77.472727272727269</c:v>
                </c:pt>
                <c:pt idx="63">
                  <c:v>80.127272727272725</c:v>
                </c:pt>
                <c:pt idx="64">
                  <c:v>86.981818181818184</c:v>
                </c:pt>
                <c:pt idx="65">
                  <c:v>92.418181818181807</c:v>
                </c:pt>
                <c:pt idx="66">
                  <c:v>93.945454545454538</c:v>
                </c:pt>
                <c:pt idx="67">
                  <c:v>90.418181818181807</c:v>
                </c:pt>
                <c:pt idx="68">
                  <c:v>85.418181818181807</c:v>
                </c:pt>
                <c:pt idx="69">
                  <c:v>82.63636363636364</c:v>
                </c:pt>
                <c:pt idx="70">
                  <c:v>79.672727272727272</c:v>
                </c:pt>
                <c:pt idx="71">
                  <c:v>78.127272727272725</c:v>
                </c:pt>
                <c:pt idx="72">
                  <c:v>71.563636363636363</c:v>
                </c:pt>
                <c:pt idx="73">
                  <c:v>63.72727272727272</c:v>
                </c:pt>
                <c:pt idx="74">
                  <c:v>62.25454545454545</c:v>
                </c:pt>
                <c:pt idx="75">
                  <c:v>61.54545454545454</c:v>
                </c:pt>
                <c:pt idx="76">
                  <c:v>61.490909090909085</c:v>
                </c:pt>
                <c:pt idx="77">
                  <c:v>62</c:v>
                </c:pt>
                <c:pt idx="78">
                  <c:v>67.018181818181816</c:v>
                </c:pt>
                <c:pt idx="79">
                  <c:v>72.61818181818181</c:v>
                </c:pt>
                <c:pt idx="80">
                  <c:v>70.36363636363636</c:v>
                </c:pt>
                <c:pt idx="81">
                  <c:v>70.36363636363636</c:v>
                </c:pt>
                <c:pt idx="82">
                  <c:v>72.709090909090904</c:v>
                </c:pt>
                <c:pt idx="83">
                  <c:v>73.199999999999989</c:v>
                </c:pt>
                <c:pt idx="84">
                  <c:v>72.690909090909074</c:v>
                </c:pt>
                <c:pt idx="85">
                  <c:v>78.690909090909088</c:v>
                </c:pt>
                <c:pt idx="86">
                  <c:v>76.054545454545448</c:v>
                </c:pt>
                <c:pt idx="87">
                  <c:v>73.418181818181822</c:v>
                </c:pt>
                <c:pt idx="88">
                  <c:v>71.727272727272734</c:v>
                </c:pt>
                <c:pt idx="89">
                  <c:v>67.72727272727272</c:v>
                </c:pt>
                <c:pt idx="90">
                  <c:v>66.872727272727275</c:v>
                </c:pt>
                <c:pt idx="91">
                  <c:v>67.599999999999994</c:v>
                </c:pt>
                <c:pt idx="92">
                  <c:v>64.418181818181807</c:v>
                </c:pt>
                <c:pt idx="93">
                  <c:v>63.909090909090899</c:v>
                </c:pt>
                <c:pt idx="94">
                  <c:v>65.218181818181804</c:v>
                </c:pt>
                <c:pt idx="95">
                  <c:v>64.599999999999994</c:v>
                </c:pt>
                <c:pt idx="96">
                  <c:v>65</c:v>
                </c:pt>
                <c:pt idx="97">
                  <c:v>66.036363636363632</c:v>
                </c:pt>
                <c:pt idx="98">
                  <c:v>65.836363636363629</c:v>
                </c:pt>
                <c:pt idx="99">
                  <c:v>66.599999999999994</c:v>
                </c:pt>
                <c:pt idx="100">
                  <c:v>66.909090909090892</c:v>
                </c:pt>
                <c:pt idx="101">
                  <c:v>63.127272727272718</c:v>
                </c:pt>
                <c:pt idx="102">
                  <c:v>61.4</c:v>
                </c:pt>
                <c:pt idx="103">
                  <c:v>60.25454545454545</c:v>
                </c:pt>
                <c:pt idx="104">
                  <c:v>58.036363636363632</c:v>
                </c:pt>
                <c:pt idx="105">
                  <c:v>62.345454545454537</c:v>
                </c:pt>
                <c:pt idx="106">
                  <c:v>61.218181818181819</c:v>
                </c:pt>
                <c:pt idx="107">
                  <c:v>63.381818181818176</c:v>
                </c:pt>
                <c:pt idx="108">
                  <c:v>61.4</c:v>
                </c:pt>
                <c:pt idx="109">
                  <c:v>61.181818181818173</c:v>
                </c:pt>
                <c:pt idx="110">
                  <c:v>64.890909090909076</c:v>
                </c:pt>
                <c:pt idx="111">
                  <c:v>65.654545454545442</c:v>
                </c:pt>
                <c:pt idx="112">
                  <c:v>64.890909090909076</c:v>
                </c:pt>
                <c:pt idx="113">
                  <c:v>66.654545454545442</c:v>
                </c:pt>
                <c:pt idx="114">
                  <c:v>62.672727272727265</c:v>
                </c:pt>
                <c:pt idx="115">
                  <c:v>63.545454545454547</c:v>
                </c:pt>
                <c:pt idx="116">
                  <c:v>63.454545454545446</c:v>
                </c:pt>
                <c:pt idx="117">
                  <c:v>65.290909090909082</c:v>
                </c:pt>
                <c:pt idx="118">
                  <c:v>69.309090909090898</c:v>
                </c:pt>
                <c:pt idx="119">
                  <c:v>76.181818181818173</c:v>
                </c:pt>
                <c:pt idx="120">
                  <c:v>72.63636363636364</c:v>
                </c:pt>
                <c:pt idx="121">
                  <c:v>70.836363636363629</c:v>
                </c:pt>
                <c:pt idx="122">
                  <c:v>64.872727272727261</c:v>
                </c:pt>
                <c:pt idx="123">
                  <c:v>63.381818181818176</c:v>
                </c:pt>
                <c:pt idx="124">
                  <c:v>65.927272727272722</c:v>
                </c:pt>
                <c:pt idx="125">
                  <c:v>65.872727272727261</c:v>
                </c:pt>
                <c:pt idx="126">
                  <c:v>63.872727272727275</c:v>
                </c:pt>
                <c:pt idx="127">
                  <c:v>61.309090909090905</c:v>
                </c:pt>
                <c:pt idx="128">
                  <c:v>60.690909090909088</c:v>
                </c:pt>
                <c:pt idx="129">
                  <c:v>62.072727272727271</c:v>
                </c:pt>
                <c:pt idx="130">
                  <c:v>62.927272727272722</c:v>
                </c:pt>
                <c:pt idx="131">
                  <c:v>66.8</c:v>
                </c:pt>
                <c:pt idx="132">
                  <c:v>63.018181818181809</c:v>
                </c:pt>
                <c:pt idx="133">
                  <c:v>55.236363636363627</c:v>
                </c:pt>
                <c:pt idx="134">
                  <c:v>53.236363636363635</c:v>
                </c:pt>
                <c:pt idx="135">
                  <c:v>52.54545454545454</c:v>
                </c:pt>
                <c:pt idx="136">
                  <c:v>51.309090909090905</c:v>
                </c:pt>
                <c:pt idx="137">
                  <c:v>51.4</c:v>
                </c:pt>
                <c:pt idx="138">
                  <c:v>52.72727272727272</c:v>
                </c:pt>
                <c:pt idx="139">
                  <c:v>51.454545454545453</c:v>
                </c:pt>
                <c:pt idx="140">
                  <c:v>50.109090909090902</c:v>
                </c:pt>
                <c:pt idx="141">
                  <c:v>50.472727272727269</c:v>
                </c:pt>
                <c:pt idx="142">
                  <c:v>48.25454545454545</c:v>
                </c:pt>
                <c:pt idx="143">
                  <c:v>46.872727272727268</c:v>
                </c:pt>
                <c:pt idx="144">
                  <c:v>47.618181818181817</c:v>
                </c:pt>
                <c:pt idx="145">
                  <c:v>53.327272727272721</c:v>
                </c:pt>
                <c:pt idx="146">
                  <c:v>56.345454545454537</c:v>
                </c:pt>
                <c:pt idx="147">
                  <c:v>59.909090909090907</c:v>
                </c:pt>
                <c:pt idx="148">
                  <c:v>55.654545454545449</c:v>
                </c:pt>
                <c:pt idx="149">
                  <c:v>53.8</c:v>
                </c:pt>
                <c:pt idx="150">
                  <c:v>53.999999999999993</c:v>
                </c:pt>
                <c:pt idx="151">
                  <c:v>53.599999999999994</c:v>
                </c:pt>
                <c:pt idx="152">
                  <c:v>52.54545454545454</c:v>
                </c:pt>
                <c:pt idx="153">
                  <c:v>52.872727272727268</c:v>
                </c:pt>
                <c:pt idx="154">
                  <c:v>50.8</c:v>
                </c:pt>
                <c:pt idx="155">
                  <c:v>49.490909090909085</c:v>
                </c:pt>
                <c:pt idx="156">
                  <c:v>48.43636363636363</c:v>
                </c:pt>
                <c:pt idx="157">
                  <c:v>49.109090909090909</c:v>
                </c:pt>
                <c:pt idx="158">
                  <c:v>49.145454545454541</c:v>
                </c:pt>
                <c:pt idx="159">
                  <c:v>52.945454545454545</c:v>
                </c:pt>
                <c:pt idx="160">
                  <c:v>52.618181818181817</c:v>
                </c:pt>
                <c:pt idx="161">
                  <c:v>55.872727272727268</c:v>
                </c:pt>
                <c:pt idx="162">
                  <c:v>58.800000000000004</c:v>
                </c:pt>
                <c:pt idx="163">
                  <c:v>60.836363636363636</c:v>
                </c:pt>
                <c:pt idx="164">
                  <c:v>58.109090909090909</c:v>
                </c:pt>
                <c:pt idx="165">
                  <c:v>58.581818181818178</c:v>
                </c:pt>
                <c:pt idx="166">
                  <c:v>61.763636363636358</c:v>
                </c:pt>
                <c:pt idx="167">
                  <c:v>62.272727272727266</c:v>
                </c:pt>
                <c:pt idx="168">
                  <c:v>64.054545454545448</c:v>
                </c:pt>
                <c:pt idx="169">
                  <c:v>64.654545454545456</c:v>
                </c:pt>
                <c:pt idx="170">
                  <c:v>69.690909090909088</c:v>
                </c:pt>
                <c:pt idx="171">
                  <c:v>63.618181818181817</c:v>
                </c:pt>
                <c:pt idx="172">
                  <c:v>61.109090909090902</c:v>
                </c:pt>
                <c:pt idx="173">
                  <c:v>60.599999999999994</c:v>
                </c:pt>
                <c:pt idx="174">
                  <c:v>59.345454545454544</c:v>
                </c:pt>
                <c:pt idx="175">
                  <c:v>61.072727272727271</c:v>
                </c:pt>
                <c:pt idx="176">
                  <c:v>59.999999999999993</c:v>
                </c:pt>
                <c:pt idx="177">
                  <c:v>62.963636363636361</c:v>
                </c:pt>
                <c:pt idx="178">
                  <c:v>56.036363636363632</c:v>
                </c:pt>
                <c:pt idx="179">
                  <c:v>56.763636363636358</c:v>
                </c:pt>
                <c:pt idx="180">
                  <c:v>64.690909090909088</c:v>
                </c:pt>
                <c:pt idx="181">
                  <c:v>69.599999999999994</c:v>
                </c:pt>
                <c:pt idx="182">
                  <c:v>67.763636363636365</c:v>
                </c:pt>
                <c:pt idx="183">
                  <c:v>64.654545454545456</c:v>
                </c:pt>
                <c:pt idx="184">
                  <c:v>60.25454545454545</c:v>
                </c:pt>
                <c:pt idx="185">
                  <c:v>62.363636363636353</c:v>
                </c:pt>
                <c:pt idx="186">
                  <c:v>62.599999999999994</c:v>
                </c:pt>
                <c:pt idx="187">
                  <c:v>65.98181818181817</c:v>
                </c:pt>
                <c:pt idx="188">
                  <c:v>63.418181818181814</c:v>
                </c:pt>
                <c:pt idx="189">
                  <c:v>57.636363636363633</c:v>
                </c:pt>
                <c:pt idx="190">
                  <c:v>52.54545454545454</c:v>
                </c:pt>
                <c:pt idx="191">
                  <c:v>52.163636363636364</c:v>
                </c:pt>
                <c:pt idx="192">
                  <c:v>51.054545454545448</c:v>
                </c:pt>
                <c:pt idx="193">
                  <c:v>50.109090909090902</c:v>
                </c:pt>
                <c:pt idx="194">
                  <c:v>49.763636363636358</c:v>
                </c:pt>
                <c:pt idx="195">
                  <c:v>46.854545454545452</c:v>
                </c:pt>
                <c:pt idx="196">
                  <c:v>46.163636363636364</c:v>
                </c:pt>
                <c:pt idx="197">
                  <c:v>49.272727272727273</c:v>
                </c:pt>
                <c:pt idx="198">
                  <c:v>44.436363636363637</c:v>
                </c:pt>
                <c:pt idx="199">
                  <c:v>42.527272727272724</c:v>
                </c:pt>
                <c:pt idx="200">
                  <c:v>43.309090909090905</c:v>
                </c:pt>
                <c:pt idx="201">
                  <c:v>44.4</c:v>
                </c:pt>
                <c:pt idx="202">
                  <c:v>46.79999999999999</c:v>
                </c:pt>
                <c:pt idx="203">
                  <c:v>46.945454545454545</c:v>
                </c:pt>
                <c:pt idx="204">
                  <c:v>48.781818181818174</c:v>
                </c:pt>
                <c:pt idx="205">
                  <c:v>44.672727272727272</c:v>
                </c:pt>
                <c:pt idx="206">
                  <c:v>43.745454545454542</c:v>
                </c:pt>
                <c:pt idx="207">
                  <c:v>42.945454545454545</c:v>
                </c:pt>
                <c:pt idx="208">
                  <c:v>44.636363636363633</c:v>
                </c:pt>
                <c:pt idx="209">
                  <c:v>47.054545454545448</c:v>
                </c:pt>
                <c:pt idx="210">
                  <c:v>49.109090909090909</c:v>
                </c:pt>
                <c:pt idx="211">
                  <c:v>48.854545454545452</c:v>
                </c:pt>
                <c:pt idx="212">
                  <c:v>48.25454545454545</c:v>
                </c:pt>
                <c:pt idx="213">
                  <c:v>47.563636363636363</c:v>
                </c:pt>
                <c:pt idx="214">
                  <c:v>46.527272727272724</c:v>
                </c:pt>
                <c:pt idx="215">
                  <c:v>47.18181818181818</c:v>
                </c:pt>
                <c:pt idx="216">
                  <c:v>47.890909090909084</c:v>
                </c:pt>
                <c:pt idx="217">
                  <c:v>47.672727272727265</c:v>
                </c:pt>
                <c:pt idx="218">
                  <c:v>47.945454545454545</c:v>
                </c:pt>
                <c:pt idx="219">
                  <c:v>49.563636363636363</c:v>
                </c:pt>
                <c:pt idx="220">
                  <c:v>46.454545454545453</c:v>
                </c:pt>
                <c:pt idx="221">
                  <c:v>47.418181818181814</c:v>
                </c:pt>
                <c:pt idx="222">
                  <c:v>53.4</c:v>
                </c:pt>
                <c:pt idx="223">
                  <c:v>56.509090909090901</c:v>
                </c:pt>
                <c:pt idx="224">
                  <c:v>60.545454545454533</c:v>
                </c:pt>
                <c:pt idx="225">
                  <c:v>62.090909090909086</c:v>
                </c:pt>
                <c:pt idx="226">
                  <c:v>60.127272727272725</c:v>
                </c:pt>
                <c:pt idx="227">
                  <c:v>59.781818181818181</c:v>
                </c:pt>
                <c:pt idx="228">
                  <c:v>59.727272727272727</c:v>
                </c:pt>
                <c:pt idx="229">
                  <c:v>59.763636363636351</c:v>
                </c:pt>
                <c:pt idx="230">
                  <c:v>60.72727272727272</c:v>
                </c:pt>
                <c:pt idx="231">
                  <c:v>62.18181818181818</c:v>
                </c:pt>
                <c:pt idx="232">
                  <c:v>64.8</c:v>
                </c:pt>
                <c:pt idx="233">
                  <c:v>63.218181818181819</c:v>
                </c:pt>
                <c:pt idx="234">
                  <c:v>63.218181818181819</c:v>
                </c:pt>
                <c:pt idx="235">
                  <c:v>62.890909090909091</c:v>
                </c:pt>
                <c:pt idx="236">
                  <c:v>63.145454545454534</c:v>
                </c:pt>
                <c:pt idx="237">
                  <c:v>64.072727272727278</c:v>
                </c:pt>
                <c:pt idx="238">
                  <c:v>62.818181818181806</c:v>
                </c:pt>
                <c:pt idx="239">
                  <c:v>63.163636363636364</c:v>
                </c:pt>
                <c:pt idx="240">
                  <c:v>63.399999999999991</c:v>
                </c:pt>
                <c:pt idx="241">
                  <c:v>62.563636363636355</c:v>
                </c:pt>
                <c:pt idx="242">
                  <c:v>63.509090909090901</c:v>
                </c:pt>
                <c:pt idx="243">
                  <c:v>66.781818181818167</c:v>
                </c:pt>
                <c:pt idx="244">
                  <c:v>65.509090909090901</c:v>
                </c:pt>
                <c:pt idx="245">
                  <c:v>67.490909090909085</c:v>
                </c:pt>
                <c:pt idx="246">
                  <c:v>66.400000000000006</c:v>
                </c:pt>
                <c:pt idx="247">
                  <c:v>68.327272727272714</c:v>
                </c:pt>
                <c:pt idx="248">
                  <c:v>67.163636363636357</c:v>
                </c:pt>
                <c:pt idx="249">
                  <c:v>66.61818181818181</c:v>
                </c:pt>
                <c:pt idx="250">
                  <c:v>68.527272727272717</c:v>
                </c:pt>
                <c:pt idx="251">
                  <c:v>70.399999999999991</c:v>
                </c:pt>
                <c:pt idx="252">
                  <c:v>72.509090909090901</c:v>
                </c:pt>
                <c:pt idx="253">
                  <c:v>72.63636363636364</c:v>
                </c:pt>
                <c:pt idx="254">
                  <c:v>71.036363636363632</c:v>
                </c:pt>
                <c:pt idx="255">
                  <c:v>71.25454545454545</c:v>
                </c:pt>
                <c:pt idx="256">
                  <c:v>71.145454545454541</c:v>
                </c:pt>
                <c:pt idx="257">
                  <c:v>71.236363636363635</c:v>
                </c:pt>
                <c:pt idx="258">
                  <c:v>76.61818181818181</c:v>
                </c:pt>
                <c:pt idx="259">
                  <c:v>76.61818181818181</c:v>
                </c:pt>
                <c:pt idx="260">
                  <c:v>79.563636363636348</c:v>
                </c:pt>
                <c:pt idx="261">
                  <c:v>78.490909090909085</c:v>
                </c:pt>
                <c:pt idx="262">
                  <c:v>72.145454545454541</c:v>
                </c:pt>
                <c:pt idx="263">
                  <c:v>70.8</c:v>
                </c:pt>
                <c:pt idx="264">
                  <c:v>68.854545454545445</c:v>
                </c:pt>
                <c:pt idx="265">
                  <c:v>72.999999999999986</c:v>
                </c:pt>
                <c:pt idx="266">
                  <c:v>75.472727272727269</c:v>
                </c:pt>
                <c:pt idx="267">
                  <c:v>72.345454545454544</c:v>
                </c:pt>
                <c:pt idx="268">
                  <c:v>73.127272727272725</c:v>
                </c:pt>
                <c:pt idx="269">
                  <c:v>72.036363636363632</c:v>
                </c:pt>
                <c:pt idx="270">
                  <c:v>71.781818181818167</c:v>
                </c:pt>
                <c:pt idx="271">
                  <c:v>75.745454545454535</c:v>
                </c:pt>
                <c:pt idx="272">
                  <c:v>72.818181818181813</c:v>
                </c:pt>
                <c:pt idx="273">
                  <c:v>74.672727272727272</c:v>
                </c:pt>
                <c:pt idx="274">
                  <c:v>72.563636363636348</c:v>
                </c:pt>
                <c:pt idx="275">
                  <c:v>75.218181818181804</c:v>
                </c:pt>
                <c:pt idx="276">
                  <c:v>76.109090909090895</c:v>
                </c:pt>
                <c:pt idx="277">
                  <c:v>75.745454545454535</c:v>
                </c:pt>
                <c:pt idx="278">
                  <c:v>79.472727272727269</c:v>
                </c:pt>
                <c:pt idx="279">
                  <c:v>80.090909090909079</c:v>
                </c:pt>
                <c:pt idx="280">
                  <c:v>83.327272727272714</c:v>
                </c:pt>
                <c:pt idx="281">
                  <c:v>83.327272727272714</c:v>
                </c:pt>
                <c:pt idx="282">
                  <c:v>86.127272727272711</c:v>
                </c:pt>
                <c:pt idx="283">
                  <c:v>89.23636363636362</c:v>
                </c:pt>
                <c:pt idx="284">
                  <c:v>89.654545454545456</c:v>
                </c:pt>
                <c:pt idx="285">
                  <c:v>87.23636363636362</c:v>
                </c:pt>
                <c:pt idx="286">
                  <c:v>81.109090909090895</c:v>
                </c:pt>
                <c:pt idx="287">
                  <c:v>77.690909090909074</c:v>
                </c:pt>
                <c:pt idx="288">
                  <c:v>83.890909090909091</c:v>
                </c:pt>
                <c:pt idx="289">
                  <c:v>85.636363636363626</c:v>
                </c:pt>
                <c:pt idx="290">
                  <c:v>87.836363636363629</c:v>
                </c:pt>
                <c:pt idx="291">
                  <c:v>83.74545454545455</c:v>
                </c:pt>
                <c:pt idx="292">
                  <c:v>83.527272727272717</c:v>
                </c:pt>
                <c:pt idx="293">
                  <c:v>86.527272727272731</c:v>
                </c:pt>
                <c:pt idx="294">
                  <c:v>88.127272727272711</c:v>
                </c:pt>
                <c:pt idx="295">
                  <c:v>87.25454545454545</c:v>
                </c:pt>
                <c:pt idx="296">
                  <c:v>88.454545454545439</c:v>
                </c:pt>
                <c:pt idx="297">
                  <c:v>90.181818181818173</c:v>
                </c:pt>
                <c:pt idx="298">
                  <c:v>90.909090909090907</c:v>
                </c:pt>
                <c:pt idx="299">
                  <c:v>90.927272727272722</c:v>
                </c:pt>
                <c:pt idx="300">
                  <c:v>92.999999999999986</c:v>
                </c:pt>
                <c:pt idx="301">
                  <c:v>89.745454545454535</c:v>
                </c:pt>
                <c:pt idx="302">
                  <c:v>90.018181818181802</c:v>
                </c:pt>
                <c:pt idx="303">
                  <c:v>87.781818181818181</c:v>
                </c:pt>
                <c:pt idx="304">
                  <c:v>89.963636363636354</c:v>
                </c:pt>
                <c:pt idx="305">
                  <c:v>86.381818181818176</c:v>
                </c:pt>
                <c:pt idx="306">
                  <c:v>87.23636363636362</c:v>
                </c:pt>
                <c:pt idx="307">
                  <c:v>92.836363636363629</c:v>
                </c:pt>
                <c:pt idx="308">
                  <c:v>97.563636363636348</c:v>
                </c:pt>
                <c:pt idx="309">
                  <c:v>95.872727272727261</c:v>
                </c:pt>
                <c:pt idx="310">
                  <c:v>93.690909090909088</c:v>
                </c:pt>
                <c:pt idx="311">
                  <c:v>95.036363636363632</c:v>
                </c:pt>
                <c:pt idx="312">
                  <c:v>94.945454545454538</c:v>
                </c:pt>
                <c:pt idx="313">
                  <c:v>94.25454545454545</c:v>
                </c:pt>
                <c:pt idx="314">
                  <c:v>97.472727272727269</c:v>
                </c:pt>
                <c:pt idx="315">
                  <c:v>98.854545454545445</c:v>
                </c:pt>
                <c:pt idx="316">
                  <c:v>101.43636363636362</c:v>
                </c:pt>
                <c:pt idx="317">
                  <c:v>103.34545454545454</c:v>
                </c:pt>
                <c:pt idx="318">
                  <c:v>104.36363636363635</c:v>
                </c:pt>
                <c:pt idx="319">
                  <c:v>102.54545454545453</c:v>
                </c:pt>
                <c:pt idx="320">
                  <c:v>103.38181818181818</c:v>
                </c:pt>
                <c:pt idx="321">
                  <c:v>103.16363636363636</c:v>
                </c:pt>
                <c:pt idx="322">
                  <c:v>105.94545454545454</c:v>
                </c:pt>
                <c:pt idx="323">
                  <c:v>101.85454545454546</c:v>
                </c:pt>
                <c:pt idx="324">
                  <c:v>105.12727272727273</c:v>
                </c:pt>
                <c:pt idx="325">
                  <c:v>101.09090909090908</c:v>
                </c:pt>
                <c:pt idx="326">
                  <c:v>96.054545454545448</c:v>
                </c:pt>
                <c:pt idx="327">
                  <c:v>93.745454545454535</c:v>
                </c:pt>
                <c:pt idx="328">
                  <c:v>94.454545454545453</c:v>
                </c:pt>
                <c:pt idx="329">
                  <c:v>99.490909090909085</c:v>
                </c:pt>
                <c:pt idx="330">
                  <c:v>97.999999999999986</c:v>
                </c:pt>
                <c:pt idx="331">
                  <c:v>109.36363636363635</c:v>
                </c:pt>
                <c:pt idx="332">
                  <c:v>116.76363636363635</c:v>
                </c:pt>
                <c:pt idx="333">
                  <c:v>113.07272727272726</c:v>
                </c:pt>
                <c:pt idx="334">
                  <c:v>110.76363636363635</c:v>
                </c:pt>
                <c:pt idx="335">
                  <c:v>106.58181818181816</c:v>
                </c:pt>
                <c:pt idx="336">
                  <c:v>110.47272727272725</c:v>
                </c:pt>
                <c:pt idx="337">
                  <c:v>99.672727272727272</c:v>
                </c:pt>
                <c:pt idx="338">
                  <c:v>98.309090909090898</c:v>
                </c:pt>
                <c:pt idx="339">
                  <c:v>108.74545454545454</c:v>
                </c:pt>
                <c:pt idx="340">
                  <c:v>111.49090909090908</c:v>
                </c:pt>
                <c:pt idx="341">
                  <c:v>111.07272727272726</c:v>
                </c:pt>
                <c:pt idx="342">
                  <c:v>114.19999999999999</c:v>
                </c:pt>
                <c:pt idx="343">
                  <c:v>114.49090909090908</c:v>
                </c:pt>
                <c:pt idx="344">
                  <c:v>119.96363636363637</c:v>
                </c:pt>
                <c:pt idx="345">
                  <c:v>126.19999999999999</c:v>
                </c:pt>
                <c:pt idx="346">
                  <c:v>121.67272727272727</c:v>
                </c:pt>
                <c:pt idx="347">
                  <c:v>111.18181818181817</c:v>
                </c:pt>
                <c:pt idx="348">
                  <c:v>109.14545454545454</c:v>
                </c:pt>
                <c:pt idx="349">
                  <c:v>109.12727272727273</c:v>
                </c:pt>
                <c:pt idx="350">
                  <c:v>113.27272727272725</c:v>
                </c:pt>
                <c:pt idx="351">
                  <c:v>120.07272727272728</c:v>
                </c:pt>
                <c:pt idx="352">
                  <c:v>130.90909090909091</c:v>
                </c:pt>
                <c:pt idx="353">
                  <c:v>109.05454545454543</c:v>
                </c:pt>
                <c:pt idx="354">
                  <c:v>108.63636363636363</c:v>
                </c:pt>
                <c:pt idx="355">
                  <c:v>106.23636363636362</c:v>
                </c:pt>
                <c:pt idx="356">
                  <c:v>110.49090909090908</c:v>
                </c:pt>
                <c:pt idx="357">
                  <c:v>117.23636363636363</c:v>
                </c:pt>
                <c:pt idx="358">
                  <c:v>125.5090909090909</c:v>
                </c:pt>
                <c:pt idx="359">
                  <c:v>125.01818181818182</c:v>
                </c:pt>
                <c:pt idx="360">
                  <c:v>125.43636363636362</c:v>
                </c:pt>
                <c:pt idx="361">
                  <c:v>124.65454545454544</c:v>
                </c:pt>
                <c:pt idx="362">
                  <c:v>124.89090909090908</c:v>
                </c:pt>
                <c:pt idx="363">
                  <c:v>135.25454545454545</c:v>
                </c:pt>
                <c:pt idx="364">
                  <c:v>152.45454545454544</c:v>
                </c:pt>
                <c:pt idx="365">
                  <c:v>157.43636363636364</c:v>
                </c:pt>
                <c:pt idx="366">
                  <c:v>165.58181818181816</c:v>
                </c:pt>
                <c:pt idx="367">
                  <c:v>185.69090909090906</c:v>
                </c:pt>
                <c:pt idx="368">
                  <c:v>196.27272727272725</c:v>
                </c:pt>
                <c:pt idx="369">
                  <c:v>202.54545454545453</c:v>
                </c:pt>
                <c:pt idx="370">
                  <c:v>209.27272727272725</c:v>
                </c:pt>
                <c:pt idx="371">
                  <c:v>210.94545454545451</c:v>
                </c:pt>
                <c:pt idx="372">
                  <c:v>213.47272727272724</c:v>
                </c:pt>
                <c:pt idx="373">
                  <c:v>217.65454545454543</c:v>
                </c:pt>
                <c:pt idx="374">
                  <c:v>224.5272727272727</c:v>
                </c:pt>
                <c:pt idx="375">
                  <c:v>234.34545454545452</c:v>
                </c:pt>
                <c:pt idx="376">
                  <c:v>226.38181818181818</c:v>
                </c:pt>
                <c:pt idx="377">
                  <c:v>229.18181818181816</c:v>
                </c:pt>
                <c:pt idx="378">
                  <c:v>232.18181818181816</c:v>
                </c:pt>
                <c:pt idx="379">
                  <c:v>226.67272727272726</c:v>
                </c:pt>
                <c:pt idx="380">
                  <c:v>233.05454545454546</c:v>
                </c:pt>
                <c:pt idx="381">
                  <c:v>252.03636363636363</c:v>
                </c:pt>
                <c:pt idx="382">
                  <c:v>189.65454545454546</c:v>
                </c:pt>
                <c:pt idx="383">
                  <c:v>185.58181818181816</c:v>
                </c:pt>
                <c:pt idx="384">
                  <c:v>193.83636363636361</c:v>
                </c:pt>
                <c:pt idx="385">
                  <c:v>226.16363636363636</c:v>
                </c:pt>
                <c:pt idx="386">
                  <c:v>202.70909090909089</c:v>
                </c:pt>
                <c:pt idx="387">
                  <c:v>169.79999999999998</c:v>
                </c:pt>
                <c:pt idx="388">
                  <c:v>162.69090909090909</c:v>
                </c:pt>
                <c:pt idx="389">
                  <c:v>155.81818181818181</c:v>
                </c:pt>
                <c:pt idx="390">
                  <c:v>153.54545454545453</c:v>
                </c:pt>
                <c:pt idx="391">
                  <c:v>153.21818181818179</c:v>
                </c:pt>
                <c:pt idx="392">
                  <c:v>142.21818181818182</c:v>
                </c:pt>
                <c:pt idx="393">
                  <c:v>115.65454545454544</c:v>
                </c:pt>
                <c:pt idx="394">
                  <c:v>96.327272727272714</c:v>
                </c:pt>
                <c:pt idx="395">
                  <c:v>97.25454545454545</c:v>
                </c:pt>
                <c:pt idx="396">
                  <c:v>96.981818181818184</c:v>
                </c:pt>
                <c:pt idx="397">
                  <c:v>94.290909090909082</c:v>
                </c:pt>
                <c:pt idx="398">
                  <c:v>96.763636363636351</c:v>
                </c:pt>
                <c:pt idx="399">
                  <c:v>96.690909090909088</c:v>
                </c:pt>
                <c:pt idx="400">
                  <c:v>99.581818181818178</c:v>
                </c:pt>
                <c:pt idx="401">
                  <c:v>104.5090909090909</c:v>
                </c:pt>
                <c:pt idx="402">
                  <c:v>105.85454545454544</c:v>
                </c:pt>
                <c:pt idx="403">
                  <c:v>91.145454545454541</c:v>
                </c:pt>
                <c:pt idx="404">
                  <c:v>89.090909090909079</c:v>
                </c:pt>
                <c:pt idx="405">
                  <c:v>92.72727272727272</c:v>
                </c:pt>
                <c:pt idx="406">
                  <c:v>93.854545454545445</c:v>
                </c:pt>
                <c:pt idx="407">
                  <c:v>97.709090909090904</c:v>
                </c:pt>
                <c:pt idx="408">
                  <c:v>85.690909090909088</c:v>
                </c:pt>
                <c:pt idx="409">
                  <c:v>82.745454545454535</c:v>
                </c:pt>
                <c:pt idx="410">
                  <c:v>78.872727272727275</c:v>
                </c:pt>
                <c:pt idx="411">
                  <c:v>80.490909090909085</c:v>
                </c:pt>
                <c:pt idx="412">
                  <c:v>103.41818181818182</c:v>
                </c:pt>
                <c:pt idx="413">
                  <c:v>94.2</c:v>
                </c:pt>
                <c:pt idx="414">
                  <c:v>75.236363636363635</c:v>
                </c:pt>
                <c:pt idx="415">
                  <c:v>99.454545454545453</c:v>
                </c:pt>
                <c:pt idx="416">
                  <c:v>117.8</c:v>
                </c:pt>
                <c:pt idx="417">
                  <c:v>73.61818181818181</c:v>
                </c:pt>
                <c:pt idx="418">
                  <c:v>70.709090909090904</c:v>
                </c:pt>
                <c:pt idx="419">
                  <c:v>75.672727272727258</c:v>
                </c:pt>
                <c:pt idx="420">
                  <c:v>79.909090909090907</c:v>
                </c:pt>
                <c:pt idx="421">
                  <c:v>70.418181818181807</c:v>
                </c:pt>
                <c:pt idx="422">
                  <c:v>61.690909090909088</c:v>
                </c:pt>
                <c:pt idx="423">
                  <c:v>64.072727272727278</c:v>
                </c:pt>
                <c:pt idx="424">
                  <c:v>70.218181818181804</c:v>
                </c:pt>
                <c:pt idx="425">
                  <c:v>66.236363636363635</c:v>
                </c:pt>
                <c:pt idx="426">
                  <c:v>65.25454545454545</c:v>
                </c:pt>
                <c:pt idx="427">
                  <c:v>57.836363636363629</c:v>
                </c:pt>
                <c:pt idx="428">
                  <c:v>57.763636363636358</c:v>
                </c:pt>
                <c:pt idx="429">
                  <c:v>75.436363636363637</c:v>
                </c:pt>
                <c:pt idx="430">
                  <c:v>93.818181818181813</c:v>
                </c:pt>
                <c:pt idx="431">
                  <c:v>96.290909090909082</c:v>
                </c:pt>
                <c:pt idx="432">
                  <c:v>97.25454545454545</c:v>
                </c:pt>
                <c:pt idx="433">
                  <c:v>125.63636363636361</c:v>
                </c:pt>
                <c:pt idx="434">
                  <c:v>152.70909090909089</c:v>
                </c:pt>
                <c:pt idx="435">
                  <c:v>148.69090909090909</c:v>
                </c:pt>
                <c:pt idx="436">
                  <c:v>154.49090909090907</c:v>
                </c:pt>
                <c:pt idx="437">
                  <c:v>141.49090909090907</c:v>
                </c:pt>
                <c:pt idx="438">
                  <c:v>137.32727272727271</c:v>
                </c:pt>
                <c:pt idx="439">
                  <c:v>140.05454545454543</c:v>
                </c:pt>
                <c:pt idx="440">
                  <c:v>158.78181818181815</c:v>
                </c:pt>
                <c:pt idx="441">
                  <c:v>175.1090909090909</c:v>
                </c:pt>
                <c:pt idx="442">
                  <c:v>178.92727272727271</c:v>
                </c:pt>
                <c:pt idx="443">
                  <c:v>182.83636363636361</c:v>
                </c:pt>
                <c:pt idx="444">
                  <c:v>173.98181818181817</c:v>
                </c:pt>
                <c:pt idx="445">
                  <c:v>133.72727272727272</c:v>
                </c:pt>
                <c:pt idx="446">
                  <c:v>136.8909090909091</c:v>
                </c:pt>
                <c:pt idx="447">
                  <c:v>146.85454545454544</c:v>
                </c:pt>
                <c:pt idx="448">
                  <c:v>169.23636363636362</c:v>
                </c:pt>
                <c:pt idx="449">
                  <c:v>170.29090909090908</c:v>
                </c:pt>
                <c:pt idx="450">
                  <c:v>165.98181818181817</c:v>
                </c:pt>
                <c:pt idx="451">
                  <c:v>181.79999999999998</c:v>
                </c:pt>
                <c:pt idx="452">
                  <c:v>174.89090909090908</c:v>
                </c:pt>
                <c:pt idx="453">
                  <c:v>178.58181818181816</c:v>
                </c:pt>
                <c:pt idx="454">
                  <c:v>212.18181818181816</c:v>
                </c:pt>
                <c:pt idx="455">
                  <c:v>228.85454545454544</c:v>
                </c:pt>
                <c:pt idx="456">
                  <c:v>228.67272727272726</c:v>
                </c:pt>
                <c:pt idx="457">
                  <c:v>212.90909090909088</c:v>
                </c:pt>
                <c:pt idx="458">
                  <c:v>202.49090909090907</c:v>
                </c:pt>
                <c:pt idx="459">
                  <c:v>177.70909090909089</c:v>
                </c:pt>
                <c:pt idx="460">
                  <c:v>190.27272727272728</c:v>
                </c:pt>
                <c:pt idx="461">
                  <c:v>279.59999999999997</c:v>
                </c:pt>
                <c:pt idx="462">
                  <c:v>284.16363636363633</c:v>
                </c:pt>
                <c:pt idx="463">
                  <c:v>251.94545454545451</c:v>
                </c:pt>
                <c:pt idx="464">
                  <c:v>254.98181818181817</c:v>
                </c:pt>
                <c:pt idx="465">
                  <c:v>260.56363636363636</c:v>
                </c:pt>
                <c:pt idx="466">
                  <c:v>243.1454545454545</c:v>
                </c:pt>
                <c:pt idx="467">
                  <c:v>239.09090909090907</c:v>
                </c:pt>
                <c:pt idx="468">
                  <c:v>219.67272727272723</c:v>
                </c:pt>
                <c:pt idx="469">
                  <c:v>185.65454545454543</c:v>
                </c:pt>
                <c:pt idx="470">
                  <c:v>195.07272727272726</c:v>
                </c:pt>
                <c:pt idx="471">
                  <c:v>235.70909090909086</c:v>
                </c:pt>
                <c:pt idx="472">
                  <c:v>267.23636363636359</c:v>
                </c:pt>
                <c:pt idx="473">
                  <c:v>180.32727272727271</c:v>
                </c:pt>
                <c:pt idx="474">
                  <c:v>183.49090909090907</c:v>
                </c:pt>
                <c:pt idx="475">
                  <c:v>333.36363636363632</c:v>
                </c:pt>
                <c:pt idx="476">
                  <c:v>343.78181818181815</c:v>
                </c:pt>
                <c:pt idx="477">
                  <c:v>392.65454545454543</c:v>
                </c:pt>
                <c:pt idx="478">
                  <c:v>418.89090909090902</c:v>
                </c:pt>
                <c:pt idx="479">
                  <c:v>392.07272727272721</c:v>
                </c:pt>
                <c:pt idx="480">
                  <c:v>394.67272727272723</c:v>
                </c:pt>
                <c:pt idx="481">
                  <c:v>394.74545454545455</c:v>
                </c:pt>
                <c:pt idx="482">
                  <c:v>404.87272727272727</c:v>
                </c:pt>
                <c:pt idx="483">
                  <c:v>397.52727272727265</c:v>
                </c:pt>
                <c:pt idx="484">
                  <c:v>374.83636363636361</c:v>
                </c:pt>
                <c:pt idx="485">
                  <c:v>387.89090909090908</c:v>
                </c:pt>
                <c:pt idx="486">
                  <c:v>366.56363636363636</c:v>
                </c:pt>
                <c:pt idx="487">
                  <c:v>310.4909090909091</c:v>
                </c:pt>
                <c:pt idx="488">
                  <c:v>304.81818181818181</c:v>
                </c:pt>
                <c:pt idx="489">
                  <c:v>285.94545454545454</c:v>
                </c:pt>
                <c:pt idx="490">
                  <c:v>292.72727272727269</c:v>
                </c:pt>
                <c:pt idx="491">
                  <c:v>286.27272727272725</c:v>
                </c:pt>
                <c:pt idx="492">
                  <c:v>272.14545454545453</c:v>
                </c:pt>
                <c:pt idx="493">
                  <c:v>269.34545454545452</c:v>
                </c:pt>
                <c:pt idx="494">
                  <c:v>259.81818181818181</c:v>
                </c:pt>
                <c:pt idx="495">
                  <c:v>256.96363636363634</c:v>
                </c:pt>
                <c:pt idx="496">
                  <c:v>261.94545454545454</c:v>
                </c:pt>
                <c:pt idx="497">
                  <c:v>253.19999999999996</c:v>
                </c:pt>
                <c:pt idx="498">
                  <c:v>233.96363636363637</c:v>
                </c:pt>
                <c:pt idx="499">
                  <c:v>230.45454545454544</c:v>
                </c:pt>
                <c:pt idx="500">
                  <c:v>238.61818181818182</c:v>
                </c:pt>
                <c:pt idx="501">
                  <c:v>228.98181818181817</c:v>
                </c:pt>
                <c:pt idx="502">
                  <c:v>230.65454545454543</c:v>
                </c:pt>
                <c:pt idx="503">
                  <c:v>239.0363636363636</c:v>
                </c:pt>
                <c:pt idx="504">
                  <c:v>236.78181818181815</c:v>
                </c:pt>
                <c:pt idx="505">
                  <c:v>233.74545454545452</c:v>
                </c:pt>
                <c:pt idx="506">
                  <c:v>232.05454545454543</c:v>
                </c:pt>
                <c:pt idx="507">
                  <c:v>228.78181818181815</c:v>
                </c:pt>
                <c:pt idx="508">
                  <c:v>211.49090909090907</c:v>
                </c:pt>
                <c:pt idx="509">
                  <c:v>211.74545454545452</c:v>
                </c:pt>
                <c:pt idx="510">
                  <c:v>249.32727272727269</c:v>
                </c:pt>
                <c:pt idx="511">
                  <c:v>259.36363636363637</c:v>
                </c:pt>
                <c:pt idx="512">
                  <c:v>264.38181818181818</c:v>
                </c:pt>
                <c:pt idx="513">
                  <c:v>236.0181818181818</c:v>
                </c:pt>
                <c:pt idx="514">
                  <c:v>231.72727272727272</c:v>
                </c:pt>
                <c:pt idx="515">
                  <c:v>218.29090909090908</c:v>
                </c:pt>
                <c:pt idx="516">
                  <c:v>216.16363636363636</c:v>
                </c:pt>
                <c:pt idx="517">
                  <c:v>225.67272727272726</c:v>
                </c:pt>
                <c:pt idx="518">
                  <c:v>207.34545454545454</c:v>
                </c:pt>
                <c:pt idx="519">
                  <c:v>207.81818181818178</c:v>
                </c:pt>
                <c:pt idx="520">
                  <c:v>198.09090909090909</c:v>
                </c:pt>
                <c:pt idx="521">
                  <c:v>197.43636363636364</c:v>
                </c:pt>
                <c:pt idx="522">
                  <c:v>198.72727272727272</c:v>
                </c:pt>
                <c:pt idx="523">
                  <c:v>209.85454545454544</c:v>
                </c:pt>
                <c:pt idx="524">
                  <c:v>252.87272727272727</c:v>
                </c:pt>
                <c:pt idx="525">
                  <c:v>265.32727272727271</c:v>
                </c:pt>
                <c:pt idx="526">
                  <c:v>262.38181818181818</c:v>
                </c:pt>
                <c:pt idx="527">
                  <c:v>262.69090909090903</c:v>
                </c:pt>
                <c:pt idx="528">
                  <c:v>263.96363636363634</c:v>
                </c:pt>
                <c:pt idx="529">
                  <c:v>259.0181818181818</c:v>
                </c:pt>
                <c:pt idx="530">
                  <c:v>263.49090909090904</c:v>
                </c:pt>
                <c:pt idx="531">
                  <c:v>273.05454545454546</c:v>
                </c:pt>
                <c:pt idx="532">
                  <c:v>271.16363636363633</c:v>
                </c:pt>
                <c:pt idx="533">
                  <c:v>251.14545454545453</c:v>
                </c:pt>
                <c:pt idx="534">
                  <c:v>258.41818181818178</c:v>
                </c:pt>
                <c:pt idx="535">
                  <c:v>240.98181818181814</c:v>
                </c:pt>
                <c:pt idx="536">
                  <c:v>224.1272727272727</c:v>
                </c:pt>
                <c:pt idx="537">
                  <c:v>221.18181818181819</c:v>
                </c:pt>
                <c:pt idx="538">
                  <c:v>230.05454545454543</c:v>
                </c:pt>
                <c:pt idx="539">
                  <c:v>220.05454545454543</c:v>
                </c:pt>
                <c:pt idx="540">
                  <c:v>210.96363636363634</c:v>
                </c:pt>
                <c:pt idx="541">
                  <c:v>210.94545454545451</c:v>
                </c:pt>
                <c:pt idx="542">
                  <c:v>227.27272727272725</c:v>
                </c:pt>
                <c:pt idx="543">
                  <c:v>210.25454545454545</c:v>
                </c:pt>
                <c:pt idx="544">
                  <c:v>207.34545454545454</c:v>
                </c:pt>
                <c:pt idx="545">
                  <c:v>215.98181818181817</c:v>
                </c:pt>
                <c:pt idx="546">
                  <c:v>217.49090909090907</c:v>
                </c:pt>
                <c:pt idx="547">
                  <c:v>213.1272727272727</c:v>
                </c:pt>
                <c:pt idx="548">
                  <c:v>216.16363636363636</c:v>
                </c:pt>
                <c:pt idx="549">
                  <c:v>210.90909090909088</c:v>
                </c:pt>
                <c:pt idx="550">
                  <c:v>198.83636363636361</c:v>
                </c:pt>
                <c:pt idx="551">
                  <c:v>193.32727272727271</c:v>
                </c:pt>
                <c:pt idx="552">
                  <c:v>199.39999999999998</c:v>
                </c:pt>
                <c:pt idx="553">
                  <c:v>194.43636363636361</c:v>
                </c:pt>
                <c:pt idx="554">
                  <c:v>177.34545454545454</c:v>
                </c:pt>
                <c:pt idx="55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Output6!$B$32:$B$587</c:f>
              <c:numCache>
                <c:formatCode>m/d/yyyy</c:formatCode>
                <c:ptCount val="556"/>
                <c:pt idx="0">
                  <c:v>45281</c:v>
                </c:pt>
                <c:pt idx="1">
                  <c:v>45280</c:v>
                </c:pt>
                <c:pt idx="2">
                  <c:v>45279</c:v>
                </c:pt>
                <c:pt idx="3">
                  <c:v>45278</c:v>
                </c:pt>
                <c:pt idx="4">
                  <c:v>45277</c:v>
                </c:pt>
                <c:pt idx="5">
                  <c:v>45276</c:v>
                </c:pt>
                <c:pt idx="6">
                  <c:v>45275</c:v>
                </c:pt>
                <c:pt idx="7">
                  <c:v>45274</c:v>
                </c:pt>
                <c:pt idx="8">
                  <c:v>45273</c:v>
                </c:pt>
                <c:pt idx="9">
                  <c:v>45272</c:v>
                </c:pt>
                <c:pt idx="10">
                  <c:v>45271</c:v>
                </c:pt>
                <c:pt idx="11">
                  <c:v>45270</c:v>
                </c:pt>
                <c:pt idx="12">
                  <c:v>45269</c:v>
                </c:pt>
                <c:pt idx="13">
                  <c:v>45268</c:v>
                </c:pt>
                <c:pt idx="14">
                  <c:v>45267</c:v>
                </c:pt>
                <c:pt idx="15">
                  <c:v>45266</c:v>
                </c:pt>
                <c:pt idx="16">
                  <c:v>45265</c:v>
                </c:pt>
                <c:pt idx="17">
                  <c:v>45264</c:v>
                </c:pt>
                <c:pt idx="18">
                  <c:v>45263</c:v>
                </c:pt>
                <c:pt idx="19">
                  <c:v>45262</c:v>
                </c:pt>
                <c:pt idx="20">
                  <c:v>45261</c:v>
                </c:pt>
                <c:pt idx="21">
                  <c:v>45260</c:v>
                </c:pt>
                <c:pt idx="22">
                  <c:v>45259</c:v>
                </c:pt>
                <c:pt idx="23">
                  <c:v>45258</c:v>
                </c:pt>
                <c:pt idx="24">
                  <c:v>45257</c:v>
                </c:pt>
                <c:pt idx="25">
                  <c:v>45256</c:v>
                </c:pt>
                <c:pt idx="26">
                  <c:v>45255</c:v>
                </c:pt>
                <c:pt idx="27">
                  <c:v>45254</c:v>
                </c:pt>
                <c:pt idx="28">
                  <c:v>45253</c:v>
                </c:pt>
                <c:pt idx="29">
                  <c:v>45252</c:v>
                </c:pt>
                <c:pt idx="30">
                  <c:v>45251</c:v>
                </c:pt>
                <c:pt idx="31">
                  <c:v>45250</c:v>
                </c:pt>
                <c:pt idx="32">
                  <c:v>45249</c:v>
                </c:pt>
                <c:pt idx="33">
                  <c:v>45248</c:v>
                </c:pt>
                <c:pt idx="34">
                  <c:v>45247</c:v>
                </c:pt>
                <c:pt idx="35">
                  <c:v>45246</c:v>
                </c:pt>
                <c:pt idx="36">
                  <c:v>45245</c:v>
                </c:pt>
                <c:pt idx="37">
                  <c:v>45244</c:v>
                </c:pt>
                <c:pt idx="38">
                  <c:v>45243</c:v>
                </c:pt>
                <c:pt idx="39">
                  <c:v>45242</c:v>
                </c:pt>
                <c:pt idx="40">
                  <c:v>45241</c:v>
                </c:pt>
                <c:pt idx="41">
                  <c:v>45240</c:v>
                </c:pt>
                <c:pt idx="42">
                  <c:v>45239</c:v>
                </c:pt>
                <c:pt idx="43">
                  <c:v>45238</c:v>
                </c:pt>
                <c:pt idx="44">
                  <c:v>45237</c:v>
                </c:pt>
                <c:pt idx="45">
                  <c:v>45236</c:v>
                </c:pt>
                <c:pt idx="46">
                  <c:v>45235</c:v>
                </c:pt>
                <c:pt idx="47">
                  <c:v>45234</c:v>
                </c:pt>
                <c:pt idx="48">
                  <c:v>45233</c:v>
                </c:pt>
                <c:pt idx="49">
                  <c:v>45232</c:v>
                </c:pt>
                <c:pt idx="50">
                  <c:v>45231</c:v>
                </c:pt>
                <c:pt idx="51">
                  <c:v>45230</c:v>
                </c:pt>
                <c:pt idx="52">
                  <c:v>45229</c:v>
                </c:pt>
                <c:pt idx="53">
                  <c:v>45228</c:v>
                </c:pt>
                <c:pt idx="54">
                  <c:v>45227</c:v>
                </c:pt>
                <c:pt idx="55">
                  <c:v>45226</c:v>
                </c:pt>
                <c:pt idx="56">
                  <c:v>45225</c:v>
                </c:pt>
                <c:pt idx="57">
                  <c:v>45224</c:v>
                </c:pt>
                <c:pt idx="58">
                  <c:v>45223</c:v>
                </c:pt>
                <c:pt idx="59">
                  <c:v>45222</c:v>
                </c:pt>
                <c:pt idx="60">
                  <c:v>45221</c:v>
                </c:pt>
                <c:pt idx="61">
                  <c:v>45220</c:v>
                </c:pt>
                <c:pt idx="62">
                  <c:v>45219</c:v>
                </c:pt>
                <c:pt idx="63">
                  <c:v>45218</c:v>
                </c:pt>
                <c:pt idx="64">
                  <c:v>45217</c:v>
                </c:pt>
                <c:pt idx="65">
                  <c:v>45216</c:v>
                </c:pt>
                <c:pt idx="66">
                  <c:v>45215</c:v>
                </c:pt>
                <c:pt idx="67">
                  <c:v>45214</c:v>
                </c:pt>
                <c:pt idx="68">
                  <c:v>45213</c:v>
                </c:pt>
                <c:pt idx="69">
                  <c:v>45212</c:v>
                </c:pt>
                <c:pt idx="70">
                  <c:v>45211</c:v>
                </c:pt>
                <c:pt idx="71">
                  <c:v>45210</c:v>
                </c:pt>
                <c:pt idx="72">
                  <c:v>45209</c:v>
                </c:pt>
                <c:pt idx="73">
                  <c:v>45208</c:v>
                </c:pt>
                <c:pt idx="74">
                  <c:v>45207</c:v>
                </c:pt>
                <c:pt idx="75">
                  <c:v>45206</c:v>
                </c:pt>
                <c:pt idx="76">
                  <c:v>45205</c:v>
                </c:pt>
                <c:pt idx="77">
                  <c:v>45204</c:v>
                </c:pt>
                <c:pt idx="78">
                  <c:v>45203</c:v>
                </c:pt>
                <c:pt idx="79">
                  <c:v>45202</c:v>
                </c:pt>
                <c:pt idx="80">
                  <c:v>45201</c:v>
                </c:pt>
                <c:pt idx="81">
                  <c:v>45200</c:v>
                </c:pt>
                <c:pt idx="82">
                  <c:v>45199</c:v>
                </c:pt>
                <c:pt idx="83">
                  <c:v>45198</c:v>
                </c:pt>
                <c:pt idx="84">
                  <c:v>45197</c:v>
                </c:pt>
                <c:pt idx="85">
                  <c:v>45196</c:v>
                </c:pt>
                <c:pt idx="86">
                  <c:v>45195</c:v>
                </c:pt>
                <c:pt idx="87">
                  <c:v>45194</c:v>
                </c:pt>
                <c:pt idx="88">
                  <c:v>45193</c:v>
                </c:pt>
                <c:pt idx="89">
                  <c:v>45192</c:v>
                </c:pt>
                <c:pt idx="90">
                  <c:v>45191</c:v>
                </c:pt>
                <c:pt idx="91">
                  <c:v>45190</c:v>
                </c:pt>
                <c:pt idx="92">
                  <c:v>45189</c:v>
                </c:pt>
                <c:pt idx="93">
                  <c:v>45188</c:v>
                </c:pt>
                <c:pt idx="94">
                  <c:v>45187</c:v>
                </c:pt>
                <c:pt idx="95">
                  <c:v>45186</c:v>
                </c:pt>
                <c:pt idx="96">
                  <c:v>45185</c:v>
                </c:pt>
                <c:pt idx="97">
                  <c:v>45184</c:v>
                </c:pt>
                <c:pt idx="98">
                  <c:v>45183</c:v>
                </c:pt>
                <c:pt idx="99">
                  <c:v>45182</c:v>
                </c:pt>
                <c:pt idx="100">
                  <c:v>45181</c:v>
                </c:pt>
                <c:pt idx="101">
                  <c:v>45180</c:v>
                </c:pt>
                <c:pt idx="102">
                  <c:v>45179</c:v>
                </c:pt>
                <c:pt idx="103">
                  <c:v>45178</c:v>
                </c:pt>
                <c:pt idx="104">
                  <c:v>45177</c:v>
                </c:pt>
                <c:pt idx="105">
                  <c:v>45176</c:v>
                </c:pt>
                <c:pt idx="106">
                  <c:v>45175</c:v>
                </c:pt>
                <c:pt idx="107">
                  <c:v>45174</c:v>
                </c:pt>
                <c:pt idx="108">
                  <c:v>45173</c:v>
                </c:pt>
                <c:pt idx="109">
                  <c:v>45172</c:v>
                </c:pt>
                <c:pt idx="110">
                  <c:v>45171</c:v>
                </c:pt>
                <c:pt idx="111">
                  <c:v>45170</c:v>
                </c:pt>
                <c:pt idx="112">
                  <c:v>45169</c:v>
                </c:pt>
                <c:pt idx="113">
                  <c:v>45168</c:v>
                </c:pt>
                <c:pt idx="114">
                  <c:v>45167</c:v>
                </c:pt>
                <c:pt idx="115">
                  <c:v>45166</c:v>
                </c:pt>
                <c:pt idx="116">
                  <c:v>45165</c:v>
                </c:pt>
                <c:pt idx="117">
                  <c:v>45164</c:v>
                </c:pt>
                <c:pt idx="118">
                  <c:v>45163</c:v>
                </c:pt>
                <c:pt idx="119">
                  <c:v>45162</c:v>
                </c:pt>
                <c:pt idx="120">
                  <c:v>45161</c:v>
                </c:pt>
                <c:pt idx="121">
                  <c:v>45160</c:v>
                </c:pt>
                <c:pt idx="122">
                  <c:v>45159</c:v>
                </c:pt>
                <c:pt idx="123">
                  <c:v>45158</c:v>
                </c:pt>
                <c:pt idx="124">
                  <c:v>45157</c:v>
                </c:pt>
                <c:pt idx="125">
                  <c:v>45156</c:v>
                </c:pt>
                <c:pt idx="126">
                  <c:v>45155</c:v>
                </c:pt>
                <c:pt idx="127">
                  <c:v>45154</c:v>
                </c:pt>
                <c:pt idx="128">
                  <c:v>45153</c:v>
                </c:pt>
                <c:pt idx="129">
                  <c:v>45152</c:v>
                </c:pt>
                <c:pt idx="130">
                  <c:v>45151</c:v>
                </c:pt>
                <c:pt idx="131">
                  <c:v>45150</c:v>
                </c:pt>
                <c:pt idx="132">
                  <c:v>45149</c:v>
                </c:pt>
                <c:pt idx="133">
                  <c:v>45148</c:v>
                </c:pt>
                <c:pt idx="134">
                  <c:v>45147</c:v>
                </c:pt>
                <c:pt idx="135">
                  <c:v>45146</c:v>
                </c:pt>
                <c:pt idx="136">
                  <c:v>45145</c:v>
                </c:pt>
                <c:pt idx="137">
                  <c:v>45144</c:v>
                </c:pt>
                <c:pt idx="138">
                  <c:v>45143</c:v>
                </c:pt>
                <c:pt idx="139">
                  <c:v>45142</c:v>
                </c:pt>
                <c:pt idx="140">
                  <c:v>45141</c:v>
                </c:pt>
                <c:pt idx="141">
                  <c:v>45140</c:v>
                </c:pt>
                <c:pt idx="142">
                  <c:v>45139</c:v>
                </c:pt>
                <c:pt idx="143">
                  <c:v>45138</c:v>
                </c:pt>
                <c:pt idx="144">
                  <c:v>45137</c:v>
                </c:pt>
                <c:pt idx="145">
                  <c:v>45136</c:v>
                </c:pt>
                <c:pt idx="146">
                  <c:v>45135</c:v>
                </c:pt>
                <c:pt idx="147">
                  <c:v>45134</c:v>
                </c:pt>
                <c:pt idx="148">
                  <c:v>45133</c:v>
                </c:pt>
                <c:pt idx="149">
                  <c:v>45132</c:v>
                </c:pt>
                <c:pt idx="150">
                  <c:v>45131</c:v>
                </c:pt>
                <c:pt idx="151">
                  <c:v>45130</c:v>
                </c:pt>
                <c:pt idx="152">
                  <c:v>45129</c:v>
                </c:pt>
                <c:pt idx="153">
                  <c:v>45128</c:v>
                </c:pt>
                <c:pt idx="154">
                  <c:v>45127</c:v>
                </c:pt>
                <c:pt idx="155">
                  <c:v>45126</c:v>
                </c:pt>
                <c:pt idx="156">
                  <c:v>45125</c:v>
                </c:pt>
                <c:pt idx="157">
                  <c:v>45124</c:v>
                </c:pt>
                <c:pt idx="158">
                  <c:v>45123</c:v>
                </c:pt>
                <c:pt idx="159">
                  <c:v>45122</c:v>
                </c:pt>
                <c:pt idx="160">
                  <c:v>45121</c:v>
                </c:pt>
                <c:pt idx="161">
                  <c:v>45120</c:v>
                </c:pt>
                <c:pt idx="162">
                  <c:v>45119</c:v>
                </c:pt>
                <c:pt idx="163">
                  <c:v>45118</c:v>
                </c:pt>
                <c:pt idx="164">
                  <c:v>45117</c:v>
                </c:pt>
                <c:pt idx="165">
                  <c:v>45116</c:v>
                </c:pt>
                <c:pt idx="166">
                  <c:v>45115</c:v>
                </c:pt>
                <c:pt idx="167">
                  <c:v>45114</c:v>
                </c:pt>
                <c:pt idx="168">
                  <c:v>45113</c:v>
                </c:pt>
                <c:pt idx="169">
                  <c:v>45112</c:v>
                </c:pt>
                <c:pt idx="170">
                  <c:v>45111</c:v>
                </c:pt>
                <c:pt idx="171">
                  <c:v>45110</c:v>
                </c:pt>
                <c:pt idx="172">
                  <c:v>45109</c:v>
                </c:pt>
                <c:pt idx="173">
                  <c:v>45108</c:v>
                </c:pt>
                <c:pt idx="174">
                  <c:v>45107</c:v>
                </c:pt>
                <c:pt idx="175">
                  <c:v>45106</c:v>
                </c:pt>
                <c:pt idx="176">
                  <c:v>45105</c:v>
                </c:pt>
                <c:pt idx="177">
                  <c:v>45104</c:v>
                </c:pt>
                <c:pt idx="178">
                  <c:v>45103</c:v>
                </c:pt>
                <c:pt idx="179">
                  <c:v>45102</c:v>
                </c:pt>
                <c:pt idx="180">
                  <c:v>45101</c:v>
                </c:pt>
                <c:pt idx="181">
                  <c:v>45100</c:v>
                </c:pt>
                <c:pt idx="182">
                  <c:v>45099</c:v>
                </c:pt>
                <c:pt idx="183">
                  <c:v>45098</c:v>
                </c:pt>
                <c:pt idx="184">
                  <c:v>45097</c:v>
                </c:pt>
                <c:pt idx="185">
                  <c:v>45096</c:v>
                </c:pt>
                <c:pt idx="186">
                  <c:v>45095</c:v>
                </c:pt>
                <c:pt idx="187">
                  <c:v>45094</c:v>
                </c:pt>
                <c:pt idx="188">
                  <c:v>45093</c:v>
                </c:pt>
                <c:pt idx="189">
                  <c:v>45092</c:v>
                </c:pt>
                <c:pt idx="190">
                  <c:v>45091</c:v>
                </c:pt>
                <c:pt idx="191">
                  <c:v>45090</c:v>
                </c:pt>
                <c:pt idx="192">
                  <c:v>45089</c:v>
                </c:pt>
                <c:pt idx="193">
                  <c:v>45088</c:v>
                </c:pt>
                <c:pt idx="194">
                  <c:v>45087</c:v>
                </c:pt>
                <c:pt idx="195">
                  <c:v>45086</c:v>
                </c:pt>
                <c:pt idx="196">
                  <c:v>45085</c:v>
                </c:pt>
                <c:pt idx="197">
                  <c:v>45084</c:v>
                </c:pt>
                <c:pt idx="198">
                  <c:v>45083</c:v>
                </c:pt>
                <c:pt idx="199">
                  <c:v>45082</c:v>
                </c:pt>
                <c:pt idx="200">
                  <c:v>45081</c:v>
                </c:pt>
                <c:pt idx="201">
                  <c:v>45080</c:v>
                </c:pt>
                <c:pt idx="202">
                  <c:v>45079</c:v>
                </c:pt>
                <c:pt idx="203">
                  <c:v>45078</c:v>
                </c:pt>
                <c:pt idx="204">
                  <c:v>45077</c:v>
                </c:pt>
                <c:pt idx="205">
                  <c:v>45076</c:v>
                </c:pt>
                <c:pt idx="206">
                  <c:v>45075</c:v>
                </c:pt>
                <c:pt idx="207">
                  <c:v>45074</c:v>
                </c:pt>
                <c:pt idx="208">
                  <c:v>45073</c:v>
                </c:pt>
                <c:pt idx="209">
                  <c:v>45072</c:v>
                </c:pt>
                <c:pt idx="210">
                  <c:v>45071</c:v>
                </c:pt>
                <c:pt idx="211">
                  <c:v>45070</c:v>
                </c:pt>
                <c:pt idx="212">
                  <c:v>45069</c:v>
                </c:pt>
                <c:pt idx="213">
                  <c:v>45068</c:v>
                </c:pt>
                <c:pt idx="214">
                  <c:v>45067</c:v>
                </c:pt>
                <c:pt idx="215">
                  <c:v>45066</c:v>
                </c:pt>
                <c:pt idx="216">
                  <c:v>45065</c:v>
                </c:pt>
                <c:pt idx="217">
                  <c:v>45064</c:v>
                </c:pt>
                <c:pt idx="218">
                  <c:v>45063</c:v>
                </c:pt>
                <c:pt idx="219">
                  <c:v>45062</c:v>
                </c:pt>
                <c:pt idx="220">
                  <c:v>45061</c:v>
                </c:pt>
                <c:pt idx="221">
                  <c:v>45060</c:v>
                </c:pt>
                <c:pt idx="222">
                  <c:v>45059</c:v>
                </c:pt>
                <c:pt idx="223">
                  <c:v>45058</c:v>
                </c:pt>
                <c:pt idx="224">
                  <c:v>45057</c:v>
                </c:pt>
                <c:pt idx="225">
                  <c:v>45056</c:v>
                </c:pt>
                <c:pt idx="226">
                  <c:v>45055</c:v>
                </c:pt>
                <c:pt idx="227">
                  <c:v>45054</c:v>
                </c:pt>
                <c:pt idx="228">
                  <c:v>45053</c:v>
                </c:pt>
                <c:pt idx="229">
                  <c:v>45052</c:v>
                </c:pt>
                <c:pt idx="230">
                  <c:v>45051</c:v>
                </c:pt>
                <c:pt idx="231">
                  <c:v>45050</c:v>
                </c:pt>
                <c:pt idx="232">
                  <c:v>45049</c:v>
                </c:pt>
                <c:pt idx="233">
                  <c:v>45048</c:v>
                </c:pt>
                <c:pt idx="234">
                  <c:v>45047</c:v>
                </c:pt>
                <c:pt idx="235">
                  <c:v>45046</c:v>
                </c:pt>
                <c:pt idx="236">
                  <c:v>45045</c:v>
                </c:pt>
                <c:pt idx="237">
                  <c:v>45044</c:v>
                </c:pt>
                <c:pt idx="238">
                  <c:v>45043</c:v>
                </c:pt>
                <c:pt idx="239">
                  <c:v>45042</c:v>
                </c:pt>
                <c:pt idx="240">
                  <c:v>45041</c:v>
                </c:pt>
                <c:pt idx="241">
                  <c:v>45040</c:v>
                </c:pt>
                <c:pt idx="242">
                  <c:v>45039</c:v>
                </c:pt>
                <c:pt idx="243">
                  <c:v>45038</c:v>
                </c:pt>
                <c:pt idx="244">
                  <c:v>45037</c:v>
                </c:pt>
                <c:pt idx="245">
                  <c:v>45036</c:v>
                </c:pt>
                <c:pt idx="246">
                  <c:v>45035</c:v>
                </c:pt>
                <c:pt idx="247">
                  <c:v>45034</c:v>
                </c:pt>
                <c:pt idx="248">
                  <c:v>45033</c:v>
                </c:pt>
                <c:pt idx="249">
                  <c:v>45032</c:v>
                </c:pt>
                <c:pt idx="250">
                  <c:v>45031</c:v>
                </c:pt>
                <c:pt idx="251">
                  <c:v>45030</c:v>
                </c:pt>
                <c:pt idx="252">
                  <c:v>45029</c:v>
                </c:pt>
                <c:pt idx="253">
                  <c:v>45028</c:v>
                </c:pt>
                <c:pt idx="254">
                  <c:v>45027</c:v>
                </c:pt>
                <c:pt idx="255">
                  <c:v>45026</c:v>
                </c:pt>
                <c:pt idx="256">
                  <c:v>45025</c:v>
                </c:pt>
                <c:pt idx="257">
                  <c:v>45024</c:v>
                </c:pt>
                <c:pt idx="258">
                  <c:v>45023</c:v>
                </c:pt>
                <c:pt idx="259">
                  <c:v>45022</c:v>
                </c:pt>
                <c:pt idx="260">
                  <c:v>45021</c:v>
                </c:pt>
                <c:pt idx="261">
                  <c:v>45020</c:v>
                </c:pt>
                <c:pt idx="262">
                  <c:v>45019</c:v>
                </c:pt>
                <c:pt idx="263">
                  <c:v>45018</c:v>
                </c:pt>
                <c:pt idx="264">
                  <c:v>45017</c:v>
                </c:pt>
                <c:pt idx="265">
                  <c:v>45016</c:v>
                </c:pt>
                <c:pt idx="266">
                  <c:v>45015</c:v>
                </c:pt>
                <c:pt idx="267">
                  <c:v>45014</c:v>
                </c:pt>
                <c:pt idx="268">
                  <c:v>45013</c:v>
                </c:pt>
                <c:pt idx="269">
                  <c:v>45012</c:v>
                </c:pt>
                <c:pt idx="270">
                  <c:v>45011</c:v>
                </c:pt>
                <c:pt idx="271">
                  <c:v>45010</c:v>
                </c:pt>
                <c:pt idx="272">
                  <c:v>45009</c:v>
                </c:pt>
                <c:pt idx="273">
                  <c:v>45008</c:v>
                </c:pt>
                <c:pt idx="274">
                  <c:v>45007</c:v>
                </c:pt>
                <c:pt idx="275">
                  <c:v>45006</c:v>
                </c:pt>
                <c:pt idx="276">
                  <c:v>45005</c:v>
                </c:pt>
                <c:pt idx="277">
                  <c:v>45004</c:v>
                </c:pt>
                <c:pt idx="278">
                  <c:v>45003</c:v>
                </c:pt>
                <c:pt idx="279">
                  <c:v>45002</c:v>
                </c:pt>
                <c:pt idx="280">
                  <c:v>45001</c:v>
                </c:pt>
                <c:pt idx="281">
                  <c:v>45001</c:v>
                </c:pt>
                <c:pt idx="282">
                  <c:v>45000</c:v>
                </c:pt>
                <c:pt idx="283">
                  <c:v>44999</c:v>
                </c:pt>
                <c:pt idx="284">
                  <c:v>44998</c:v>
                </c:pt>
                <c:pt idx="285">
                  <c:v>44997</c:v>
                </c:pt>
                <c:pt idx="286">
                  <c:v>44996</c:v>
                </c:pt>
                <c:pt idx="287">
                  <c:v>44995</c:v>
                </c:pt>
                <c:pt idx="288">
                  <c:v>44994</c:v>
                </c:pt>
                <c:pt idx="289">
                  <c:v>44993</c:v>
                </c:pt>
                <c:pt idx="290">
                  <c:v>44992</c:v>
                </c:pt>
                <c:pt idx="291">
                  <c:v>44991</c:v>
                </c:pt>
                <c:pt idx="292">
                  <c:v>44990</c:v>
                </c:pt>
                <c:pt idx="293">
                  <c:v>44989</c:v>
                </c:pt>
                <c:pt idx="294">
                  <c:v>44988</c:v>
                </c:pt>
                <c:pt idx="295">
                  <c:v>44987</c:v>
                </c:pt>
                <c:pt idx="296">
                  <c:v>44986</c:v>
                </c:pt>
                <c:pt idx="297">
                  <c:v>44985</c:v>
                </c:pt>
                <c:pt idx="298">
                  <c:v>44984</c:v>
                </c:pt>
                <c:pt idx="299">
                  <c:v>44983</c:v>
                </c:pt>
                <c:pt idx="300">
                  <c:v>44982</c:v>
                </c:pt>
                <c:pt idx="301">
                  <c:v>44981</c:v>
                </c:pt>
                <c:pt idx="302">
                  <c:v>44980</c:v>
                </c:pt>
                <c:pt idx="303">
                  <c:v>44979</c:v>
                </c:pt>
                <c:pt idx="304">
                  <c:v>44978</c:v>
                </c:pt>
                <c:pt idx="305">
                  <c:v>44977</c:v>
                </c:pt>
                <c:pt idx="306">
                  <c:v>44976</c:v>
                </c:pt>
                <c:pt idx="307">
                  <c:v>44975</c:v>
                </c:pt>
                <c:pt idx="308">
                  <c:v>44974</c:v>
                </c:pt>
                <c:pt idx="309">
                  <c:v>44973</c:v>
                </c:pt>
                <c:pt idx="310">
                  <c:v>44972</c:v>
                </c:pt>
                <c:pt idx="311">
                  <c:v>44971</c:v>
                </c:pt>
                <c:pt idx="312">
                  <c:v>44970</c:v>
                </c:pt>
                <c:pt idx="313">
                  <c:v>44969</c:v>
                </c:pt>
                <c:pt idx="314">
                  <c:v>44968</c:v>
                </c:pt>
                <c:pt idx="315">
                  <c:v>44967</c:v>
                </c:pt>
                <c:pt idx="316">
                  <c:v>44966</c:v>
                </c:pt>
                <c:pt idx="317">
                  <c:v>44965</c:v>
                </c:pt>
                <c:pt idx="318">
                  <c:v>44964</c:v>
                </c:pt>
                <c:pt idx="319">
                  <c:v>44963</c:v>
                </c:pt>
                <c:pt idx="320">
                  <c:v>44962</c:v>
                </c:pt>
                <c:pt idx="321">
                  <c:v>44961</c:v>
                </c:pt>
                <c:pt idx="322">
                  <c:v>44960</c:v>
                </c:pt>
                <c:pt idx="323">
                  <c:v>44959</c:v>
                </c:pt>
                <c:pt idx="324">
                  <c:v>44958</c:v>
                </c:pt>
                <c:pt idx="325">
                  <c:v>44957</c:v>
                </c:pt>
                <c:pt idx="326">
                  <c:v>44956</c:v>
                </c:pt>
                <c:pt idx="327">
                  <c:v>44955</c:v>
                </c:pt>
                <c:pt idx="328">
                  <c:v>44954</c:v>
                </c:pt>
                <c:pt idx="329">
                  <c:v>44953</c:v>
                </c:pt>
                <c:pt idx="330">
                  <c:v>44952</c:v>
                </c:pt>
                <c:pt idx="331">
                  <c:v>44951</c:v>
                </c:pt>
                <c:pt idx="332">
                  <c:v>44950</c:v>
                </c:pt>
                <c:pt idx="333">
                  <c:v>44949</c:v>
                </c:pt>
                <c:pt idx="334">
                  <c:v>44948</c:v>
                </c:pt>
                <c:pt idx="335">
                  <c:v>44947</c:v>
                </c:pt>
                <c:pt idx="336">
                  <c:v>44946</c:v>
                </c:pt>
                <c:pt idx="337">
                  <c:v>44945</c:v>
                </c:pt>
                <c:pt idx="338">
                  <c:v>44944</c:v>
                </c:pt>
                <c:pt idx="339">
                  <c:v>44943</c:v>
                </c:pt>
                <c:pt idx="340">
                  <c:v>44942</c:v>
                </c:pt>
                <c:pt idx="341">
                  <c:v>44941</c:v>
                </c:pt>
                <c:pt idx="342">
                  <c:v>44940</c:v>
                </c:pt>
                <c:pt idx="343">
                  <c:v>44939</c:v>
                </c:pt>
                <c:pt idx="344">
                  <c:v>44938</c:v>
                </c:pt>
                <c:pt idx="345">
                  <c:v>44937</c:v>
                </c:pt>
                <c:pt idx="346">
                  <c:v>44936</c:v>
                </c:pt>
                <c:pt idx="347">
                  <c:v>44935</c:v>
                </c:pt>
                <c:pt idx="348">
                  <c:v>44934</c:v>
                </c:pt>
                <c:pt idx="349">
                  <c:v>44933</c:v>
                </c:pt>
                <c:pt idx="350">
                  <c:v>44932</c:v>
                </c:pt>
                <c:pt idx="351">
                  <c:v>44931</c:v>
                </c:pt>
                <c:pt idx="352">
                  <c:v>44930</c:v>
                </c:pt>
                <c:pt idx="353">
                  <c:v>44929</c:v>
                </c:pt>
                <c:pt idx="354">
                  <c:v>44928</c:v>
                </c:pt>
                <c:pt idx="355">
                  <c:v>44927</c:v>
                </c:pt>
                <c:pt idx="356">
                  <c:v>44926</c:v>
                </c:pt>
                <c:pt idx="357">
                  <c:v>44925</c:v>
                </c:pt>
                <c:pt idx="358">
                  <c:v>44924</c:v>
                </c:pt>
                <c:pt idx="359">
                  <c:v>44923</c:v>
                </c:pt>
                <c:pt idx="360">
                  <c:v>44922</c:v>
                </c:pt>
                <c:pt idx="361">
                  <c:v>44921</c:v>
                </c:pt>
                <c:pt idx="362">
                  <c:v>44920</c:v>
                </c:pt>
                <c:pt idx="363">
                  <c:v>44919</c:v>
                </c:pt>
                <c:pt idx="364">
                  <c:v>44918</c:v>
                </c:pt>
                <c:pt idx="365">
                  <c:v>44917</c:v>
                </c:pt>
                <c:pt idx="366">
                  <c:v>44916</c:v>
                </c:pt>
                <c:pt idx="367">
                  <c:v>44915</c:v>
                </c:pt>
                <c:pt idx="368">
                  <c:v>44914</c:v>
                </c:pt>
                <c:pt idx="369">
                  <c:v>44913</c:v>
                </c:pt>
                <c:pt idx="370">
                  <c:v>44912</c:v>
                </c:pt>
                <c:pt idx="371">
                  <c:v>44911</c:v>
                </c:pt>
                <c:pt idx="372">
                  <c:v>44910</c:v>
                </c:pt>
                <c:pt idx="373">
                  <c:v>44909</c:v>
                </c:pt>
                <c:pt idx="374">
                  <c:v>44908</c:v>
                </c:pt>
                <c:pt idx="375">
                  <c:v>44907</c:v>
                </c:pt>
                <c:pt idx="376">
                  <c:v>44906</c:v>
                </c:pt>
                <c:pt idx="377">
                  <c:v>44905</c:v>
                </c:pt>
                <c:pt idx="378">
                  <c:v>44904</c:v>
                </c:pt>
                <c:pt idx="379">
                  <c:v>44903</c:v>
                </c:pt>
                <c:pt idx="380">
                  <c:v>44902</c:v>
                </c:pt>
                <c:pt idx="381">
                  <c:v>44901</c:v>
                </c:pt>
                <c:pt idx="382">
                  <c:v>44900</c:v>
                </c:pt>
                <c:pt idx="383">
                  <c:v>44899</c:v>
                </c:pt>
                <c:pt idx="384">
                  <c:v>44898</c:v>
                </c:pt>
                <c:pt idx="385">
                  <c:v>44897</c:v>
                </c:pt>
                <c:pt idx="386">
                  <c:v>44896</c:v>
                </c:pt>
                <c:pt idx="387">
                  <c:v>44895</c:v>
                </c:pt>
                <c:pt idx="388">
                  <c:v>44894</c:v>
                </c:pt>
                <c:pt idx="389">
                  <c:v>44893</c:v>
                </c:pt>
                <c:pt idx="390">
                  <c:v>44892</c:v>
                </c:pt>
                <c:pt idx="391">
                  <c:v>44891</c:v>
                </c:pt>
                <c:pt idx="392">
                  <c:v>44890</c:v>
                </c:pt>
                <c:pt idx="393">
                  <c:v>44889</c:v>
                </c:pt>
                <c:pt idx="394">
                  <c:v>44888</c:v>
                </c:pt>
                <c:pt idx="395">
                  <c:v>44887</c:v>
                </c:pt>
                <c:pt idx="396">
                  <c:v>44886</c:v>
                </c:pt>
                <c:pt idx="397">
                  <c:v>44885</c:v>
                </c:pt>
                <c:pt idx="398">
                  <c:v>44884</c:v>
                </c:pt>
                <c:pt idx="399">
                  <c:v>44883</c:v>
                </c:pt>
                <c:pt idx="400">
                  <c:v>44882</c:v>
                </c:pt>
                <c:pt idx="401">
                  <c:v>44881</c:v>
                </c:pt>
                <c:pt idx="402">
                  <c:v>44880</c:v>
                </c:pt>
                <c:pt idx="403">
                  <c:v>44879</c:v>
                </c:pt>
                <c:pt idx="404">
                  <c:v>44878</c:v>
                </c:pt>
                <c:pt idx="405">
                  <c:v>44877</c:v>
                </c:pt>
                <c:pt idx="406">
                  <c:v>44876</c:v>
                </c:pt>
                <c:pt idx="407">
                  <c:v>44875</c:v>
                </c:pt>
                <c:pt idx="408">
                  <c:v>44874</c:v>
                </c:pt>
                <c:pt idx="409">
                  <c:v>44873</c:v>
                </c:pt>
                <c:pt idx="410">
                  <c:v>44872</c:v>
                </c:pt>
                <c:pt idx="411">
                  <c:v>44871</c:v>
                </c:pt>
                <c:pt idx="412">
                  <c:v>44870</c:v>
                </c:pt>
                <c:pt idx="413">
                  <c:v>44869</c:v>
                </c:pt>
                <c:pt idx="414">
                  <c:v>44868</c:v>
                </c:pt>
                <c:pt idx="415">
                  <c:v>44867</c:v>
                </c:pt>
                <c:pt idx="416">
                  <c:v>44866</c:v>
                </c:pt>
                <c:pt idx="417">
                  <c:v>44865</c:v>
                </c:pt>
                <c:pt idx="418">
                  <c:v>44864</c:v>
                </c:pt>
                <c:pt idx="419">
                  <c:v>44863</c:v>
                </c:pt>
                <c:pt idx="420">
                  <c:v>44862</c:v>
                </c:pt>
                <c:pt idx="421">
                  <c:v>44861</c:v>
                </c:pt>
                <c:pt idx="422">
                  <c:v>44860</c:v>
                </c:pt>
                <c:pt idx="423">
                  <c:v>44859</c:v>
                </c:pt>
                <c:pt idx="424">
                  <c:v>44858</c:v>
                </c:pt>
                <c:pt idx="425">
                  <c:v>44857</c:v>
                </c:pt>
                <c:pt idx="426">
                  <c:v>44856</c:v>
                </c:pt>
                <c:pt idx="427">
                  <c:v>44855</c:v>
                </c:pt>
                <c:pt idx="428">
                  <c:v>44854</c:v>
                </c:pt>
                <c:pt idx="429">
                  <c:v>44853</c:v>
                </c:pt>
                <c:pt idx="430">
                  <c:v>44852</c:v>
                </c:pt>
                <c:pt idx="431">
                  <c:v>44851</c:v>
                </c:pt>
                <c:pt idx="432">
                  <c:v>44850</c:v>
                </c:pt>
                <c:pt idx="433">
                  <c:v>44849</c:v>
                </c:pt>
                <c:pt idx="434">
                  <c:v>44848</c:v>
                </c:pt>
                <c:pt idx="435">
                  <c:v>44847</c:v>
                </c:pt>
                <c:pt idx="436">
                  <c:v>44846</c:v>
                </c:pt>
                <c:pt idx="437">
                  <c:v>44845</c:v>
                </c:pt>
                <c:pt idx="438">
                  <c:v>44844</c:v>
                </c:pt>
                <c:pt idx="439">
                  <c:v>44843</c:v>
                </c:pt>
                <c:pt idx="440">
                  <c:v>44842</c:v>
                </c:pt>
                <c:pt idx="441">
                  <c:v>44841</c:v>
                </c:pt>
                <c:pt idx="442">
                  <c:v>44840</c:v>
                </c:pt>
                <c:pt idx="443">
                  <c:v>44839</c:v>
                </c:pt>
                <c:pt idx="444">
                  <c:v>44838</c:v>
                </c:pt>
                <c:pt idx="445">
                  <c:v>44837</c:v>
                </c:pt>
                <c:pt idx="446">
                  <c:v>44836</c:v>
                </c:pt>
                <c:pt idx="447">
                  <c:v>44835</c:v>
                </c:pt>
                <c:pt idx="448">
                  <c:v>44834</c:v>
                </c:pt>
                <c:pt idx="449">
                  <c:v>44833</c:v>
                </c:pt>
                <c:pt idx="450">
                  <c:v>44832</c:v>
                </c:pt>
                <c:pt idx="451">
                  <c:v>44831</c:v>
                </c:pt>
                <c:pt idx="452">
                  <c:v>44830</c:v>
                </c:pt>
                <c:pt idx="453">
                  <c:v>44829</c:v>
                </c:pt>
                <c:pt idx="454">
                  <c:v>44828</c:v>
                </c:pt>
                <c:pt idx="455">
                  <c:v>44827</c:v>
                </c:pt>
                <c:pt idx="456">
                  <c:v>44826</c:v>
                </c:pt>
                <c:pt idx="457">
                  <c:v>44825</c:v>
                </c:pt>
                <c:pt idx="458">
                  <c:v>44824</c:v>
                </c:pt>
                <c:pt idx="459">
                  <c:v>44823</c:v>
                </c:pt>
                <c:pt idx="460">
                  <c:v>44822</c:v>
                </c:pt>
                <c:pt idx="461">
                  <c:v>44821</c:v>
                </c:pt>
                <c:pt idx="462">
                  <c:v>44820</c:v>
                </c:pt>
                <c:pt idx="463">
                  <c:v>44819</c:v>
                </c:pt>
                <c:pt idx="464">
                  <c:v>44818</c:v>
                </c:pt>
                <c:pt idx="465">
                  <c:v>44817</c:v>
                </c:pt>
                <c:pt idx="466">
                  <c:v>44816</c:v>
                </c:pt>
                <c:pt idx="467">
                  <c:v>44815</c:v>
                </c:pt>
                <c:pt idx="468">
                  <c:v>44814</c:v>
                </c:pt>
                <c:pt idx="469">
                  <c:v>44813</c:v>
                </c:pt>
                <c:pt idx="470">
                  <c:v>44812</c:v>
                </c:pt>
                <c:pt idx="471">
                  <c:v>44811</c:v>
                </c:pt>
                <c:pt idx="472">
                  <c:v>44810</c:v>
                </c:pt>
                <c:pt idx="473">
                  <c:v>44809</c:v>
                </c:pt>
                <c:pt idx="474">
                  <c:v>44808</c:v>
                </c:pt>
                <c:pt idx="475">
                  <c:v>44807</c:v>
                </c:pt>
                <c:pt idx="476">
                  <c:v>44806</c:v>
                </c:pt>
                <c:pt idx="477">
                  <c:v>44805</c:v>
                </c:pt>
                <c:pt idx="478">
                  <c:v>44804</c:v>
                </c:pt>
                <c:pt idx="479">
                  <c:v>44803</c:v>
                </c:pt>
                <c:pt idx="480">
                  <c:v>44802</c:v>
                </c:pt>
                <c:pt idx="481">
                  <c:v>44801</c:v>
                </c:pt>
                <c:pt idx="482">
                  <c:v>44800</c:v>
                </c:pt>
                <c:pt idx="483">
                  <c:v>44799</c:v>
                </c:pt>
                <c:pt idx="484">
                  <c:v>44798</c:v>
                </c:pt>
                <c:pt idx="485">
                  <c:v>44797</c:v>
                </c:pt>
                <c:pt idx="486">
                  <c:v>44796</c:v>
                </c:pt>
                <c:pt idx="487">
                  <c:v>44795</c:v>
                </c:pt>
                <c:pt idx="488">
                  <c:v>44794</c:v>
                </c:pt>
                <c:pt idx="489">
                  <c:v>44793</c:v>
                </c:pt>
                <c:pt idx="490">
                  <c:v>44792</c:v>
                </c:pt>
                <c:pt idx="491">
                  <c:v>44791</c:v>
                </c:pt>
                <c:pt idx="492">
                  <c:v>44790</c:v>
                </c:pt>
                <c:pt idx="493">
                  <c:v>44789</c:v>
                </c:pt>
                <c:pt idx="494">
                  <c:v>44788</c:v>
                </c:pt>
                <c:pt idx="495">
                  <c:v>44787</c:v>
                </c:pt>
                <c:pt idx="496">
                  <c:v>44786</c:v>
                </c:pt>
                <c:pt idx="497">
                  <c:v>44785</c:v>
                </c:pt>
                <c:pt idx="498">
                  <c:v>44784</c:v>
                </c:pt>
                <c:pt idx="499">
                  <c:v>44783</c:v>
                </c:pt>
                <c:pt idx="500">
                  <c:v>44782</c:v>
                </c:pt>
                <c:pt idx="501">
                  <c:v>44781</c:v>
                </c:pt>
                <c:pt idx="502">
                  <c:v>44780</c:v>
                </c:pt>
                <c:pt idx="503">
                  <c:v>44779</c:v>
                </c:pt>
                <c:pt idx="504">
                  <c:v>44778</c:v>
                </c:pt>
                <c:pt idx="505">
                  <c:v>44777</c:v>
                </c:pt>
                <c:pt idx="506">
                  <c:v>44776</c:v>
                </c:pt>
                <c:pt idx="507">
                  <c:v>44775</c:v>
                </c:pt>
                <c:pt idx="508">
                  <c:v>44774</c:v>
                </c:pt>
                <c:pt idx="509">
                  <c:v>44773</c:v>
                </c:pt>
                <c:pt idx="510">
                  <c:v>44772</c:v>
                </c:pt>
                <c:pt idx="511">
                  <c:v>44771</c:v>
                </c:pt>
                <c:pt idx="512">
                  <c:v>44770</c:v>
                </c:pt>
                <c:pt idx="513">
                  <c:v>44769</c:v>
                </c:pt>
                <c:pt idx="514">
                  <c:v>44768</c:v>
                </c:pt>
                <c:pt idx="515">
                  <c:v>44767</c:v>
                </c:pt>
                <c:pt idx="516">
                  <c:v>44766</c:v>
                </c:pt>
                <c:pt idx="517">
                  <c:v>44765</c:v>
                </c:pt>
                <c:pt idx="518">
                  <c:v>44764</c:v>
                </c:pt>
                <c:pt idx="519">
                  <c:v>44763</c:v>
                </c:pt>
                <c:pt idx="520">
                  <c:v>44762</c:v>
                </c:pt>
                <c:pt idx="521">
                  <c:v>44761</c:v>
                </c:pt>
                <c:pt idx="522">
                  <c:v>44760</c:v>
                </c:pt>
                <c:pt idx="523">
                  <c:v>44759</c:v>
                </c:pt>
                <c:pt idx="524">
                  <c:v>44758</c:v>
                </c:pt>
                <c:pt idx="525">
                  <c:v>44757</c:v>
                </c:pt>
                <c:pt idx="526">
                  <c:v>44756</c:v>
                </c:pt>
                <c:pt idx="527">
                  <c:v>44755</c:v>
                </c:pt>
                <c:pt idx="528">
                  <c:v>44754</c:v>
                </c:pt>
                <c:pt idx="529">
                  <c:v>44753</c:v>
                </c:pt>
                <c:pt idx="530">
                  <c:v>44752</c:v>
                </c:pt>
                <c:pt idx="531">
                  <c:v>44751</c:v>
                </c:pt>
                <c:pt idx="532">
                  <c:v>44750</c:v>
                </c:pt>
                <c:pt idx="533">
                  <c:v>44749</c:v>
                </c:pt>
                <c:pt idx="534">
                  <c:v>44748</c:v>
                </c:pt>
                <c:pt idx="535">
                  <c:v>44747</c:v>
                </c:pt>
                <c:pt idx="536">
                  <c:v>44746</c:v>
                </c:pt>
                <c:pt idx="537">
                  <c:v>44745</c:v>
                </c:pt>
                <c:pt idx="538">
                  <c:v>44744</c:v>
                </c:pt>
                <c:pt idx="539">
                  <c:v>44743</c:v>
                </c:pt>
                <c:pt idx="540">
                  <c:v>44742</c:v>
                </c:pt>
                <c:pt idx="541">
                  <c:v>44741</c:v>
                </c:pt>
                <c:pt idx="542">
                  <c:v>44740</c:v>
                </c:pt>
                <c:pt idx="543">
                  <c:v>44739</c:v>
                </c:pt>
                <c:pt idx="544">
                  <c:v>44738</c:v>
                </c:pt>
                <c:pt idx="545">
                  <c:v>44737</c:v>
                </c:pt>
                <c:pt idx="546">
                  <c:v>44736</c:v>
                </c:pt>
                <c:pt idx="547">
                  <c:v>44735</c:v>
                </c:pt>
                <c:pt idx="548">
                  <c:v>44734</c:v>
                </c:pt>
                <c:pt idx="549">
                  <c:v>44733</c:v>
                </c:pt>
                <c:pt idx="550">
                  <c:v>44732</c:v>
                </c:pt>
                <c:pt idx="551">
                  <c:v>44731</c:v>
                </c:pt>
                <c:pt idx="552">
                  <c:v>44730</c:v>
                </c:pt>
                <c:pt idx="553">
                  <c:v>44729</c:v>
                </c:pt>
                <c:pt idx="554">
                  <c:v>44728</c:v>
                </c:pt>
                <c:pt idx="555">
                  <c:v>44727</c:v>
                </c:pt>
              </c:numCache>
            </c:numRef>
          </c:cat>
          <c:val>
            <c:numRef>
              <c:f>Output6!$C$32:$C$587</c:f>
              <c:numCache>
                <c:formatCode>0.00</c:formatCode>
                <c:ptCount val="556"/>
                <c:pt idx="0">
                  <c:v>32.03</c:v>
                </c:pt>
                <c:pt idx="1">
                  <c:v>32.15</c:v>
                </c:pt>
                <c:pt idx="2">
                  <c:v>31.49</c:v>
                </c:pt>
                <c:pt idx="3">
                  <c:v>31.42</c:v>
                </c:pt>
                <c:pt idx="4">
                  <c:v>31.35</c:v>
                </c:pt>
                <c:pt idx="5">
                  <c:v>32.549999999999997</c:v>
                </c:pt>
                <c:pt idx="6">
                  <c:v>32.74</c:v>
                </c:pt>
                <c:pt idx="7">
                  <c:v>33.22</c:v>
                </c:pt>
                <c:pt idx="8">
                  <c:v>34.270000000000003</c:v>
                </c:pt>
                <c:pt idx="9">
                  <c:v>35.1</c:v>
                </c:pt>
                <c:pt idx="10">
                  <c:v>36.76</c:v>
                </c:pt>
                <c:pt idx="11">
                  <c:v>37.03</c:v>
                </c:pt>
                <c:pt idx="12">
                  <c:v>37.630000000000003</c:v>
                </c:pt>
                <c:pt idx="13">
                  <c:v>37.26</c:v>
                </c:pt>
                <c:pt idx="14">
                  <c:v>37.85</c:v>
                </c:pt>
                <c:pt idx="15">
                  <c:v>38.24</c:v>
                </c:pt>
                <c:pt idx="16">
                  <c:v>41.15</c:v>
                </c:pt>
                <c:pt idx="17">
                  <c:v>40.54</c:v>
                </c:pt>
                <c:pt idx="18">
                  <c:v>40.15</c:v>
                </c:pt>
                <c:pt idx="19">
                  <c:v>39.31</c:v>
                </c:pt>
                <c:pt idx="20">
                  <c:v>37.520000000000003</c:v>
                </c:pt>
                <c:pt idx="21">
                  <c:v>40.32</c:v>
                </c:pt>
                <c:pt idx="22">
                  <c:v>41.35</c:v>
                </c:pt>
                <c:pt idx="23">
                  <c:v>42.98</c:v>
                </c:pt>
                <c:pt idx="24">
                  <c:v>42.87</c:v>
                </c:pt>
                <c:pt idx="25">
                  <c:v>42.13</c:v>
                </c:pt>
                <c:pt idx="26">
                  <c:v>40.57</c:v>
                </c:pt>
                <c:pt idx="27">
                  <c:v>39.75</c:v>
                </c:pt>
                <c:pt idx="28">
                  <c:v>39.909999999999997</c:v>
                </c:pt>
                <c:pt idx="29">
                  <c:v>40.51</c:v>
                </c:pt>
                <c:pt idx="30">
                  <c:v>39.42</c:v>
                </c:pt>
                <c:pt idx="31">
                  <c:v>38.31</c:v>
                </c:pt>
                <c:pt idx="32">
                  <c:v>37.74</c:v>
                </c:pt>
                <c:pt idx="33">
                  <c:v>40.200000000000003</c:v>
                </c:pt>
                <c:pt idx="34">
                  <c:v>40.68</c:v>
                </c:pt>
                <c:pt idx="35">
                  <c:v>37.950000000000003</c:v>
                </c:pt>
                <c:pt idx="36">
                  <c:v>31.73</c:v>
                </c:pt>
                <c:pt idx="37">
                  <c:v>33.29</c:v>
                </c:pt>
                <c:pt idx="38">
                  <c:v>35.47</c:v>
                </c:pt>
                <c:pt idx="39">
                  <c:v>35.840000000000003</c:v>
                </c:pt>
                <c:pt idx="40">
                  <c:v>39.29</c:v>
                </c:pt>
                <c:pt idx="41">
                  <c:v>40.9</c:v>
                </c:pt>
                <c:pt idx="42">
                  <c:v>40.98</c:v>
                </c:pt>
                <c:pt idx="43">
                  <c:v>39.43</c:v>
                </c:pt>
                <c:pt idx="44">
                  <c:v>38.049999999999997</c:v>
                </c:pt>
                <c:pt idx="45">
                  <c:v>36.24</c:v>
                </c:pt>
                <c:pt idx="46">
                  <c:v>35.81</c:v>
                </c:pt>
                <c:pt idx="47">
                  <c:v>36.5</c:v>
                </c:pt>
                <c:pt idx="48">
                  <c:v>38.909999999999997</c:v>
                </c:pt>
                <c:pt idx="49">
                  <c:v>41.54</c:v>
                </c:pt>
                <c:pt idx="50">
                  <c:v>44.61</c:v>
                </c:pt>
                <c:pt idx="51">
                  <c:v>46.32</c:v>
                </c:pt>
                <c:pt idx="52">
                  <c:v>45.09</c:v>
                </c:pt>
                <c:pt idx="53">
                  <c:v>44.43</c:v>
                </c:pt>
                <c:pt idx="54">
                  <c:v>45.68</c:v>
                </c:pt>
                <c:pt idx="55">
                  <c:v>46.52</c:v>
                </c:pt>
                <c:pt idx="56">
                  <c:v>46.67</c:v>
                </c:pt>
                <c:pt idx="57">
                  <c:v>45.74</c:v>
                </c:pt>
                <c:pt idx="58">
                  <c:v>45.71</c:v>
                </c:pt>
                <c:pt idx="59">
                  <c:v>43.49</c:v>
                </c:pt>
                <c:pt idx="60">
                  <c:v>43.03</c:v>
                </c:pt>
                <c:pt idx="61">
                  <c:v>42.51</c:v>
                </c:pt>
                <c:pt idx="62">
                  <c:v>42.61</c:v>
                </c:pt>
                <c:pt idx="63">
                  <c:v>44.07</c:v>
                </c:pt>
                <c:pt idx="64">
                  <c:v>47.84</c:v>
                </c:pt>
                <c:pt idx="65">
                  <c:v>50.83</c:v>
                </c:pt>
                <c:pt idx="66">
                  <c:v>51.67</c:v>
                </c:pt>
                <c:pt idx="67">
                  <c:v>49.73</c:v>
                </c:pt>
                <c:pt idx="68">
                  <c:v>46.98</c:v>
                </c:pt>
                <c:pt idx="69">
                  <c:v>45.45</c:v>
                </c:pt>
                <c:pt idx="70">
                  <c:v>43.82</c:v>
                </c:pt>
                <c:pt idx="71">
                  <c:v>42.97</c:v>
                </c:pt>
                <c:pt idx="72">
                  <c:v>39.36</c:v>
                </c:pt>
                <c:pt idx="73">
                  <c:v>35.049999999999997</c:v>
                </c:pt>
                <c:pt idx="74">
                  <c:v>34.24</c:v>
                </c:pt>
                <c:pt idx="75">
                  <c:v>33.85</c:v>
                </c:pt>
                <c:pt idx="76">
                  <c:v>33.82</c:v>
                </c:pt>
                <c:pt idx="77">
                  <c:v>34.1</c:v>
                </c:pt>
                <c:pt idx="78">
                  <c:v>36.86</c:v>
                </c:pt>
                <c:pt idx="79">
                  <c:v>39.94</c:v>
                </c:pt>
                <c:pt idx="80">
                  <c:v>38.700000000000003</c:v>
                </c:pt>
                <c:pt idx="81">
                  <c:v>38.700000000000003</c:v>
                </c:pt>
                <c:pt idx="82">
                  <c:v>39.99</c:v>
                </c:pt>
                <c:pt idx="83">
                  <c:v>40.26</c:v>
                </c:pt>
                <c:pt idx="84">
                  <c:v>39.979999999999997</c:v>
                </c:pt>
                <c:pt idx="85">
                  <c:v>43.28</c:v>
                </c:pt>
                <c:pt idx="86">
                  <c:v>41.83</c:v>
                </c:pt>
                <c:pt idx="87">
                  <c:v>40.380000000000003</c:v>
                </c:pt>
                <c:pt idx="88">
                  <c:v>39.450000000000003</c:v>
                </c:pt>
                <c:pt idx="89">
                  <c:v>37.25</c:v>
                </c:pt>
                <c:pt idx="90">
                  <c:v>36.78</c:v>
                </c:pt>
                <c:pt idx="91">
                  <c:v>37.18</c:v>
                </c:pt>
                <c:pt idx="92">
                  <c:v>35.43</c:v>
                </c:pt>
                <c:pt idx="93">
                  <c:v>35.15</c:v>
                </c:pt>
                <c:pt idx="94">
                  <c:v>35.869999999999997</c:v>
                </c:pt>
                <c:pt idx="95">
                  <c:v>35.53</c:v>
                </c:pt>
                <c:pt idx="96">
                  <c:v>35.75</c:v>
                </c:pt>
                <c:pt idx="97">
                  <c:v>36.32</c:v>
                </c:pt>
                <c:pt idx="98">
                  <c:v>36.21</c:v>
                </c:pt>
                <c:pt idx="99">
                  <c:v>36.630000000000003</c:v>
                </c:pt>
                <c:pt idx="100">
                  <c:v>36.799999999999997</c:v>
                </c:pt>
                <c:pt idx="101">
                  <c:v>34.72</c:v>
                </c:pt>
                <c:pt idx="102">
                  <c:v>33.770000000000003</c:v>
                </c:pt>
                <c:pt idx="103">
                  <c:v>33.14</c:v>
                </c:pt>
                <c:pt idx="104">
                  <c:v>31.92</c:v>
                </c:pt>
                <c:pt idx="105">
                  <c:v>34.29</c:v>
                </c:pt>
                <c:pt idx="106">
                  <c:v>33.67</c:v>
                </c:pt>
                <c:pt idx="107">
                  <c:v>34.86</c:v>
                </c:pt>
                <c:pt idx="108">
                  <c:v>33.770000000000003</c:v>
                </c:pt>
                <c:pt idx="109">
                  <c:v>33.65</c:v>
                </c:pt>
                <c:pt idx="110">
                  <c:v>35.69</c:v>
                </c:pt>
                <c:pt idx="111">
                  <c:v>36.11</c:v>
                </c:pt>
                <c:pt idx="112">
                  <c:v>35.69</c:v>
                </c:pt>
                <c:pt idx="113">
                  <c:v>36.659999999999997</c:v>
                </c:pt>
                <c:pt idx="114">
                  <c:v>34.47</c:v>
                </c:pt>
                <c:pt idx="115">
                  <c:v>34.950000000000003</c:v>
                </c:pt>
                <c:pt idx="116">
                  <c:v>34.9</c:v>
                </c:pt>
                <c:pt idx="117">
                  <c:v>35.909999999999997</c:v>
                </c:pt>
                <c:pt idx="118">
                  <c:v>38.119999999999997</c:v>
                </c:pt>
                <c:pt idx="119">
                  <c:v>41.9</c:v>
                </c:pt>
                <c:pt idx="120">
                  <c:v>39.950000000000003</c:v>
                </c:pt>
                <c:pt idx="121">
                  <c:v>38.96</c:v>
                </c:pt>
                <c:pt idx="122">
                  <c:v>35.68</c:v>
                </c:pt>
                <c:pt idx="123">
                  <c:v>34.86</c:v>
                </c:pt>
                <c:pt idx="124">
                  <c:v>36.26</c:v>
                </c:pt>
                <c:pt idx="125">
                  <c:v>36.229999999999997</c:v>
                </c:pt>
                <c:pt idx="126">
                  <c:v>35.130000000000003</c:v>
                </c:pt>
                <c:pt idx="127">
                  <c:v>33.72</c:v>
                </c:pt>
                <c:pt idx="128">
                  <c:v>33.380000000000003</c:v>
                </c:pt>
                <c:pt idx="129">
                  <c:v>34.14</c:v>
                </c:pt>
                <c:pt idx="130">
                  <c:v>34.61</c:v>
                </c:pt>
                <c:pt idx="131">
                  <c:v>36.74</c:v>
                </c:pt>
                <c:pt idx="132">
                  <c:v>34.659999999999997</c:v>
                </c:pt>
                <c:pt idx="133">
                  <c:v>30.38</c:v>
                </c:pt>
                <c:pt idx="134">
                  <c:v>29.28</c:v>
                </c:pt>
                <c:pt idx="135">
                  <c:v>28.9</c:v>
                </c:pt>
                <c:pt idx="136">
                  <c:v>28.22</c:v>
                </c:pt>
                <c:pt idx="137">
                  <c:v>28.27</c:v>
                </c:pt>
                <c:pt idx="138">
                  <c:v>29</c:v>
                </c:pt>
                <c:pt idx="139">
                  <c:v>28.3</c:v>
                </c:pt>
                <c:pt idx="140">
                  <c:v>27.56</c:v>
                </c:pt>
                <c:pt idx="141">
                  <c:v>27.76</c:v>
                </c:pt>
                <c:pt idx="142">
                  <c:v>26.54</c:v>
                </c:pt>
                <c:pt idx="143">
                  <c:v>25.78</c:v>
                </c:pt>
                <c:pt idx="144">
                  <c:v>26.19</c:v>
                </c:pt>
                <c:pt idx="145">
                  <c:v>29.33</c:v>
                </c:pt>
                <c:pt idx="146">
                  <c:v>30.99</c:v>
                </c:pt>
                <c:pt idx="147">
                  <c:v>32.950000000000003</c:v>
                </c:pt>
                <c:pt idx="148">
                  <c:v>30.61</c:v>
                </c:pt>
                <c:pt idx="149">
                  <c:v>29.59</c:v>
                </c:pt>
                <c:pt idx="150">
                  <c:v>29.7</c:v>
                </c:pt>
                <c:pt idx="151">
                  <c:v>29.48</c:v>
                </c:pt>
                <c:pt idx="152">
                  <c:v>28.9</c:v>
                </c:pt>
                <c:pt idx="153">
                  <c:v>29.08</c:v>
                </c:pt>
                <c:pt idx="154">
                  <c:v>27.94</c:v>
                </c:pt>
                <c:pt idx="155">
                  <c:v>27.22</c:v>
                </c:pt>
                <c:pt idx="156">
                  <c:v>26.64</c:v>
                </c:pt>
                <c:pt idx="157">
                  <c:v>27.01</c:v>
                </c:pt>
                <c:pt idx="158">
                  <c:v>27.03</c:v>
                </c:pt>
                <c:pt idx="159">
                  <c:v>29.12</c:v>
                </c:pt>
                <c:pt idx="160">
                  <c:v>28.94</c:v>
                </c:pt>
                <c:pt idx="161">
                  <c:v>30.73</c:v>
                </c:pt>
                <c:pt idx="162">
                  <c:v>32.340000000000003</c:v>
                </c:pt>
                <c:pt idx="163">
                  <c:v>33.46</c:v>
                </c:pt>
                <c:pt idx="164">
                  <c:v>31.96</c:v>
                </c:pt>
                <c:pt idx="165">
                  <c:v>32.22</c:v>
                </c:pt>
                <c:pt idx="166">
                  <c:v>33.97</c:v>
                </c:pt>
                <c:pt idx="167">
                  <c:v>34.25</c:v>
                </c:pt>
                <c:pt idx="168">
                  <c:v>35.229999999999997</c:v>
                </c:pt>
                <c:pt idx="169">
                  <c:v>35.56</c:v>
                </c:pt>
                <c:pt idx="170">
                  <c:v>38.33</c:v>
                </c:pt>
                <c:pt idx="171">
                  <c:v>34.99</c:v>
                </c:pt>
                <c:pt idx="172">
                  <c:v>33.61</c:v>
                </c:pt>
                <c:pt idx="173">
                  <c:v>33.33</c:v>
                </c:pt>
                <c:pt idx="174">
                  <c:v>32.64</c:v>
                </c:pt>
                <c:pt idx="175">
                  <c:v>33.590000000000003</c:v>
                </c:pt>
                <c:pt idx="176">
                  <c:v>33</c:v>
                </c:pt>
                <c:pt idx="177">
                  <c:v>34.630000000000003</c:v>
                </c:pt>
                <c:pt idx="178">
                  <c:v>30.82</c:v>
                </c:pt>
                <c:pt idx="179">
                  <c:v>31.22</c:v>
                </c:pt>
                <c:pt idx="180">
                  <c:v>35.58</c:v>
                </c:pt>
                <c:pt idx="181">
                  <c:v>38.28</c:v>
                </c:pt>
                <c:pt idx="182">
                  <c:v>37.270000000000003</c:v>
                </c:pt>
                <c:pt idx="183">
                  <c:v>35.56</c:v>
                </c:pt>
                <c:pt idx="184">
                  <c:v>33.14</c:v>
                </c:pt>
                <c:pt idx="185">
                  <c:v>34.299999999999997</c:v>
                </c:pt>
                <c:pt idx="186">
                  <c:v>34.43</c:v>
                </c:pt>
                <c:pt idx="187">
                  <c:v>36.29</c:v>
                </c:pt>
                <c:pt idx="188">
                  <c:v>34.880000000000003</c:v>
                </c:pt>
                <c:pt idx="189">
                  <c:v>31.7</c:v>
                </c:pt>
                <c:pt idx="190">
                  <c:v>28.9</c:v>
                </c:pt>
                <c:pt idx="191">
                  <c:v>28.69</c:v>
                </c:pt>
                <c:pt idx="192">
                  <c:v>28.08</c:v>
                </c:pt>
                <c:pt idx="193">
                  <c:v>27.56</c:v>
                </c:pt>
                <c:pt idx="194">
                  <c:v>27.37</c:v>
                </c:pt>
                <c:pt idx="195">
                  <c:v>25.77</c:v>
                </c:pt>
                <c:pt idx="196">
                  <c:v>25.39</c:v>
                </c:pt>
                <c:pt idx="197">
                  <c:v>27.1</c:v>
                </c:pt>
                <c:pt idx="198">
                  <c:v>24.44</c:v>
                </c:pt>
                <c:pt idx="199">
                  <c:v>23.39</c:v>
                </c:pt>
                <c:pt idx="200">
                  <c:v>23.82</c:v>
                </c:pt>
                <c:pt idx="201">
                  <c:v>24.42</c:v>
                </c:pt>
                <c:pt idx="202">
                  <c:v>25.74</c:v>
                </c:pt>
                <c:pt idx="203">
                  <c:v>25.82</c:v>
                </c:pt>
                <c:pt idx="204">
                  <c:v>26.83</c:v>
                </c:pt>
                <c:pt idx="205">
                  <c:v>24.57</c:v>
                </c:pt>
                <c:pt idx="206">
                  <c:v>24.06</c:v>
                </c:pt>
                <c:pt idx="207">
                  <c:v>23.62</c:v>
                </c:pt>
                <c:pt idx="208">
                  <c:v>24.55</c:v>
                </c:pt>
                <c:pt idx="209">
                  <c:v>25.88</c:v>
                </c:pt>
                <c:pt idx="210">
                  <c:v>27.01</c:v>
                </c:pt>
                <c:pt idx="211">
                  <c:v>26.87</c:v>
                </c:pt>
                <c:pt idx="212">
                  <c:v>26.54</c:v>
                </c:pt>
                <c:pt idx="213">
                  <c:v>26.16</c:v>
                </c:pt>
                <c:pt idx="214">
                  <c:v>25.59</c:v>
                </c:pt>
                <c:pt idx="215">
                  <c:v>25.95</c:v>
                </c:pt>
                <c:pt idx="216">
                  <c:v>26.34</c:v>
                </c:pt>
                <c:pt idx="217">
                  <c:v>26.22</c:v>
                </c:pt>
                <c:pt idx="218">
                  <c:v>26.37</c:v>
                </c:pt>
                <c:pt idx="219">
                  <c:v>27.26</c:v>
                </c:pt>
                <c:pt idx="220">
                  <c:v>25.55</c:v>
                </c:pt>
                <c:pt idx="221">
                  <c:v>26.08</c:v>
                </c:pt>
                <c:pt idx="222">
                  <c:v>29.37</c:v>
                </c:pt>
                <c:pt idx="223">
                  <c:v>31.08</c:v>
                </c:pt>
                <c:pt idx="224">
                  <c:v>33.299999999999997</c:v>
                </c:pt>
                <c:pt idx="225">
                  <c:v>34.15</c:v>
                </c:pt>
                <c:pt idx="226">
                  <c:v>33.07</c:v>
                </c:pt>
                <c:pt idx="227">
                  <c:v>32.880000000000003</c:v>
                </c:pt>
                <c:pt idx="228">
                  <c:v>32.85</c:v>
                </c:pt>
                <c:pt idx="229">
                  <c:v>32.869999999999997</c:v>
                </c:pt>
                <c:pt idx="230">
                  <c:v>33.4</c:v>
                </c:pt>
                <c:pt idx="231">
                  <c:v>34.200000000000003</c:v>
                </c:pt>
                <c:pt idx="232">
                  <c:v>35.64</c:v>
                </c:pt>
                <c:pt idx="233">
                  <c:v>34.770000000000003</c:v>
                </c:pt>
                <c:pt idx="234">
                  <c:v>34.770000000000003</c:v>
                </c:pt>
                <c:pt idx="235">
                  <c:v>34.590000000000003</c:v>
                </c:pt>
                <c:pt idx="236">
                  <c:v>34.729999999999997</c:v>
                </c:pt>
                <c:pt idx="237">
                  <c:v>35.24</c:v>
                </c:pt>
                <c:pt idx="238">
                  <c:v>34.549999999999997</c:v>
                </c:pt>
                <c:pt idx="239">
                  <c:v>34.74</c:v>
                </c:pt>
                <c:pt idx="240">
                  <c:v>34.869999999999997</c:v>
                </c:pt>
                <c:pt idx="241">
                  <c:v>34.409999999999997</c:v>
                </c:pt>
                <c:pt idx="242">
                  <c:v>34.93</c:v>
                </c:pt>
                <c:pt idx="243">
                  <c:v>36.729999999999997</c:v>
                </c:pt>
                <c:pt idx="244">
                  <c:v>36.03</c:v>
                </c:pt>
                <c:pt idx="245">
                  <c:v>37.119999999999997</c:v>
                </c:pt>
                <c:pt idx="246">
                  <c:v>36.520000000000003</c:v>
                </c:pt>
                <c:pt idx="247">
                  <c:v>37.58</c:v>
                </c:pt>
                <c:pt idx="248">
                  <c:v>36.94</c:v>
                </c:pt>
                <c:pt idx="249">
                  <c:v>36.64</c:v>
                </c:pt>
                <c:pt idx="250">
                  <c:v>37.69</c:v>
                </c:pt>
                <c:pt idx="251">
                  <c:v>38.72</c:v>
                </c:pt>
                <c:pt idx="252">
                  <c:v>39.880000000000003</c:v>
                </c:pt>
                <c:pt idx="253">
                  <c:v>39.950000000000003</c:v>
                </c:pt>
                <c:pt idx="254">
                  <c:v>39.07</c:v>
                </c:pt>
                <c:pt idx="255">
                  <c:v>39.19</c:v>
                </c:pt>
                <c:pt idx="256">
                  <c:v>39.130000000000003</c:v>
                </c:pt>
                <c:pt idx="257">
                  <c:v>39.18</c:v>
                </c:pt>
                <c:pt idx="258">
                  <c:v>42.14</c:v>
                </c:pt>
                <c:pt idx="259">
                  <c:v>42.14</c:v>
                </c:pt>
                <c:pt idx="260">
                  <c:v>43.76</c:v>
                </c:pt>
                <c:pt idx="261">
                  <c:v>43.17</c:v>
                </c:pt>
                <c:pt idx="262">
                  <c:v>39.68</c:v>
                </c:pt>
                <c:pt idx="263">
                  <c:v>38.94</c:v>
                </c:pt>
                <c:pt idx="264">
                  <c:v>37.869999999999997</c:v>
                </c:pt>
                <c:pt idx="265">
                  <c:v>40.15</c:v>
                </c:pt>
                <c:pt idx="266">
                  <c:v>41.51</c:v>
                </c:pt>
                <c:pt idx="267">
                  <c:v>39.79</c:v>
                </c:pt>
                <c:pt idx="268">
                  <c:v>40.22</c:v>
                </c:pt>
                <c:pt idx="269">
                  <c:v>39.619999999999997</c:v>
                </c:pt>
                <c:pt idx="270">
                  <c:v>39.479999999999997</c:v>
                </c:pt>
                <c:pt idx="271">
                  <c:v>41.66</c:v>
                </c:pt>
                <c:pt idx="272">
                  <c:v>40.049999999999997</c:v>
                </c:pt>
                <c:pt idx="273">
                  <c:v>41.07</c:v>
                </c:pt>
                <c:pt idx="274">
                  <c:v>39.909999999999997</c:v>
                </c:pt>
                <c:pt idx="275">
                  <c:v>41.37</c:v>
                </c:pt>
                <c:pt idx="276">
                  <c:v>41.86</c:v>
                </c:pt>
                <c:pt idx="277">
                  <c:v>41.66</c:v>
                </c:pt>
                <c:pt idx="278">
                  <c:v>43.71</c:v>
                </c:pt>
                <c:pt idx="279">
                  <c:v>44.05</c:v>
                </c:pt>
                <c:pt idx="280">
                  <c:v>45.83</c:v>
                </c:pt>
                <c:pt idx="281">
                  <c:v>45.83</c:v>
                </c:pt>
                <c:pt idx="282">
                  <c:v>47.37</c:v>
                </c:pt>
                <c:pt idx="283">
                  <c:v>49.08</c:v>
                </c:pt>
                <c:pt idx="284">
                  <c:v>49.31</c:v>
                </c:pt>
                <c:pt idx="285">
                  <c:v>47.98</c:v>
                </c:pt>
                <c:pt idx="286">
                  <c:v>44.61</c:v>
                </c:pt>
                <c:pt idx="287">
                  <c:v>42.73</c:v>
                </c:pt>
                <c:pt idx="288">
                  <c:v>46.14</c:v>
                </c:pt>
                <c:pt idx="289">
                  <c:v>47.1</c:v>
                </c:pt>
                <c:pt idx="290">
                  <c:v>48.31</c:v>
                </c:pt>
                <c:pt idx="291">
                  <c:v>46.06</c:v>
                </c:pt>
                <c:pt idx="292">
                  <c:v>45.94</c:v>
                </c:pt>
                <c:pt idx="293">
                  <c:v>47.59</c:v>
                </c:pt>
                <c:pt idx="294">
                  <c:v>48.47</c:v>
                </c:pt>
                <c:pt idx="295">
                  <c:v>47.99</c:v>
                </c:pt>
                <c:pt idx="296">
                  <c:v>48.65</c:v>
                </c:pt>
                <c:pt idx="297">
                  <c:v>49.6</c:v>
                </c:pt>
                <c:pt idx="298">
                  <c:v>50</c:v>
                </c:pt>
                <c:pt idx="299">
                  <c:v>50.01</c:v>
                </c:pt>
                <c:pt idx="300">
                  <c:v>51.15</c:v>
                </c:pt>
                <c:pt idx="301">
                  <c:v>49.36</c:v>
                </c:pt>
                <c:pt idx="302">
                  <c:v>49.51</c:v>
                </c:pt>
                <c:pt idx="303">
                  <c:v>48.28</c:v>
                </c:pt>
                <c:pt idx="304">
                  <c:v>49.48</c:v>
                </c:pt>
                <c:pt idx="305">
                  <c:v>47.51</c:v>
                </c:pt>
                <c:pt idx="306">
                  <c:v>47.98</c:v>
                </c:pt>
                <c:pt idx="307">
                  <c:v>51.06</c:v>
                </c:pt>
                <c:pt idx="308">
                  <c:v>53.66</c:v>
                </c:pt>
                <c:pt idx="309">
                  <c:v>52.73</c:v>
                </c:pt>
                <c:pt idx="310">
                  <c:v>51.53</c:v>
                </c:pt>
                <c:pt idx="311">
                  <c:v>52.27</c:v>
                </c:pt>
                <c:pt idx="312">
                  <c:v>52.22</c:v>
                </c:pt>
                <c:pt idx="313">
                  <c:v>51.84</c:v>
                </c:pt>
                <c:pt idx="314">
                  <c:v>53.61</c:v>
                </c:pt>
                <c:pt idx="315">
                  <c:v>54.37</c:v>
                </c:pt>
                <c:pt idx="316">
                  <c:v>55.79</c:v>
                </c:pt>
                <c:pt idx="317">
                  <c:v>56.84</c:v>
                </c:pt>
                <c:pt idx="318">
                  <c:v>57.4</c:v>
                </c:pt>
                <c:pt idx="319">
                  <c:v>56.4</c:v>
                </c:pt>
                <c:pt idx="320">
                  <c:v>56.86</c:v>
                </c:pt>
                <c:pt idx="321">
                  <c:v>56.74</c:v>
                </c:pt>
                <c:pt idx="322">
                  <c:v>58.27</c:v>
                </c:pt>
                <c:pt idx="323">
                  <c:v>56.02</c:v>
                </c:pt>
                <c:pt idx="324">
                  <c:v>57.82</c:v>
                </c:pt>
                <c:pt idx="325">
                  <c:v>55.6</c:v>
                </c:pt>
                <c:pt idx="326">
                  <c:v>52.83</c:v>
                </c:pt>
                <c:pt idx="327">
                  <c:v>51.56</c:v>
                </c:pt>
                <c:pt idx="328">
                  <c:v>51.95</c:v>
                </c:pt>
                <c:pt idx="329">
                  <c:v>54.72</c:v>
                </c:pt>
                <c:pt idx="330">
                  <c:v>53.9</c:v>
                </c:pt>
                <c:pt idx="331">
                  <c:v>60.15</c:v>
                </c:pt>
                <c:pt idx="332">
                  <c:v>64.22</c:v>
                </c:pt>
                <c:pt idx="333">
                  <c:v>62.19</c:v>
                </c:pt>
                <c:pt idx="334">
                  <c:v>60.92</c:v>
                </c:pt>
                <c:pt idx="335">
                  <c:v>58.62</c:v>
                </c:pt>
                <c:pt idx="336">
                  <c:v>60.76</c:v>
                </c:pt>
                <c:pt idx="337">
                  <c:v>54.82</c:v>
                </c:pt>
                <c:pt idx="338">
                  <c:v>54.07</c:v>
                </c:pt>
                <c:pt idx="339">
                  <c:v>59.81</c:v>
                </c:pt>
                <c:pt idx="340">
                  <c:v>61.32</c:v>
                </c:pt>
                <c:pt idx="341">
                  <c:v>61.09</c:v>
                </c:pt>
                <c:pt idx="342">
                  <c:v>62.81</c:v>
                </c:pt>
                <c:pt idx="343">
                  <c:v>62.97</c:v>
                </c:pt>
                <c:pt idx="344">
                  <c:v>65.98</c:v>
                </c:pt>
                <c:pt idx="345">
                  <c:v>69.41</c:v>
                </c:pt>
                <c:pt idx="346">
                  <c:v>66.92</c:v>
                </c:pt>
                <c:pt idx="347">
                  <c:v>61.15</c:v>
                </c:pt>
                <c:pt idx="348">
                  <c:v>60.03</c:v>
                </c:pt>
                <c:pt idx="349">
                  <c:v>60.02</c:v>
                </c:pt>
                <c:pt idx="350">
                  <c:v>62.3</c:v>
                </c:pt>
                <c:pt idx="351">
                  <c:v>66.040000000000006</c:v>
                </c:pt>
                <c:pt idx="352">
                  <c:v>72</c:v>
                </c:pt>
                <c:pt idx="353">
                  <c:v>59.98</c:v>
                </c:pt>
                <c:pt idx="354">
                  <c:v>59.75</c:v>
                </c:pt>
                <c:pt idx="355">
                  <c:v>58.43</c:v>
                </c:pt>
                <c:pt idx="356">
                  <c:v>60.77</c:v>
                </c:pt>
                <c:pt idx="357">
                  <c:v>64.48</c:v>
                </c:pt>
                <c:pt idx="358">
                  <c:v>69.03</c:v>
                </c:pt>
                <c:pt idx="359">
                  <c:v>68.760000000000005</c:v>
                </c:pt>
                <c:pt idx="360">
                  <c:v>68.989999999999995</c:v>
                </c:pt>
                <c:pt idx="361">
                  <c:v>68.56</c:v>
                </c:pt>
                <c:pt idx="362">
                  <c:v>68.69</c:v>
                </c:pt>
                <c:pt idx="363">
                  <c:v>74.39</c:v>
                </c:pt>
                <c:pt idx="364">
                  <c:v>83.85</c:v>
                </c:pt>
                <c:pt idx="365">
                  <c:v>86.59</c:v>
                </c:pt>
                <c:pt idx="366">
                  <c:v>91.07</c:v>
                </c:pt>
                <c:pt idx="367">
                  <c:v>102.13</c:v>
                </c:pt>
                <c:pt idx="368">
                  <c:v>107.95</c:v>
                </c:pt>
                <c:pt idx="369">
                  <c:v>111.4</c:v>
                </c:pt>
                <c:pt idx="370">
                  <c:v>115.1</c:v>
                </c:pt>
                <c:pt idx="371">
                  <c:v>116.02</c:v>
                </c:pt>
                <c:pt idx="372">
                  <c:v>117.41</c:v>
                </c:pt>
                <c:pt idx="373">
                  <c:v>119.71</c:v>
                </c:pt>
                <c:pt idx="374">
                  <c:v>123.49</c:v>
                </c:pt>
                <c:pt idx="375">
                  <c:v>128.88999999999999</c:v>
                </c:pt>
                <c:pt idx="376">
                  <c:v>124.51</c:v>
                </c:pt>
                <c:pt idx="377">
                  <c:v>126.05</c:v>
                </c:pt>
                <c:pt idx="378">
                  <c:v>127.7</c:v>
                </c:pt>
                <c:pt idx="379">
                  <c:v>124.67</c:v>
                </c:pt>
                <c:pt idx="380">
                  <c:v>128.18</c:v>
                </c:pt>
                <c:pt idx="381">
                  <c:v>138.62</c:v>
                </c:pt>
                <c:pt idx="382">
                  <c:v>104.31</c:v>
                </c:pt>
                <c:pt idx="383">
                  <c:v>102.07</c:v>
                </c:pt>
                <c:pt idx="384">
                  <c:v>106.61</c:v>
                </c:pt>
                <c:pt idx="385">
                  <c:v>124.39</c:v>
                </c:pt>
                <c:pt idx="386">
                  <c:v>111.49</c:v>
                </c:pt>
                <c:pt idx="387">
                  <c:v>93.39</c:v>
                </c:pt>
                <c:pt idx="388">
                  <c:v>89.48</c:v>
                </c:pt>
                <c:pt idx="389">
                  <c:v>85.7</c:v>
                </c:pt>
                <c:pt idx="390">
                  <c:v>84.45</c:v>
                </c:pt>
                <c:pt idx="391">
                  <c:v>84.27</c:v>
                </c:pt>
                <c:pt idx="392">
                  <c:v>78.22</c:v>
                </c:pt>
                <c:pt idx="393">
                  <c:v>63.61</c:v>
                </c:pt>
                <c:pt idx="394">
                  <c:v>52.98</c:v>
                </c:pt>
                <c:pt idx="395">
                  <c:v>53.49</c:v>
                </c:pt>
                <c:pt idx="396">
                  <c:v>53.34</c:v>
                </c:pt>
                <c:pt idx="397">
                  <c:v>51.86</c:v>
                </c:pt>
                <c:pt idx="398">
                  <c:v>53.22</c:v>
                </c:pt>
                <c:pt idx="399">
                  <c:v>53.18</c:v>
                </c:pt>
                <c:pt idx="400">
                  <c:v>54.77</c:v>
                </c:pt>
                <c:pt idx="401">
                  <c:v>57.48</c:v>
                </c:pt>
                <c:pt idx="402">
                  <c:v>58.22</c:v>
                </c:pt>
                <c:pt idx="403">
                  <c:v>50.13</c:v>
                </c:pt>
                <c:pt idx="404">
                  <c:v>49</c:v>
                </c:pt>
                <c:pt idx="405">
                  <c:v>51</c:v>
                </c:pt>
                <c:pt idx="406">
                  <c:v>51.62</c:v>
                </c:pt>
                <c:pt idx="407">
                  <c:v>53.74</c:v>
                </c:pt>
                <c:pt idx="408">
                  <c:v>47.13</c:v>
                </c:pt>
                <c:pt idx="409">
                  <c:v>45.51</c:v>
                </c:pt>
                <c:pt idx="410">
                  <c:v>43.38</c:v>
                </c:pt>
                <c:pt idx="411">
                  <c:v>44.27</c:v>
                </c:pt>
                <c:pt idx="412">
                  <c:v>56.88</c:v>
                </c:pt>
                <c:pt idx="413">
                  <c:v>51.81</c:v>
                </c:pt>
                <c:pt idx="414">
                  <c:v>41.38</c:v>
                </c:pt>
                <c:pt idx="415">
                  <c:v>54.7</c:v>
                </c:pt>
                <c:pt idx="416">
                  <c:v>64.790000000000006</c:v>
                </c:pt>
                <c:pt idx="417">
                  <c:v>40.49</c:v>
                </c:pt>
                <c:pt idx="418">
                  <c:v>38.89</c:v>
                </c:pt>
                <c:pt idx="419">
                  <c:v>41.62</c:v>
                </c:pt>
                <c:pt idx="420">
                  <c:v>43.95</c:v>
                </c:pt>
                <c:pt idx="421">
                  <c:v>38.729999999999997</c:v>
                </c:pt>
                <c:pt idx="422">
                  <c:v>33.93</c:v>
                </c:pt>
                <c:pt idx="423">
                  <c:v>35.24</c:v>
                </c:pt>
                <c:pt idx="424">
                  <c:v>38.619999999999997</c:v>
                </c:pt>
                <c:pt idx="425">
                  <c:v>36.43</c:v>
                </c:pt>
                <c:pt idx="426">
                  <c:v>35.89</c:v>
                </c:pt>
                <c:pt idx="427">
                  <c:v>31.81</c:v>
                </c:pt>
                <c:pt idx="428">
                  <c:v>31.77</c:v>
                </c:pt>
                <c:pt idx="429">
                  <c:v>41.49</c:v>
                </c:pt>
                <c:pt idx="430">
                  <c:v>51.6</c:v>
                </c:pt>
                <c:pt idx="431">
                  <c:v>52.96</c:v>
                </c:pt>
                <c:pt idx="432">
                  <c:v>53.49</c:v>
                </c:pt>
                <c:pt idx="433">
                  <c:v>69.099999999999994</c:v>
                </c:pt>
                <c:pt idx="434">
                  <c:v>83.99</c:v>
                </c:pt>
                <c:pt idx="435">
                  <c:v>81.78</c:v>
                </c:pt>
                <c:pt idx="436">
                  <c:v>84.97</c:v>
                </c:pt>
                <c:pt idx="437">
                  <c:v>77.819999999999993</c:v>
                </c:pt>
                <c:pt idx="438">
                  <c:v>75.53</c:v>
                </c:pt>
                <c:pt idx="439">
                  <c:v>77.03</c:v>
                </c:pt>
                <c:pt idx="440">
                  <c:v>87.33</c:v>
                </c:pt>
                <c:pt idx="441">
                  <c:v>96.31</c:v>
                </c:pt>
                <c:pt idx="442">
                  <c:v>98.41</c:v>
                </c:pt>
                <c:pt idx="443">
                  <c:v>100.56</c:v>
                </c:pt>
                <c:pt idx="444">
                  <c:v>95.69</c:v>
                </c:pt>
                <c:pt idx="445">
                  <c:v>73.55</c:v>
                </c:pt>
                <c:pt idx="446">
                  <c:v>75.290000000000006</c:v>
                </c:pt>
                <c:pt idx="447">
                  <c:v>80.77</c:v>
                </c:pt>
                <c:pt idx="448">
                  <c:v>93.08</c:v>
                </c:pt>
                <c:pt idx="449">
                  <c:v>93.66</c:v>
                </c:pt>
                <c:pt idx="450">
                  <c:v>91.29</c:v>
                </c:pt>
                <c:pt idx="451">
                  <c:v>99.99</c:v>
                </c:pt>
                <c:pt idx="452">
                  <c:v>96.19</c:v>
                </c:pt>
                <c:pt idx="453">
                  <c:v>98.22</c:v>
                </c:pt>
                <c:pt idx="454">
                  <c:v>116.7</c:v>
                </c:pt>
                <c:pt idx="455">
                  <c:v>125.87</c:v>
                </c:pt>
                <c:pt idx="456">
                  <c:v>125.77</c:v>
                </c:pt>
                <c:pt idx="457">
                  <c:v>117.1</c:v>
                </c:pt>
                <c:pt idx="458">
                  <c:v>111.37</c:v>
                </c:pt>
                <c:pt idx="459">
                  <c:v>97.74</c:v>
                </c:pt>
                <c:pt idx="460">
                  <c:v>104.65</c:v>
                </c:pt>
                <c:pt idx="461">
                  <c:v>153.78</c:v>
                </c:pt>
                <c:pt idx="462">
                  <c:v>156.29</c:v>
                </c:pt>
                <c:pt idx="463">
                  <c:v>138.57</c:v>
                </c:pt>
                <c:pt idx="464">
                  <c:v>140.24</c:v>
                </c:pt>
                <c:pt idx="465">
                  <c:v>143.31</c:v>
                </c:pt>
                <c:pt idx="466">
                  <c:v>133.72999999999999</c:v>
                </c:pt>
                <c:pt idx="467">
                  <c:v>131.5</c:v>
                </c:pt>
                <c:pt idx="468">
                  <c:v>120.82</c:v>
                </c:pt>
                <c:pt idx="469">
                  <c:v>102.11</c:v>
                </c:pt>
                <c:pt idx="470">
                  <c:v>107.29</c:v>
                </c:pt>
                <c:pt idx="471">
                  <c:v>129.63999999999999</c:v>
                </c:pt>
                <c:pt idx="472">
                  <c:v>146.97999999999999</c:v>
                </c:pt>
                <c:pt idx="473">
                  <c:v>99.18</c:v>
                </c:pt>
                <c:pt idx="474">
                  <c:v>100.92</c:v>
                </c:pt>
                <c:pt idx="475">
                  <c:v>183.35</c:v>
                </c:pt>
                <c:pt idx="476">
                  <c:v>189.08</c:v>
                </c:pt>
                <c:pt idx="477">
                  <c:v>215.96</c:v>
                </c:pt>
                <c:pt idx="478">
                  <c:v>230.39</c:v>
                </c:pt>
                <c:pt idx="479">
                  <c:v>215.64</c:v>
                </c:pt>
                <c:pt idx="480">
                  <c:v>217.07</c:v>
                </c:pt>
                <c:pt idx="481">
                  <c:v>217.11</c:v>
                </c:pt>
                <c:pt idx="482">
                  <c:v>222.68</c:v>
                </c:pt>
                <c:pt idx="483">
                  <c:v>218.64</c:v>
                </c:pt>
                <c:pt idx="484">
                  <c:v>206.16</c:v>
                </c:pt>
                <c:pt idx="485">
                  <c:v>213.34</c:v>
                </c:pt>
                <c:pt idx="486">
                  <c:v>201.61</c:v>
                </c:pt>
                <c:pt idx="487">
                  <c:v>170.77</c:v>
                </c:pt>
                <c:pt idx="488">
                  <c:v>167.65</c:v>
                </c:pt>
                <c:pt idx="489">
                  <c:v>157.27000000000001</c:v>
                </c:pt>
                <c:pt idx="490">
                  <c:v>161</c:v>
                </c:pt>
                <c:pt idx="491">
                  <c:v>157.44999999999999</c:v>
                </c:pt>
                <c:pt idx="492">
                  <c:v>149.68</c:v>
                </c:pt>
                <c:pt idx="493">
                  <c:v>148.13999999999999</c:v>
                </c:pt>
                <c:pt idx="494">
                  <c:v>142.9</c:v>
                </c:pt>
                <c:pt idx="495">
                  <c:v>141.33000000000001</c:v>
                </c:pt>
                <c:pt idx="496">
                  <c:v>144.07</c:v>
                </c:pt>
                <c:pt idx="497">
                  <c:v>139.26</c:v>
                </c:pt>
                <c:pt idx="498">
                  <c:v>128.68</c:v>
                </c:pt>
                <c:pt idx="499">
                  <c:v>126.75</c:v>
                </c:pt>
                <c:pt idx="500">
                  <c:v>131.24</c:v>
                </c:pt>
                <c:pt idx="501">
                  <c:v>125.94</c:v>
                </c:pt>
                <c:pt idx="502">
                  <c:v>126.86</c:v>
                </c:pt>
                <c:pt idx="503">
                  <c:v>131.47</c:v>
                </c:pt>
                <c:pt idx="504">
                  <c:v>130.22999999999999</c:v>
                </c:pt>
                <c:pt idx="505">
                  <c:v>128.56</c:v>
                </c:pt>
                <c:pt idx="506">
                  <c:v>127.63</c:v>
                </c:pt>
                <c:pt idx="507">
                  <c:v>125.83</c:v>
                </c:pt>
                <c:pt idx="508">
                  <c:v>116.32</c:v>
                </c:pt>
                <c:pt idx="509">
                  <c:v>116.46</c:v>
                </c:pt>
                <c:pt idx="510">
                  <c:v>137.13</c:v>
                </c:pt>
                <c:pt idx="511">
                  <c:v>142.65</c:v>
                </c:pt>
                <c:pt idx="512">
                  <c:v>145.41</c:v>
                </c:pt>
                <c:pt idx="513">
                  <c:v>129.81</c:v>
                </c:pt>
                <c:pt idx="514">
                  <c:v>127.45</c:v>
                </c:pt>
                <c:pt idx="515">
                  <c:v>120.06</c:v>
                </c:pt>
                <c:pt idx="516">
                  <c:v>118.89</c:v>
                </c:pt>
                <c:pt idx="517">
                  <c:v>124.12</c:v>
                </c:pt>
                <c:pt idx="518">
                  <c:v>114.04</c:v>
                </c:pt>
                <c:pt idx="519">
                  <c:v>114.3</c:v>
                </c:pt>
                <c:pt idx="520">
                  <c:v>108.95</c:v>
                </c:pt>
                <c:pt idx="521">
                  <c:v>108.59</c:v>
                </c:pt>
                <c:pt idx="522">
                  <c:v>109.3</c:v>
                </c:pt>
                <c:pt idx="523">
                  <c:v>115.42</c:v>
                </c:pt>
                <c:pt idx="524">
                  <c:v>139.08000000000001</c:v>
                </c:pt>
                <c:pt idx="525">
                  <c:v>145.93</c:v>
                </c:pt>
                <c:pt idx="526">
                  <c:v>144.31</c:v>
                </c:pt>
                <c:pt idx="527">
                  <c:v>144.47999999999999</c:v>
                </c:pt>
                <c:pt idx="528">
                  <c:v>145.18</c:v>
                </c:pt>
                <c:pt idx="529">
                  <c:v>142.46</c:v>
                </c:pt>
                <c:pt idx="530">
                  <c:v>144.91999999999999</c:v>
                </c:pt>
                <c:pt idx="531">
                  <c:v>150.18</c:v>
                </c:pt>
                <c:pt idx="532">
                  <c:v>149.13999999999999</c:v>
                </c:pt>
                <c:pt idx="533">
                  <c:v>138.13</c:v>
                </c:pt>
                <c:pt idx="534">
                  <c:v>142.13</c:v>
                </c:pt>
                <c:pt idx="535">
                  <c:v>132.54</c:v>
                </c:pt>
                <c:pt idx="536">
                  <c:v>123.27</c:v>
                </c:pt>
                <c:pt idx="537">
                  <c:v>121.65</c:v>
                </c:pt>
                <c:pt idx="538">
                  <c:v>126.53</c:v>
                </c:pt>
                <c:pt idx="539">
                  <c:v>121.03</c:v>
                </c:pt>
                <c:pt idx="540">
                  <c:v>116.03</c:v>
                </c:pt>
                <c:pt idx="541">
                  <c:v>116.02</c:v>
                </c:pt>
                <c:pt idx="542">
                  <c:v>125</c:v>
                </c:pt>
                <c:pt idx="543">
                  <c:v>115.64</c:v>
                </c:pt>
                <c:pt idx="544">
                  <c:v>114.04</c:v>
                </c:pt>
                <c:pt idx="545">
                  <c:v>118.79</c:v>
                </c:pt>
                <c:pt idx="546">
                  <c:v>119.62</c:v>
                </c:pt>
                <c:pt idx="547">
                  <c:v>117.22</c:v>
                </c:pt>
                <c:pt idx="548">
                  <c:v>118.89</c:v>
                </c:pt>
                <c:pt idx="549">
                  <c:v>116</c:v>
                </c:pt>
                <c:pt idx="550">
                  <c:v>109.36</c:v>
                </c:pt>
                <c:pt idx="551">
                  <c:v>106.33</c:v>
                </c:pt>
                <c:pt idx="552">
                  <c:v>109.67</c:v>
                </c:pt>
                <c:pt idx="553">
                  <c:v>106.94</c:v>
                </c:pt>
                <c:pt idx="554">
                  <c:v>97.54</c:v>
                </c:pt>
                <c:pt idx="55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5058800"/>
        <c:axId val="1"/>
      </c:lineChart>
      <c:catAx>
        <c:axId val="455058800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MarkSkip val="1"/>
        <c:noMultiLvlLbl val="0"/>
      </c:catAx>
      <c:valAx>
        <c:axId val="1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455058800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06"/>
          <c:y val="0.24391887808606319"/>
          <c:w val="0.16981793415063623"/>
          <c:h val="0.108851246867279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180975</xdr:colOff>
      <xdr:row>0</xdr:row>
      <xdr:rowOff>104775</xdr:rowOff>
    </xdr:from>
    <xdr:to>
      <xdr:col>9</xdr:col>
      <xdr:colOff>220702</xdr:colOff>
      <xdr:row>0</xdr:row>
      <xdr:rowOff>1466850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333375" y="104775"/>
          <a:ext cx="6697702" cy="1362075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238125</xdr:colOff>
      <xdr:row>0</xdr:row>
      <xdr:rowOff>104774</xdr:rowOff>
    </xdr:from>
    <xdr:to>
      <xdr:col>15</xdr:col>
      <xdr:colOff>9525</xdr:colOff>
      <xdr:row>0</xdr:row>
      <xdr:rowOff>1470563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48500" y="104774"/>
          <a:ext cx="3476625" cy="136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688D53-3087-2D0C-235B-48BBC3FA6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0</xdr:row>
      <xdr:rowOff>171450</xdr:rowOff>
    </xdr:from>
    <xdr:to>
      <xdr:col>7</xdr:col>
      <xdr:colOff>1133475</xdr:colOff>
      <xdr:row>0</xdr:row>
      <xdr:rowOff>1390650</xdr:rowOff>
    </xdr:to>
    <xdr:grpSp>
      <xdr:nvGrpSpPr>
        <xdr:cNvPr id="6" name="3 Grupo">
          <a:extLst>
            <a:ext uri="{FF2B5EF4-FFF2-40B4-BE49-F238E27FC236}">
              <a16:creationId xmlns:a16="http://schemas.microsoft.com/office/drawing/2014/main" id="{B0F8DB40-75E1-40AF-B52E-26A90B99F710}"/>
            </a:ext>
          </a:extLst>
        </xdr:cNvPr>
        <xdr:cNvGrpSpPr/>
      </xdr:nvGrpSpPr>
      <xdr:grpSpPr>
        <a:xfrm>
          <a:off x="3609975" y="171450"/>
          <a:ext cx="5915025" cy="1219200"/>
          <a:chOff x="1663211" y="56683"/>
          <a:chExt cx="5828632" cy="1185337"/>
        </a:xfrm>
      </xdr:grpSpPr>
      <xdr:pic>
        <xdr:nvPicPr>
          <xdr:cNvPr id="7" name="4 Imagen">
            <a:extLst>
              <a:ext uri="{FF2B5EF4-FFF2-40B4-BE49-F238E27FC236}">
                <a16:creationId xmlns:a16="http://schemas.microsoft.com/office/drawing/2014/main" id="{782097FD-ABDC-2309-0370-DD37CFDE72D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5668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5 CuadroTexto">
            <a:extLst>
              <a:ext uri="{FF2B5EF4-FFF2-40B4-BE49-F238E27FC236}">
                <a16:creationId xmlns:a16="http://schemas.microsoft.com/office/drawing/2014/main" id="{912F613A-0E4D-411A-8E95-E183B0CF445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1200151</xdr:colOff>
      <xdr:row>0</xdr:row>
      <xdr:rowOff>161925</xdr:rowOff>
    </xdr:from>
    <xdr:to>
      <xdr:col>10</xdr:col>
      <xdr:colOff>660560</xdr:colOff>
      <xdr:row>0</xdr:row>
      <xdr:rowOff>1400175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E7246D4A-2DC6-4F44-938B-C544184B6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91676" y="161925"/>
          <a:ext cx="3156109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0</xdr:row>
      <xdr:rowOff>180975</xdr:rowOff>
    </xdr:from>
    <xdr:to>
      <xdr:col>5</xdr:col>
      <xdr:colOff>742950</xdr:colOff>
      <xdr:row>0</xdr:row>
      <xdr:rowOff>1400175</xdr:rowOff>
    </xdr:to>
    <xdr:grpSp>
      <xdr:nvGrpSpPr>
        <xdr:cNvPr id="3" name="3 Grupo">
          <a:extLst>
            <a:ext uri="{FF2B5EF4-FFF2-40B4-BE49-F238E27FC236}">
              <a16:creationId xmlns:a16="http://schemas.microsoft.com/office/drawing/2014/main" id="{B05DDCF9-9404-4908-A52F-8827DB18D57D}"/>
            </a:ext>
          </a:extLst>
        </xdr:cNvPr>
        <xdr:cNvGrpSpPr/>
      </xdr:nvGrpSpPr>
      <xdr:grpSpPr>
        <a:xfrm>
          <a:off x="171450" y="180975"/>
          <a:ext cx="5915025" cy="1219200"/>
          <a:chOff x="1663211" y="56683"/>
          <a:chExt cx="5828632" cy="1185337"/>
        </a:xfrm>
      </xdr:grpSpPr>
      <xdr:pic>
        <xdr:nvPicPr>
          <xdr:cNvPr id="4" name="4 Imagen">
            <a:extLst>
              <a:ext uri="{FF2B5EF4-FFF2-40B4-BE49-F238E27FC236}">
                <a16:creationId xmlns:a16="http://schemas.microsoft.com/office/drawing/2014/main" id="{47B6F03E-A940-EECB-F2B9-D09B94D6B1FA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5668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5 CuadroTexto">
            <a:extLst>
              <a:ext uri="{FF2B5EF4-FFF2-40B4-BE49-F238E27FC236}">
                <a16:creationId xmlns:a16="http://schemas.microsoft.com/office/drawing/2014/main" id="{25F0B229-D0C8-E6EA-C756-6CDC6BC7983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</xdr:col>
      <xdr:colOff>47626</xdr:colOff>
      <xdr:row>0</xdr:row>
      <xdr:rowOff>171450</xdr:rowOff>
    </xdr:from>
    <xdr:to>
      <xdr:col>10</xdr:col>
      <xdr:colOff>50960</xdr:colOff>
      <xdr:row>0</xdr:row>
      <xdr:rowOff>1409700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AD8F4192-2BB1-44E6-9DDB-9DB9FF7B7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53151" y="171450"/>
          <a:ext cx="3156109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89</xdr:col>
      <xdr:colOff>38099</xdr:colOff>
      <xdr:row>2</xdr:row>
      <xdr:rowOff>9528</xdr:rowOff>
    </xdr:from>
    <xdr:to>
      <xdr:col>111</xdr:col>
      <xdr:colOff>9525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17</xdr:col>
      <xdr:colOff>295275</xdr:colOff>
      <xdr:row>0</xdr:row>
      <xdr:rowOff>133350</xdr:rowOff>
    </xdr:from>
    <xdr:to>
      <xdr:col>23</xdr:col>
      <xdr:colOff>438150</xdr:colOff>
      <xdr:row>0</xdr:row>
      <xdr:rowOff>1355344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67700" y="1333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58</xdr:col>
      <xdr:colOff>9525</xdr:colOff>
      <xdr:row>0</xdr:row>
      <xdr:rowOff>66676</xdr:rowOff>
    </xdr:from>
    <xdr:to>
      <xdr:col>71</xdr:col>
      <xdr:colOff>268327</xdr:colOff>
      <xdr:row>0</xdr:row>
      <xdr:rowOff>1428751</xdr:rowOff>
    </xdr:to>
    <xdr:grpSp>
      <xdr:nvGrpSpPr>
        <xdr:cNvPr id="22" name="10 Grupo">
          <a:extLst>
            <a:ext uri="{FF2B5EF4-FFF2-40B4-BE49-F238E27FC236}">
              <a16:creationId xmlns:a16="http://schemas.microsoft.com/office/drawing/2014/main" id="{E0870676-756C-4E63-AF94-9A9429774B72}"/>
            </a:ext>
          </a:extLst>
        </xdr:cNvPr>
        <xdr:cNvGrpSpPr/>
      </xdr:nvGrpSpPr>
      <xdr:grpSpPr>
        <a:xfrm>
          <a:off x="28289250" y="66676"/>
          <a:ext cx="6697702" cy="1362075"/>
          <a:chOff x="1663211" y="65943"/>
          <a:chExt cx="5828632" cy="1185337"/>
        </a:xfrm>
      </xdr:grpSpPr>
      <xdr:pic>
        <xdr:nvPicPr>
          <xdr:cNvPr id="23" name="11 Imagen">
            <a:extLst>
              <a:ext uri="{FF2B5EF4-FFF2-40B4-BE49-F238E27FC236}">
                <a16:creationId xmlns:a16="http://schemas.microsoft.com/office/drawing/2014/main" id="{3BE00646-2784-930C-AB1B-5A35046EB73B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4" name="12 CuadroTexto">
            <a:extLst>
              <a:ext uri="{FF2B5EF4-FFF2-40B4-BE49-F238E27FC236}">
                <a16:creationId xmlns:a16="http://schemas.microsoft.com/office/drawing/2014/main" id="{E6BACB42-010D-7D7E-631B-2B5A7E683268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71</xdr:col>
      <xdr:colOff>285750</xdr:colOff>
      <xdr:row>0</xdr:row>
      <xdr:rowOff>66675</xdr:rowOff>
    </xdr:from>
    <xdr:to>
      <xdr:col>78</xdr:col>
      <xdr:colOff>238125</xdr:colOff>
      <xdr:row>0</xdr:row>
      <xdr:rowOff>1432464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EFFA833C-FA2F-444F-A205-04A257BB5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004375" y="66675"/>
          <a:ext cx="3476625" cy="136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91</xdr:col>
      <xdr:colOff>0</xdr:colOff>
      <xdr:row>0</xdr:row>
      <xdr:rowOff>57151</xdr:rowOff>
    </xdr:from>
    <xdr:to>
      <xdr:col>105</xdr:col>
      <xdr:colOff>20677</xdr:colOff>
      <xdr:row>0</xdr:row>
      <xdr:rowOff>1419226</xdr:rowOff>
    </xdr:to>
    <xdr:grpSp>
      <xdr:nvGrpSpPr>
        <xdr:cNvPr id="26" name="10 Grupo">
          <a:extLst>
            <a:ext uri="{FF2B5EF4-FFF2-40B4-BE49-F238E27FC236}">
              <a16:creationId xmlns:a16="http://schemas.microsoft.com/office/drawing/2014/main" id="{25C62B10-3AE1-41EB-B537-782CC160DF24}"/>
            </a:ext>
          </a:extLst>
        </xdr:cNvPr>
        <xdr:cNvGrpSpPr/>
      </xdr:nvGrpSpPr>
      <xdr:grpSpPr>
        <a:xfrm>
          <a:off x="44757975" y="57151"/>
          <a:ext cx="6697702" cy="1362075"/>
          <a:chOff x="1663211" y="65943"/>
          <a:chExt cx="5828632" cy="1185337"/>
        </a:xfrm>
      </xdr:grpSpPr>
      <xdr:pic>
        <xdr:nvPicPr>
          <xdr:cNvPr id="27" name="11 Imagen">
            <a:extLst>
              <a:ext uri="{FF2B5EF4-FFF2-40B4-BE49-F238E27FC236}">
                <a16:creationId xmlns:a16="http://schemas.microsoft.com/office/drawing/2014/main" id="{DC8A8FBA-683E-4FF9-5917-F06F92F763A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12 CuadroTexto">
            <a:extLst>
              <a:ext uri="{FF2B5EF4-FFF2-40B4-BE49-F238E27FC236}">
                <a16:creationId xmlns:a16="http://schemas.microsoft.com/office/drawing/2014/main" id="{D41C7F30-2662-D102-79A8-E4BFC7847955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105</xdr:col>
      <xdr:colOff>38100</xdr:colOff>
      <xdr:row>0</xdr:row>
      <xdr:rowOff>57150</xdr:rowOff>
    </xdr:from>
    <xdr:to>
      <xdr:col>112</xdr:col>
      <xdr:colOff>190500</xdr:colOff>
      <xdr:row>0</xdr:row>
      <xdr:rowOff>1422939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B8297D6E-429A-4259-88CA-B00DD69D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473100" y="57150"/>
          <a:ext cx="3476625" cy="13657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2019-2025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1</xdr:row>
      <xdr:rowOff>44824</xdr:rowOff>
    </xdr:from>
    <xdr:to>
      <xdr:col>13</xdr:col>
      <xdr:colOff>695624</xdr:colOff>
      <xdr:row>35</xdr:row>
      <xdr:rowOff>20900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BF5B72-04FE-059C-DA4F-A92050B1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47" y="1815353"/>
          <a:ext cx="9906859" cy="5310076"/>
        </a:xfrm>
        <a:prstGeom prst="rect">
          <a:avLst/>
        </a:prstGeom>
      </xdr:spPr>
    </xdr:pic>
    <xdr:clientData/>
  </xdr:twoCellAnchor>
  <xdr:twoCellAnchor>
    <xdr:from>
      <xdr:col>0</xdr:col>
      <xdr:colOff>108639</xdr:colOff>
      <xdr:row>0</xdr:row>
      <xdr:rowOff>252700</xdr:rowOff>
    </xdr:from>
    <xdr:to>
      <xdr:col>9</xdr:col>
      <xdr:colOff>112057</xdr:colOff>
      <xdr:row>0</xdr:row>
      <xdr:rowOff>1557618</xdr:rowOff>
    </xdr:to>
    <xdr:grpSp>
      <xdr:nvGrpSpPr>
        <xdr:cNvPr id="7" name="10 Grupo">
          <a:extLst>
            <a:ext uri="{FF2B5EF4-FFF2-40B4-BE49-F238E27FC236}">
              <a16:creationId xmlns:a16="http://schemas.microsoft.com/office/drawing/2014/main" id="{1630FD07-85DE-4D09-857E-60514D03C62E}"/>
            </a:ext>
          </a:extLst>
        </xdr:cNvPr>
        <xdr:cNvGrpSpPr/>
      </xdr:nvGrpSpPr>
      <xdr:grpSpPr>
        <a:xfrm>
          <a:off x="108639" y="252700"/>
          <a:ext cx="6256300" cy="1304918"/>
          <a:chOff x="1663211" y="65943"/>
          <a:chExt cx="5828632" cy="1185337"/>
        </a:xfrm>
      </xdr:grpSpPr>
      <xdr:pic>
        <xdr:nvPicPr>
          <xdr:cNvPr id="8" name="11 Imagen">
            <a:extLst>
              <a:ext uri="{FF2B5EF4-FFF2-40B4-BE49-F238E27FC236}">
                <a16:creationId xmlns:a16="http://schemas.microsoft.com/office/drawing/2014/main" id="{277CAA48-8B4B-A83D-C098-A0E5B2211DEF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" name="12 CuadroTexto">
            <a:extLst>
              <a:ext uri="{FF2B5EF4-FFF2-40B4-BE49-F238E27FC236}">
                <a16:creationId xmlns:a16="http://schemas.microsoft.com/office/drawing/2014/main" id="{1396FC1E-B438-3290-631D-0E1D73B6AFA8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205002</xdr:colOff>
      <xdr:row>0</xdr:row>
      <xdr:rowOff>224316</xdr:rowOff>
    </xdr:from>
    <xdr:to>
      <xdr:col>13</xdr:col>
      <xdr:colOff>632630</xdr:colOff>
      <xdr:row>0</xdr:row>
      <xdr:rowOff>1589714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AD2629F6-DFB8-4A1C-AA8E-0D6274F8D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884" y="224316"/>
          <a:ext cx="3475628" cy="13653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342899</xdr:colOff>
      <xdr:row>0</xdr:row>
      <xdr:rowOff>95250</xdr:rowOff>
    </xdr:from>
    <xdr:to>
      <xdr:col>8</xdr:col>
      <xdr:colOff>161924</xdr:colOff>
      <xdr:row>0</xdr:row>
      <xdr:rowOff>1314450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42899" y="95250"/>
          <a:ext cx="5915025" cy="1219200"/>
          <a:chOff x="1663211" y="5668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5668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228600</xdr:colOff>
      <xdr:row>0</xdr:row>
      <xdr:rowOff>85725</xdr:rowOff>
    </xdr:from>
    <xdr:to>
      <xdr:col>12</xdr:col>
      <xdr:colOff>336709</xdr:colOff>
      <xdr:row>0</xdr:row>
      <xdr:rowOff>1323975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24600" y="85725"/>
          <a:ext cx="3156109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476250</xdr:colOff>
      <xdr:row>1</xdr:row>
      <xdr:rowOff>76200</xdr:rowOff>
    </xdr:from>
    <xdr:to>
      <xdr:col>11</xdr:col>
      <xdr:colOff>696452</xdr:colOff>
      <xdr:row>75</xdr:row>
      <xdr:rowOff>91718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76F9A5-65F8-7C7C-CA99-9AFE601A2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15811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265043</xdr:colOff>
      <xdr:row>0</xdr:row>
      <xdr:rowOff>150330</xdr:rowOff>
    </xdr:from>
    <xdr:to>
      <xdr:col>7</xdr:col>
      <xdr:colOff>746676</xdr:colOff>
      <xdr:row>0</xdr:row>
      <xdr:rowOff>1369530</xdr:rowOff>
    </xdr:to>
    <xdr:grpSp>
      <xdr:nvGrpSpPr>
        <xdr:cNvPr id="3" name="3 Grupo">
          <a:extLst>
            <a:ext uri="{FF2B5EF4-FFF2-40B4-BE49-F238E27FC236}">
              <a16:creationId xmlns:a16="http://schemas.microsoft.com/office/drawing/2014/main" id="{87B714A1-DB1B-4DB9-86F2-2772D66D9E77}"/>
            </a:ext>
          </a:extLst>
        </xdr:cNvPr>
        <xdr:cNvGrpSpPr/>
      </xdr:nvGrpSpPr>
      <xdr:grpSpPr>
        <a:xfrm>
          <a:off x="364434" y="150330"/>
          <a:ext cx="5915025" cy="1219200"/>
          <a:chOff x="1663211" y="56683"/>
          <a:chExt cx="5828632" cy="1185337"/>
        </a:xfrm>
      </xdr:grpSpPr>
      <xdr:pic>
        <xdr:nvPicPr>
          <xdr:cNvPr id="7" name="4 Imagen">
            <a:extLst>
              <a:ext uri="{FF2B5EF4-FFF2-40B4-BE49-F238E27FC236}">
                <a16:creationId xmlns:a16="http://schemas.microsoft.com/office/drawing/2014/main" id="{FFB27F1C-8592-A20F-138E-C222469F4CC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5668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5 CuadroTexto">
            <a:extLst>
              <a:ext uri="{FF2B5EF4-FFF2-40B4-BE49-F238E27FC236}">
                <a16:creationId xmlns:a16="http://schemas.microsoft.com/office/drawing/2014/main" id="{19030607-6A36-3493-AA02-A395D3D917E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813352</xdr:colOff>
      <xdr:row>0</xdr:row>
      <xdr:rowOff>140805</xdr:rowOff>
    </xdr:from>
    <xdr:to>
      <xdr:col>11</xdr:col>
      <xdr:colOff>490766</xdr:colOff>
      <xdr:row>0</xdr:row>
      <xdr:rowOff>1379055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6E222014-33DA-4C62-9F94-ECDC9C007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46135" y="140805"/>
          <a:ext cx="3156109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167"/>
  <sheetViews>
    <sheetView showGridLines="0" tabSelected="1" zoomScaleNormal="100" workbookViewId="0"/>
  </sheetViews>
  <sheetFormatPr baseColWidth="10" defaultRowHeight="12.75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</row>
    <row r="2" spans="1:18" ht="5.25" customHeight="1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>
      <c r="A31" s="30"/>
      <c r="B31" s="35" t="s">
        <v>209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>
      <c r="A33" s="30"/>
      <c r="B33" s="120" t="s">
        <v>0</v>
      </c>
      <c r="C33" s="120" t="s">
        <v>38</v>
      </c>
      <c r="D33" s="121" t="s">
        <v>21</v>
      </c>
      <c r="E33" s="121" t="s">
        <v>20</v>
      </c>
      <c r="F33" s="120" t="s">
        <v>35</v>
      </c>
      <c r="G33" s="120" t="s">
        <v>34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>
      <c r="A34" s="30"/>
      <c r="B34" s="122" t="s">
        <v>17</v>
      </c>
      <c r="C34" s="123">
        <v>19.392499999999998</v>
      </c>
      <c r="D34" s="124"/>
      <c r="E34" s="124"/>
      <c r="F34" s="125">
        <v>19.25</v>
      </c>
      <c r="G34" s="125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>
      <c r="A35" s="30"/>
      <c r="B35" s="122" t="s">
        <v>18</v>
      </c>
      <c r="C35" s="123">
        <v>17.32</v>
      </c>
      <c r="D35" s="126">
        <f t="shared" ref="D35:D49" si="0">C35-C34</f>
        <v>-2.072499999999998</v>
      </c>
      <c r="E35" s="127">
        <f t="shared" ref="E35:E49" si="1">D35/C34</f>
        <v>-0.10687121309784701</v>
      </c>
      <c r="F35" s="125">
        <v>16.62</v>
      </c>
      <c r="G35" s="125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>
      <c r="A36" s="30"/>
      <c r="B36" s="122" t="s">
        <v>19</v>
      </c>
      <c r="C36" s="123">
        <v>16.3</v>
      </c>
      <c r="D36" s="126">
        <f t="shared" si="0"/>
        <v>-1.0199999999999996</v>
      </c>
      <c r="E36" s="127">
        <f t="shared" si="1"/>
        <v>-5.8891454965357942E-2</v>
      </c>
      <c r="F36" s="125">
        <v>15.97</v>
      </c>
      <c r="G36" s="125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>
      <c r="A37" s="30"/>
      <c r="B37" s="122" t="s">
        <v>22</v>
      </c>
      <c r="C37" s="123">
        <v>15.81</v>
      </c>
      <c r="D37" s="126">
        <f t="shared" si="0"/>
        <v>-0.49000000000000021</v>
      </c>
      <c r="E37" s="127">
        <f t="shared" si="1"/>
        <v>-3.0061349693251544E-2</v>
      </c>
      <c r="F37" s="125">
        <v>14.89</v>
      </c>
      <c r="G37" s="125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>
      <c r="A38" s="30"/>
      <c r="B38" s="122" t="s">
        <v>23</v>
      </c>
      <c r="C38" s="123">
        <v>13.43</v>
      </c>
      <c r="D38" s="126">
        <f t="shared" si="0"/>
        <v>-2.3800000000000008</v>
      </c>
      <c r="E38" s="127">
        <f t="shared" si="1"/>
        <v>-0.15053763440860218</v>
      </c>
      <c r="F38" s="125">
        <v>12.56</v>
      </c>
      <c r="G38" s="125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>
      <c r="A39" s="30"/>
      <c r="B39" s="122" t="s">
        <v>24</v>
      </c>
      <c r="C39" s="123">
        <v>13.38</v>
      </c>
      <c r="D39" s="126">
        <f t="shared" si="0"/>
        <v>-4.9999999999998934E-2</v>
      </c>
      <c r="E39" s="127">
        <f t="shared" si="1"/>
        <v>-3.7230081906179401E-3</v>
      </c>
      <c r="F39" s="125">
        <v>12.2</v>
      </c>
      <c r="G39" s="125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>
      <c r="A40" s="30"/>
      <c r="B40" s="128" t="s">
        <v>25</v>
      </c>
      <c r="C40" s="123">
        <v>14.68</v>
      </c>
      <c r="D40" s="126">
        <f t="shared" si="0"/>
        <v>1.2999999999999989</v>
      </c>
      <c r="E40" s="127">
        <f t="shared" si="1"/>
        <v>9.7159940209267479E-2</v>
      </c>
      <c r="F40" s="125">
        <v>13.5</v>
      </c>
      <c r="G40" s="125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>
      <c r="A41" s="30"/>
      <c r="B41" s="128" t="s">
        <v>27</v>
      </c>
      <c r="C41" s="123">
        <v>15.34</v>
      </c>
      <c r="D41" s="126">
        <f t="shared" si="0"/>
        <v>0.66000000000000014</v>
      </c>
      <c r="E41" s="127">
        <f t="shared" si="1"/>
        <v>4.4959128065395107E-2</v>
      </c>
      <c r="F41" s="125">
        <v>12</v>
      </c>
      <c r="G41" s="125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>
      <c r="A42" s="30"/>
      <c r="B42" s="128" t="s">
        <v>28</v>
      </c>
      <c r="C42" s="123">
        <v>15.66</v>
      </c>
      <c r="D42" s="126">
        <f t="shared" si="0"/>
        <v>0.32000000000000028</v>
      </c>
      <c r="E42" s="127">
        <f t="shared" si="1"/>
        <v>2.0860495436766643E-2</v>
      </c>
      <c r="F42" s="125">
        <v>14.85</v>
      </c>
      <c r="G42" s="125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>
      <c r="A43" s="30"/>
      <c r="B43" s="128" t="s">
        <v>29</v>
      </c>
      <c r="C43" s="123">
        <v>16.78</v>
      </c>
      <c r="D43" s="126">
        <f t="shared" si="0"/>
        <v>1.120000000000001</v>
      </c>
      <c r="E43" s="127">
        <f t="shared" si="1"/>
        <v>7.1519795657726759E-2</v>
      </c>
      <c r="F43" s="125">
        <v>15.95</v>
      </c>
      <c r="G43" s="125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>
      <c r="A44" s="30"/>
      <c r="B44" s="128" t="s">
        <v>30</v>
      </c>
      <c r="C44" s="123">
        <v>19.29</v>
      </c>
      <c r="D44" s="126">
        <f t="shared" si="0"/>
        <v>2.509999999999998</v>
      </c>
      <c r="E44" s="127">
        <f t="shared" si="1"/>
        <v>0.14958283671036937</v>
      </c>
      <c r="F44" s="125">
        <v>16.73</v>
      </c>
      <c r="G44" s="125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>
      <c r="A45" s="30"/>
      <c r="B45" s="128" t="s">
        <v>31</v>
      </c>
      <c r="C45" s="123">
        <v>21.97</v>
      </c>
      <c r="D45" s="126">
        <f t="shared" si="0"/>
        <v>2.6799999999999997</v>
      </c>
      <c r="E45" s="127">
        <f t="shared" si="1"/>
        <v>0.13893208916537064</v>
      </c>
      <c r="F45" s="125">
        <v>19.45</v>
      </c>
      <c r="G45" s="125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>
      <c r="A46" s="30"/>
      <c r="B46" s="128" t="s">
        <v>32</v>
      </c>
      <c r="C46" s="123">
        <v>24.17</v>
      </c>
      <c r="D46" s="126">
        <f t="shared" si="0"/>
        <v>2.2000000000000028</v>
      </c>
      <c r="E46" s="127">
        <f t="shared" si="1"/>
        <v>0.10013654984069199</v>
      </c>
      <c r="F46" s="125">
        <v>18.12</v>
      </c>
      <c r="G46" s="125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>
      <c r="A47" s="30"/>
      <c r="B47" s="128" t="s">
        <v>33</v>
      </c>
      <c r="C47" s="123">
        <v>36.53</v>
      </c>
      <c r="D47" s="126">
        <f t="shared" si="0"/>
        <v>12.36</v>
      </c>
      <c r="E47" s="127">
        <f t="shared" si="1"/>
        <v>0.51137774100124112</v>
      </c>
      <c r="F47" s="125">
        <v>22.86</v>
      </c>
      <c r="G47" s="125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>
      <c r="A48" s="30"/>
      <c r="B48" s="128" t="s">
        <v>36</v>
      </c>
      <c r="C48" s="123">
        <v>21.39</v>
      </c>
      <c r="D48" s="126">
        <f t="shared" si="0"/>
        <v>-15.14</v>
      </c>
      <c r="E48" s="127">
        <f t="shared" si="1"/>
        <v>-0.41445387352860663</v>
      </c>
      <c r="F48" s="125">
        <v>17.8</v>
      </c>
      <c r="G48" s="125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>
      <c r="A49" s="30"/>
      <c r="B49" s="129" t="s">
        <v>37</v>
      </c>
      <c r="C49" s="123">
        <v>16.78</v>
      </c>
      <c r="D49" s="126">
        <f t="shared" si="0"/>
        <v>-4.6099999999999994</v>
      </c>
      <c r="E49" s="127">
        <f t="shared" si="1"/>
        <v>-0.21552127162225335</v>
      </c>
      <c r="F49" s="125">
        <v>15.75</v>
      </c>
      <c r="G49" s="125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>
      <c r="A50" s="30"/>
      <c r="B50" s="129" t="s">
        <v>39</v>
      </c>
      <c r="C50" s="123">
        <v>17.989999999999998</v>
      </c>
      <c r="D50" s="126">
        <f t="shared" ref="D50:D55" si="2">C50-C49</f>
        <v>1.2099999999999973</v>
      </c>
      <c r="E50" s="127">
        <f t="shared" ref="E50:E55" si="3">D50/C49</f>
        <v>7.2109654350416996E-2</v>
      </c>
      <c r="F50" s="125">
        <v>16.25</v>
      </c>
      <c r="G50" s="125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>
      <c r="A51" s="30"/>
      <c r="B51" s="129" t="s">
        <v>40</v>
      </c>
      <c r="C51" s="123">
        <v>18.010000000000002</v>
      </c>
      <c r="D51" s="126">
        <f t="shared" si="2"/>
        <v>2.0000000000003126E-2</v>
      </c>
      <c r="E51" s="127">
        <f t="shared" si="3"/>
        <v>1.111728738188056E-3</v>
      </c>
      <c r="F51" s="125">
        <v>17.3</v>
      </c>
      <c r="G51" s="125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>
      <c r="A52" s="30"/>
      <c r="B52" s="129" t="s">
        <v>41</v>
      </c>
      <c r="C52" s="123">
        <v>17.57</v>
      </c>
      <c r="D52" s="126">
        <f t="shared" si="2"/>
        <v>-0.44000000000000128</v>
      </c>
      <c r="E52" s="127">
        <f t="shared" si="3"/>
        <v>-2.4430871737923444E-2</v>
      </c>
      <c r="F52" s="125">
        <v>16.68</v>
      </c>
      <c r="G52" s="125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>
      <c r="A53" s="30"/>
      <c r="B53" s="129" t="s">
        <v>42</v>
      </c>
      <c r="C53" s="123">
        <v>16.91</v>
      </c>
      <c r="D53" s="126">
        <f t="shared" si="2"/>
        <v>-0.66000000000000014</v>
      </c>
      <c r="E53" s="127">
        <f t="shared" si="3"/>
        <v>-3.7564029595902111E-2</v>
      </c>
      <c r="F53" s="125">
        <v>16.34</v>
      </c>
      <c r="G53" s="125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>
      <c r="A54" s="30"/>
      <c r="B54" s="129" t="s">
        <v>43</v>
      </c>
      <c r="C54" s="123">
        <v>16.61</v>
      </c>
      <c r="D54" s="126">
        <f t="shared" si="2"/>
        <v>-0.30000000000000071</v>
      </c>
      <c r="E54" s="127">
        <f t="shared" si="3"/>
        <v>-1.7740981667652318E-2</v>
      </c>
      <c r="F54" s="125">
        <v>15.5</v>
      </c>
      <c r="G54" s="125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>
      <c r="A55" s="30"/>
      <c r="B55" s="129" t="s">
        <v>44</v>
      </c>
      <c r="C55" s="123">
        <v>17.75</v>
      </c>
      <c r="D55" s="126">
        <f t="shared" si="2"/>
        <v>1.1400000000000006</v>
      </c>
      <c r="E55" s="127">
        <f t="shared" si="3"/>
        <v>6.8633353401565358E-2</v>
      </c>
      <c r="F55" s="125">
        <v>16.47</v>
      </c>
      <c r="G55" s="125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>
      <c r="A56" s="30"/>
      <c r="B56" s="129" t="s">
        <v>46</v>
      </c>
      <c r="C56" s="123">
        <v>21.03</v>
      </c>
      <c r="D56" s="126">
        <f t="shared" ref="D56:D63" si="4">C56-C55</f>
        <v>3.2800000000000011</v>
      </c>
      <c r="E56" s="127">
        <f t="shared" ref="E56:E63" si="5">D56/C55</f>
        <v>0.18478873239436627</v>
      </c>
      <c r="F56" s="125">
        <v>17.64</v>
      </c>
      <c r="G56" s="125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>
      <c r="A57" s="30"/>
      <c r="B57" s="129" t="s">
        <v>47</v>
      </c>
      <c r="C57" s="123">
        <v>24.09</v>
      </c>
      <c r="D57" s="126">
        <f t="shared" si="4"/>
        <v>3.0599999999999987</v>
      </c>
      <c r="E57" s="127">
        <f t="shared" si="5"/>
        <v>0.14550641940085585</v>
      </c>
      <c r="F57" s="125">
        <v>19.809999999999999</v>
      </c>
      <c r="G57" s="125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>
      <c r="A58" s="30"/>
      <c r="B58" s="129" t="s">
        <v>48</v>
      </c>
      <c r="C58" s="123">
        <v>25.96</v>
      </c>
      <c r="D58" s="126">
        <f t="shared" si="4"/>
        <v>1.870000000000001</v>
      </c>
      <c r="E58" s="127">
        <f t="shared" si="5"/>
        <v>7.7625570776255745E-2</v>
      </c>
      <c r="F58" s="125">
        <v>21.81</v>
      </c>
      <c r="G58" s="125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>
      <c r="A59" s="30"/>
      <c r="B59" s="129" t="s">
        <v>50</v>
      </c>
      <c r="C59" s="123">
        <v>20.81</v>
      </c>
      <c r="D59" s="126">
        <f t="shared" si="4"/>
        <v>-5.1500000000000021</v>
      </c>
      <c r="E59" s="127">
        <f t="shared" si="5"/>
        <v>-0.1983821263482281</v>
      </c>
      <c r="F59" s="125">
        <v>18.73</v>
      </c>
      <c r="G59" s="125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>
      <c r="A60" s="30"/>
      <c r="B60" s="129" t="s">
        <v>49</v>
      </c>
      <c r="C60" s="123">
        <v>22.71</v>
      </c>
      <c r="D60" s="126">
        <f t="shared" si="4"/>
        <v>1.9000000000000021</v>
      </c>
      <c r="E60" s="127">
        <f t="shared" si="5"/>
        <v>9.1302258529553204E-2</v>
      </c>
      <c r="F60" s="125">
        <v>19.739999999999998</v>
      </c>
      <c r="G60" s="125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>
      <c r="A61" s="30"/>
      <c r="B61" s="129" t="s">
        <v>51</v>
      </c>
      <c r="C61" s="123">
        <v>23.17</v>
      </c>
      <c r="D61" s="126">
        <f t="shared" si="4"/>
        <v>0.46000000000000085</v>
      </c>
      <c r="E61" s="127">
        <f t="shared" si="5"/>
        <v>2.0255394099515669E-2</v>
      </c>
      <c r="F61" s="125">
        <v>18.37</v>
      </c>
      <c r="G61" s="125">
        <v>33.94</v>
      </c>
      <c r="H61" s="30"/>
      <c r="I61" s="35" t="s">
        <v>209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>
      <c r="A62" s="30"/>
      <c r="B62" s="129" t="s">
        <v>52</v>
      </c>
      <c r="C62" s="123">
        <v>20.94</v>
      </c>
      <c r="D62" s="126">
        <f t="shared" si="4"/>
        <v>-2.2300000000000004</v>
      </c>
      <c r="E62" s="127">
        <f t="shared" si="5"/>
        <v>-9.6245144583513173E-2</v>
      </c>
      <c r="F62" s="125">
        <v>19.36</v>
      </c>
      <c r="G62" s="125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>
      <c r="A63" s="30"/>
      <c r="B63" s="129" t="s">
        <v>61</v>
      </c>
      <c r="C63" s="123">
        <v>22.49</v>
      </c>
      <c r="D63" s="126">
        <f t="shared" si="4"/>
        <v>1.5499999999999972</v>
      </c>
      <c r="E63" s="127">
        <f t="shared" si="5"/>
        <v>7.4021012416427751E-2</v>
      </c>
      <c r="F63" s="125">
        <v>20.3</v>
      </c>
      <c r="G63" s="125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>
      <c r="A64" s="30"/>
      <c r="B64" s="129" t="s">
        <v>62</v>
      </c>
      <c r="C64" s="123">
        <v>23.16</v>
      </c>
      <c r="D64" s="126">
        <f>C64-C63</f>
        <v>0.67000000000000171</v>
      </c>
      <c r="E64" s="127">
        <f>D64/C63</f>
        <v>2.9791018230324668E-2</v>
      </c>
      <c r="F64" s="125">
        <v>18.350000000000001</v>
      </c>
      <c r="G64" s="125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>
      <c r="A65" s="30"/>
      <c r="B65" s="129" t="s">
        <v>66</v>
      </c>
      <c r="C65" s="123">
        <v>25.38</v>
      </c>
      <c r="D65" s="126">
        <f>C65-C64</f>
        <v>2.2199999999999989</v>
      </c>
      <c r="E65" s="127">
        <f>D65/C64</f>
        <v>9.5854922279792698E-2</v>
      </c>
      <c r="F65" s="125">
        <v>18.7</v>
      </c>
      <c r="G65" s="125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>
      <c r="A66" s="30"/>
      <c r="B66" s="129" t="s">
        <v>70</v>
      </c>
      <c r="C66" s="123">
        <v>26.45</v>
      </c>
      <c r="D66" s="126">
        <f>C66-C65</f>
        <v>1.0700000000000003</v>
      </c>
      <c r="E66" s="127">
        <f>D66/C65</f>
        <v>4.215918045705281E-2</v>
      </c>
      <c r="F66" s="125">
        <v>21.35</v>
      </c>
      <c r="G66" s="125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>
      <c r="A67" s="30"/>
      <c r="B67" s="129" t="s">
        <v>71</v>
      </c>
      <c r="C67" s="123">
        <v>28.95</v>
      </c>
      <c r="D67" s="126">
        <f>C67-C66</f>
        <v>2.5</v>
      </c>
      <c r="E67" s="127">
        <f>D67/C66</f>
        <v>9.4517958412098299E-2</v>
      </c>
      <c r="F67" s="125">
        <v>23.06</v>
      </c>
      <c r="G67" s="125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>
      <c r="A68" s="30"/>
      <c r="B68" s="129" t="s">
        <v>72</v>
      </c>
      <c r="C68" s="123">
        <v>26.73</v>
      </c>
      <c r="D68" s="126">
        <f>C68-C67</f>
        <v>-2.2199999999999989</v>
      </c>
      <c r="E68" s="127">
        <f>D68/C67</f>
        <v>-7.6683937823834161E-2</v>
      </c>
      <c r="F68" s="125">
        <v>25.65</v>
      </c>
      <c r="G68" s="125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>
      <c r="A69" s="30"/>
      <c r="B69" s="129" t="s">
        <v>77</v>
      </c>
      <c r="C69" s="123">
        <v>26.06</v>
      </c>
      <c r="D69" s="126">
        <f t="shared" ref="D69:D74" si="6">C69-C68</f>
        <v>-0.67000000000000171</v>
      </c>
      <c r="E69" s="127">
        <f t="shared" ref="E69:E74" si="7">D69/C68</f>
        <v>-2.5065469509914017E-2</v>
      </c>
      <c r="F69" s="125">
        <v>25.85</v>
      </c>
      <c r="G69" s="125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>
      <c r="A70" s="30"/>
      <c r="B70" s="129" t="s">
        <v>78</v>
      </c>
      <c r="C70" s="123">
        <v>25.28</v>
      </c>
      <c r="D70" s="126">
        <f t="shared" si="6"/>
        <v>-0.77999999999999758</v>
      </c>
      <c r="E70" s="127">
        <f t="shared" si="7"/>
        <v>-2.9930928626247032E-2</v>
      </c>
      <c r="F70" s="125">
        <v>25.92</v>
      </c>
      <c r="G70" s="125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>
      <c r="A71" s="30"/>
      <c r="B71" s="129" t="s">
        <v>79</v>
      </c>
      <c r="C71" s="123">
        <v>24.89</v>
      </c>
      <c r="D71" s="126">
        <f t="shared" si="6"/>
        <v>-0.39000000000000057</v>
      </c>
      <c r="E71" s="127">
        <f t="shared" si="7"/>
        <v>-1.5427215189873439E-2</v>
      </c>
      <c r="F71" s="125">
        <v>24.74</v>
      </c>
      <c r="G71" s="125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>
      <c r="A72" s="30"/>
      <c r="B72" s="129" t="s">
        <v>81</v>
      </c>
      <c r="C72" s="123">
        <v>20.88</v>
      </c>
      <c r="D72" s="126">
        <f t="shared" si="6"/>
        <v>-4.0100000000000016</v>
      </c>
      <c r="E72" s="127">
        <f t="shared" si="7"/>
        <v>-0.16110887906789881</v>
      </c>
      <c r="F72" s="125">
        <v>22.73</v>
      </c>
      <c r="G72" s="125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>
      <c r="A73" s="30"/>
      <c r="B73" s="129" t="s">
        <v>86</v>
      </c>
      <c r="C73" s="123">
        <v>18.149999999999999</v>
      </c>
      <c r="D73" s="126">
        <f t="shared" si="6"/>
        <v>-2.7300000000000004</v>
      </c>
      <c r="E73" s="127">
        <f t="shared" si="7"/>
        <v>-0.13074712643678163</v>
      </c>
      <c r="F73" s="125">
        <v>19.29</v>
      </c>
      <c r="G73" s="125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>
      <c r="A74" s="30"/>
      <c r="B74" s="129" t="s">
        <v>87</v>
      </c>
      <c r="C74" s="123">
        <v>16.760000000000002</v>
      </c>
      <c r="D74" s="126">
        <f t="shared" si="6"/>
        <v>-1.389999999999997</v>
      </c>
      <c r="E74" s="127">
        <f t="shared" si="7"/>
        <v>-7.6584022038567331E-2</v>
      </c>
      <c r="F74" s="125">
        <v>15.12</v>
      </c>
      <c r="G74" s="125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>
      <c r="A75" s="30"/>
      <c r="B75" s="129" t="s">
        <v>88</v>
      </c>
      <c r="C75" s="123">
        <v>14.59</v>
      </c>
      <c r="D75" s="126">
        <f>C75-C74</f>
        <v>-2.1700000000000017</v>
      </c>
      <c r="E75" s="127">
        <f>D75/C74</f>
        <v>-0.12947494033412896</v>
      </c>
      <c r="F75" s="125">
        <v>15.01</v>
      </c>
      <c r="G75" s="125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>
      <c r="A76" s="30"/>
      <c r="B76" s="129" t="s">
        <v>90</v>
      </c>
      <c r="C76" s="123">
        <v>13.27</v>
      </c>
      <c r="D76" s="126">
        <f t="shared" ref="D76:D89" si="8">C76-C75</f>
        <v>-1.3200000000000003</v>
      </c>
      <c r="E76" s="127">
        <f t="shared" ref="E76:E89" si="9">D76/C75</f>
        <v>-9.0472926662097344E-2</v>
      </c>
      <c r="F76" s="125">
        <v>13.28</v>
      </c>
      <c r="G76" s="125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>
      <c r="A77" s="30"/>
      <c r="B77" s="129" t="s">
        <v>91</v>
      </c>
      <c r="C77" s="123">
        <v>13.87</v>
      </c>
      <c r="D77" s="126">
        <f t="shared" si="8"/>
        <v>0.59999999999999964</v>
      </c>
      <c r="E77" s="127">
        <f t="shared" si="9"/>
        <v>4.521477015825167E-2</v>
      </c>
      <c r="F77" s="125">
        <v>12.98</v>
      </c>
      <c r="G77" s="125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>
      <c r="A78" s="30"/>
      <c r="B78" s="129" t="s">
        <v>92</v>
      </c>
      <c r="C78" s="123">
        <v>11.94</v>
      </c>
      <c r="D78" s="126">
        <f t="shared" si="8"/>
        <v>-1.9299999999999997</v>
      </c>
      <c r="E78" s="127">
        <f t="shared" si="9"/>
        <v>-0.13914924297043979</v>
      </c>
      <c r="F78" s="125">
        <v>11.32</v>
      </c>
      <c r="G78" s="125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>
      <c r="A79" s="30"/>
      <c r="B79" s="129" t="s">
        <v>93</v>
      </c>
      <c r="C79" s="123">
        <v>12.02</v>
      </c>
      <c r="D79" s="126">
        <f t="shared" si="8"/>
        <v>8.0000000000000071E-2</v>
      </c>
      <c r="E79" s="127">
        <f t="shared" si="9"/>
        <v>6.7001675041876109E-3</v>
      </c>
      <c r="F79" s="125">
        <v>12.26</v>
      </c>
      <c r="G79" s="125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>
      <c r="A80" s="30"/>
      <c r="B80" s="129" t="s">
        <v>94</v>
      </c>
      <c r="C80" s="123">
        <v>12.85</v>
      </c>
      <c r="D80" s="126">
        <f t="shared" si="8"/>
        <v>0.83000000000000007</v>
      </c>
      <c r="E80" s="127">
        <f t="shared" si="9"/>
        <v>6.9051580698835283E-2</v>
      </c>
      <c r="F80" s="125">
        <v>13.24</v>
      </c>
      <c r="G80" s="125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>
      <c r="A81" s="30"/>
      <c r="B81" s="129" t="s">
        <v>95</v>
      </c>
      <c r="C81" s="123">
        <v>13.71</v>
      </c>
      <c r="D81" s="126">
        <f t="shared" si="8"/>
        <v>0.86000000000000121</v>
      </c>
      <c r="E81" s="127">
        <f t="shared" si="9"/>
        <v>6.6926070038910601E-2</v>
      </c>
      <c r="F81" s="125">
        <v>13.41</v>
      </c>
      <c r="G81" s="125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>
      <c r="A82" s="30"/>
      <c r="B82" s="129" t="s">
        <v>96</v>
      </c>
      <c r="C82" s="123">
        <v>11.96</v>
      </c>
      <c r="D82" s="126">
        <f t="shared" si="8"/>
        <v>-1.75</v>
      </c>
      <c r="E82" s="127">
        <f t="shared" si="9"/>
        <v>-0.12764405543398977</v>
      </c>
      <c r="F82" s="125">
        <v>15.03</v>
      </c>
      <c r="G82" s="125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>
      <c r="A83" s="30"/>
      <c r="B83" s="129" t="s">
        <v>97</v>
      </c>
      <c r="C83" s="123">
        <v>11.69</v>
      </c>
      <c r="D83" s="126">
        <f t="shared" si="8"/>
        <v>-0.27000000000000135</v>
      </c>
      <c r="E83" s="127">
        <f t="shared" si="9"/>
        <v>-2.2575250836120511E-2</v>
      </c>
      <c r="F83" s="125">
        <v>11.8</v>
      </c>
      <c r="G83" s="125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>
      <c r="A84" s="30"/>
      <c r="B84" s="129" t="s">
        <v>100</v>
      </c>
      <c r="C84" s="123">
        <v>9.8624137931034497</v>
      </c>
      <c r="D84" s="126">
        <f t="shared" si="8"/>
        <v>-1.8275862068965498</v>
      </c>
      <c r="E84" s="127">
        <f t="shared" si="9"/>
        <v>-0.15633757116309238</v>
      </c>
      <c r="F84" s="125">
        <v>10.4</v>
      </c>
      <c r="G84" s="125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>
      <c r="A85" s="30"/>
      <c r="B85" s="129" t="s">
        <v>102</v>
      </c>
      <c r="C85" s="123">
        <v>8.5980645161290319</v>
      </c>
      <c r="D85" s="126">
        <f t="shared" si="8"/>
        <v>-1.2643492769744178</v>
      </c>
      <c r="E85" s="127">
        <f t="shared" si="9"/>
        <v>-0.12819876589020701</v>
      </c>
      <c r="F85" s="125">
        <v>9.14</v>
      </c>
      <c r="G85" s="125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>
      <c r="A86" s="30"/>
      <c r="B86" s="129" t="s">
        <v>103</v>
      </c>
      <c r="C86" s="123">
        <v>7.3833333333333346</v>
      </c>
      <c r="D86" s="126">
        <f t="shared" si="8"/>
        <v>-1.2147311827956973</v>
      </c>
      <c r="E86" s="127">
        <f t="shared" si="9"/>
        <v>-0.14127960781371132</v>
      </c>
      <c r="F86" s="125">
        <v>6.84</v>
      </c>
      <c r="G86" s="125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>
      <c r="A87" s="30"/>
      <c r="B87" s="129" t="s">
        <v>104</v>
      </c>
      <c r="C87" s="123">
        <v>5.3861290322580642</v>
      </c>
      <c r="D87" s="126">
        <f t="shared" si="8"/>
        <v>-1.9972043010752705</v>
      </c>
      <c r="E87" s="127">
        <f t="shared" si="9"/>
        <v>-0.27050171120658284</v>
      </c>
      <c r="F87" s="125">
        <v>6.15</v>
      </c>
      <c r="G87" s="125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>
      <c r="A88" s="30"/>
      <c r="B88" s="129" t="s">
        <v>105</v>
      </c>
      <c r="C88" s="123">
        <v>6.4923333333333328</v>
      </c>
      <c r="D88" s="126">
        <f t="shared" si="8"/>
        <v>1.1062043010752687</v>
      </c>
      <c r="E88" s="127">
        <f t="shared" si="9"/>
        <v>0.20538020802140103</v>
      </c>
      <c r="F88" s="125">
        <v>4.6100000000000003</v>
      </c>
      <c r="G88" s="125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>
      <c r="A89" s="30"/>
      <c r="B89" s="129" t="s">
        <v>106</v>
      </c>
      <c r="C89" s="123">
        <v>6.4412903225806435</v>
      </c>
      <c r="D89" s="126">
        <f t="shared" si="8"/>
        <v>-5.1043010752689355E-2</v>
      </c>
      <c r="E89" s="127">
        <f t="shared" si="9"/>
        <v>-7.8620440652086097E-3</v>
      </c>
      <c r="F89" s="125">
        <v>5.63</v>
      </c>
      <c r="G89" s="125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129" t="s">
        <v>107</v>
      </c>
      <c r="C90" s="123">
        <v>9.3896774193548378</v>
      </c>
      <c r="D90" s="126">
        <f t="shared" ref="D90:D119" si="10">C90-C89</f>
        <v>2.9483870967741943</v>
      </c>
      <c r="E90" s="127">
        <f t="shared" ref="E90:E119" si="11">D90/C89</f>
        <v>0.45773237179487203</v>
      </c>
      <c r="F90" s="125">
        <v>6.33</v>
      </c>
      <c r="G90" s="125">
        <v>8.1</v>
      </c>
      <c r="H90" s="30"/>
      <c r="I90" s="35" t="s">
        <v>209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129" t="s">
        <v>108</v>
      </c>
      <c r="C91" s="123">
        <v>11.421000000000001</v>
      </c>
      <c r="D91" s="126">
        <f t="shared" si="10"/>
        <v>2.0313225806451634</v>
      </c>
      <c r="E91" s="127">
        <f t="shared" si="11"/>
        <v>0.21633571526728071</v>
      </c>
      <c r="F91" s="125">
        <v>7.01</v>
      </c>
      <c r="G91" s="125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129" t="s">
        <v>117</v>
      </c>
      <c r="C92" s="123">
        <v>13.416451612903225</v>
      </c>
      <c r="D92" s="126">
        <f t="shared" si="10"/>
        <v>1.9954516129032243</v>
      </c>
      <c r="E92" s="127">
        <f t="shared" si="11"/>
        <v>0.17471776664943736</v>
      </c>
      <c r="F92" s="125">
        <v>8.6199999999999992</v>
      </c>
      <c r="G92" s="125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129" t="s">
        <v>118</v>
      </c>
      <c r="C93" s="123">
        <v>14.376000000000003</v>
      </c>
      <c r="D93" s="126">
        <f t="shared" si="10"/>
        <v>0.95954838709677759</v>
      </c>
      <c r="E93" s="127">
        <f t="shared" si="11"/>
        <v>7.1520280829987515E-2</v>
      </c>
      <c r="F93" s="125">
        <v>11.5</v>
      </c>
      <c r="G93" s="125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129" t="s">
        <v>119</v>
      </c>
      <c r="C94" s="123">
        <v>18.203548387096781</v>
      </c>
      <c r="D94" s="126">
        <f t="shared" si="10"/>
        <v>3.8275483870967779</v>
      </c>
      <c r="E94" s="127">
        <f t="shared" si="11"/>
        <v>0.26624571418313697</v>
      </c>
      <c r="F94" s="125">
        <v>13.59</v>
      </c>
      <c r="G94" s="125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129" t="s">
        <v>122</v>
      </c>
      <c r="C95" s="123">
        <v>28.265806451612903</v>
      </c>
      <c r="D95" s="126">
        <f t="shared" si="10"/>
        <v>10.062258064516122</v>
      </c>
      <c r="E95" s="127">
        <f t="shared" si="11"/>
        <v>0.55276355194839655</v>
      </c>
      <c r="F95" s="125">
        <v>13.96</v>
      </c>
      <c r="G95" s="125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129" t="s">
        <v>123</v>
      </c>
      <c r="C96" s="123">
        <v>16.845000000000002</v>
      </c>
      <c r="D96" s="126">
        <f t="shared" si="10"/>
        <v>-11.420806451612901</v>
      </c>
      <c r="E96" s="127">
        <f t="shared" si="11"/>
        <v>-0.40405026020268409</v>
      </c>
      <c r="F96" s="125">
        <v>14.22</v>
      </c>
      <c r="G96" s="125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129" t="s">
        <v>124</v>
      </c>
      <c r="C97" s="123">
        <v>17.533225806451611</v>
      </c>
      <c r="D97" s="126">
        <f t="shared" si="10"/>
        <v>0.68822580645160869</v>
      </c>
      <c r="E97" s="127">
        <f t="shared" si="11"/>
        <v>4.0856385066880892E-2</v>
      </c>
      <c r="F97" s="125">
        <v>14.68</v>
      </c>
      <c r="G97" s="125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129" t="s">
        <v>125</v>
      </c>
      <c r="C98" s="123">
        <v>21.084999999999997</v>
      </c>
      <c r="D98" s="126">
        <f t="shared" si="10"/>
        <v>3.5517741935483862</v>
      </c>
      <c r="E98" s="127">
        <f t="shared" si="11"/>
        <v>0.20257391496329546</v>
      </c>
      <c r="F98" s="125">
        <v>15.5</v>
      </c>
      <c r="G98" s="125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129" t="s">
        <v>126</v>
      </c>
      <c r="C99" s="123">
        <v>25.007741935483875</v>
      </c>
      <c r="D99" s="126">
        <f t="shared" si="10"/>
        <v>3.9227419354838773</v>
      </c>
      <c r="E99" s="127">
        <f t="shared" si="11"/>
        <v>0.18604419897955313</v>
      </c>
      <c r="F99" s="125">
        <v>15.55</v>
      </c>
      <c r="G99" s="125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129" t="s">
        <v>135</v>
      </c>
      <c r="C100" s="123">
        <v>28.964333333333325</v>
      </c>
      <c r="D100" s="126">
        <f t="shared" si="10"/>
        <v>3.9565913978494507</v>
      </c>
      <c r="E100" s="127">
        <f t="shared" si="11"/>
        <v>0.1582146604062393</v>
      </c>
      <c r="F100" s="125">
        <v>15.6</v>
      </c>
      <c r="G100" s="125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129" t="s">
        <v>144</v>
      </c>
      <c r="C101" s="123">
        <v>36.690000000000005</v>
      </c>
      <c r="D101" s="126">
        <f t="shared" si="10"/>
        <v>7.7256666666666796</v>
      </c>
      <c r="E101" s="127">
        <f t="shared" si="11"/>
        <v>0.26673034651813199</v>
      </c>
      <c r="F101" s="125">
        <v>18.86</v>
      </c>
      <c r="G101" s="125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129" t="s">
        <v>145</v>
      </c>
      <c r="C102" s="123">
        <v>44.920967741935478</v>
      </c>
      <c r="D102" s="126">
        <f t="shared" si="10"/>
        <v>8.2309677419354728</v>
      </c>
      <c r="E102" s="127">
        <f t="shared" si="11"/>
        <v>0.22433817775784878</v>
      </c>
      <c r="F102" s="125">
        <v>23.02</v>
      </c>
      <c r="G102" s="125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129" t="s">
        <v>192</v>
      </c>
      <c r="C103" s="123">
        <v>65.793666666666667</v>
      </c>
      <c r="D103" s="126">
        <f t="shared" si="10"/>
        <v>20.872698924731189</v>
      </c>
      <c r="E103" s="127">
        <f t="shared" si="11"/>
        <v>0.46465381255011812</v>
      </c>
      <c r="F103" s="125">
        <v>26.24</v>
      </c>
      <c r="G103" s="125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129" t="s">
        <v>199</v>
      </c>
      <c r="C104" s="123">
        <v>89.250322580645175</v>
      </c>
      <c r="D104" s="126">
        <f t="shared" si="10"/>
        <v>23.456655913978508</v>
      </c>
      <c r="E104" s="127">
        <f t="shared" si="11"/>
        <v>0.35651844778340125</v>
      </c>
      <c r="F104" s="125">
        <v>33.6</v>
      </c>
      <c r="G104" s="125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129" t="s">
        <v>200</v>
      </c>
      <c r="C105" s="123">
        <v>84.085333333333296</v>
      </c>
      <c r="D105" s="126">
        <f t="shared" si="10"/>
        <v>-5.1649892473118797</v>
      </c>
      <c r="E105" s="127">
        <f t="shared" si="11"/>
        <v>-5.7870818815751367E-2</v>
      </c>
      <c r="F105" s="125">
        <v>42.05</v>
      </c>
      <c r="G105" s="125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129" t="s">
        <v>201</v>
      </c>
      <c r="C106" s="123">
        <v>110.75612903225804</v>
      </c>
      <c r="D106" s="126">
        <f t="shared" si="10"/>
        <v>26.670795698924749</v>
      </c>
      <c r="E106" s="127">
        <f t="shared" si="11"/>
        <v>0.31718725063734571</v>
      </c>
      <c r="F106" s="125">
        <v>51.3</v>
      </c>
      <c r="G106" s="125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129" t="s">
        <v>211</v>
      </c>
      <c r="C107" s="123">
        <v>83.227741935483849</v>
      </c>
      <c r="D107" s="126">
        <f t="shared" si="10"/>
        <v>-27.528387096774196</v>
      </c>
      <c r="E107" s="127">
        <f t="shared" si="11"/>
        <v>-0.24854955962533209</v>
      </c>
      <c r="F107" s="125">
        <v>60</v>
      </c>
      <c r="G107" s="125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129" t="s">
        <v>212</v>
      </c>
      <c r="C108" s="123">
        <v>82.822857142857146</v>
      </c>
      <c r="D108" s="126">
        <f t="shared" si="10"/>
        <v>-0.40488479262670296</v>
      </c>
      <c r="E108" s="127">
        <f t="shared" si="11"/>
        <v>-4.8647816606698273E-3</v>
      </c>
      <c r="F108" s="125">
        <v>66.8</v>
      </c>
      <c r="G108" s="125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129" t="s">
        <v>214</v>
      </c>
      <c r="C109" s="123">
        <v>126.96612903225807</v>
      </c>
      <c r="D109" s="126">
        <f t="shared" si="10"/>
        <v>44.143271889400921</v>
      </c>
      <c r="E109" s="127">
        <f t="shared" si="11"/>
        <v>0.53298417142577348</v>
      </c>
      <c r="F109" s="125">
        <v>68.150000000000006</v>
      </c>
      <c r="G109" s="125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129" t="s">
        <v>215</v>
      </c>
      <c r="C110" s="123">
        <v>89.445666666666654</v>
      </c>
      <c r="D110" s="126">
        <f t="shared" si="10"/>
        <v>-37.520462365591413</v>
      </c>
      <c r="E110" s="127">
        <f t="shared" si="11"/>
        <v>-0.29551552568841927</v>
      </c>
      <c r="F110" s="125">
        <v>62.43</v>
      </c>
      <c r="G110" s="125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129" t="s">
        <v>219</v>
      </c>
      <c r="C111" s="123">
        <v>77.680322580645168</v>
      </c>
      <c r="D111" s="126">
        <f t="shared" si="10"/>
        <v>-11.765344086021486</v>
      </c>
      <c r="E111" s="127">
        <f t="shared" si="11"/>
        <v>-0.13153621102592808</v>
      </c>
      <c r="F111" s="125">
        <v>68.61</v>
      </c>
      <c r="G111" s="125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129" t="s">
        <v>221</v>
      </c>
      <c r="C112" s="123">
        <v>98.392000000000024</v>
      </c>
      <c r="D112" s="126">
        <f t="shared" si="10"/>
        <v>20.711677419354857</v>
      </c>
      <c r="E112" s="127">
        <f t="shared" si="11"/>
        <v>0.26662707789160722</v>
      </c>
      <c r="F112" s="125">
        <v>69</v>
      </c>
      <c r="G112" s="125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129" t="s">
        <v>224</v>
      </c>
      <c r="C113" s="123">
        <v>129.01774193548385</v>
      </c>
      <c r="D113" s="126">
        <f t="shared" si="10"/>
        <v>30.625741935483831</v>
      </c>
      <c r="E113" s="127">
        <f t="shared" si="11"/>
        <v>0.3112625206874931</v>
      </c>
      <c r="F113" s="125">
        <v>69.31</v>
      </c>
      <c r="G113" s="125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129" t="s">
        <v>225</v>
      </c>
      <c r="C114" s="123">
        <v>166.96709677419361</v>
      </c>
      <c r="D114" s="126">
        <f t="shared" si="10"/>
        <v>37.949354838709752</v>
      </c>
      <c r="E114" s="127">
        <f t="shared" si="11"/>
        <v>0.29414059081646748</v>
      </c>
      <c r="F114" s="125">
        <v>68.92</v>
      </c>
      <c r="G114" s="125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129" t="s">
        <v>228</v>
      </c>
      <c r="C115" s="123">
        <v>117.94966666666664</v>
      </c>
      <c r="D115" s="126">
        <f t="shared" si="10"/>
        <v>-49.017430107526963</v>
      </c>
      <c r="E115" s="127">
        <f t="shared" si="11"/>
        <v>-0.29357538733405758</v>
      </c>
      <c r="F115" s="125">
        <v>72.42</v>
      </c>
      <c r="G115" s="125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129" t="s">
        <v>231</v>
      </c>
      <c r="C116" s="123">
        <v>62.933225806451617</v>
      </c>
      <c r="D116" s="126">
        <f t="shared" si="10"/>
        <v>-55.016440860215027</v>
      </c>
      <c r="E116" s="127">
        <f t="shared" si="11"/>
        <v>-0.46643998592802327</v>
      </c>
      <c r="F116" s="125">
        <v>78</v>
      </c>
      <c r="G116" s="125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129" t="s">
        <v>232</v>
      </c>
      <c r="C117" s="123">
        <v>62.538666666666671</v>
      </c>
      <c r="D117" s="126">
        <f t="shared" si="10"/>
        <v>-0.3945591397849455</v>
      </c>
      <c r="E117" s="127">
        <f t="shared" si="11"/>
        <v>-6.2694885686997021E-3</v>
      </c>
      <c r="F117" s="125">
        <v>52.5</v>
      </c>
      <c r="G117" s="125">
        <v>289.89999999999998</v>
      </c>
      <c r="H117" s="30"/>
      <c r="I117" s="30"/>
      <c r="J117" s="30"/>
      <c r="K117" s="30"/>
      <c r="L117" s="153" t="s">
        <v>251</v>
      </c>
      <c r="M117" s="35"/>
      <c r="N117" s="35"/>
      <c r="O117" s="30"/>
      <c r="P117" s="30"/>
      <c r="Q117" s="30"/>
      <c r="R117" s="30"/>
    </row>
    <row r="118" spans="1:18">
      <c r="A118" s="30"/>
      <c r="B118" s="129" t="s">
        <v>233</v>
      </c>
      <c r="C118" s="123">
        <v>99.763870967741894</v>
      </c>
      <c r="D118" s="126">
        <f t="shared" si="10"/>
        <v>37.225204301075223</v>
      </c>
      <c r="E118" s="127">
        <f t="shared" si="11"/>
        <v>0.59523501675350532</v>
      </c>
      <c r="F118" s="125">
        <v>70.33</v>
      </c>
      <c r="G118" s="125">
        <v>220.43</v>
      </c>
      <c r="H118" s="30"/>
      <c r="I118" s="30"/>
      <c r="J118" s="30"/>
      <c r="K118" s="30"/>
      <c r="L118" s="152" t="s">
        <v>16</v>
      </c>
      <c r="M118" s="152" t="s">
        <v>85</v>
      </c>
      <c r="N118" s="152" t="s">
        <v>20</v>
      </c>
      <c r="O118" s="30"/>
      <c r="P118" s="30"/>
      <c r="Q118" s="30"/>
      <c r="R118" s="30"/>
    </row>
    <row r="119" spans="1:18">
      <c r="A119" s="30"/>
      <c r="B119" s="130" t="s">
        <v>243</v>
      </c>
      <c r="C119" s="131">
        <v>59.848064516129028</v>
      </c>
      <c r="D119" s="132">
        <f t="shared" si="10"/>
        <v>-39.915806451612866</v>
      </c>
      <c r="E119" s="133">
        <f t="shared" si="11"/>
        <v>-0.40010282344115761</v>
      </c>
      <c r="F119" s="118">
        <v>71.61</v>
      </c>
      <c r="G119" s="118">
        <v>131.63999999999999</v>
      </c>
      <c r="H119" s="30"/>
      <c r="I119" s="30"/>
      <c r="J119" s="30"/>
      <c r="K119" s="30"/>
      <c r="L119" s="131">
        <v>59.848064516129028</v>
      </c>
      <c r="M119" s="131">
        <f>$C119-L119</f>
        <v>0</v>
      </c>
      <c r="N119" s="133">
        <f>M119/L119</f>
        <v>0</v>
      </c>
      <c r="O119" s="30"/>
      <c r="P119" s="30"/>
      <c r="Q119" s="30"/>
      <c r="R119" s="30"/>
    </row>
    <row r="120" spans="1:18">
      <c r="A120" s="30"/>
      <c r="B120" s="130" t="s">
        <v>244</v>
      </c>
      <c r="C120" s="131">
        <v>52.315714285714286</v>
      </c>
      <c r="D120" s="132">
        <f t="shared" ref="D120:D129" si="12">C120-C119</f>
        <v>-7.5323502304147425</v>
      </c>
      <c r="E120" s="133">
        <f t="shared" ref="E120:E130" si="13">D120/C119</f>
        <v>-0.12585787512618352</v>
      </c>
      <c r="F120" s="118">
        <v>51.91</v>
      </c>
      <c r="G120" s="118">
        <v>127</v>
      </c>
      <c r="H120" s="30"/>
      <c r="I120" s="30"/>
      <c r="J120" s="30"/>
      <c r="K120" s="30"/>
      <c r="L120" s="131">
        <v>52.315714285714286</v>
      </c>
      <c r="M120" s="131">
        <f>$C120-L120</f>
        <v>0</v>
      </c>
      <c r="N120" s="133">
        <f t="shared" ref="N120:N131" si="14">M120/L120</f>
        <v>0</v>
      </c>
      <c r="O120" s="30"/>
      <c r="P120" s="30"/>
      <c r="Q120" s="30"/>
      <c r="R120" s="30"/>
    </row>
    <row r="121" spans="1:18">
      <c r="A121" s="30"/>
      <c r="B121" s="130" t="s">
        <v>248</v>
      </c>
      <c r="C121" s="131">
        <v>43.691612903225803</v>
      </c>
      <c r="D121" s="132">
        <f t="shared" si="12"/>
        <v>-8.6241013824884831</v>
      </c>
      <c r="E121" s="133">
        <f t="shared" si="13"/>
        <v>-0.16484724523475433</v>
      </c>
      <c r="F121" s="118">
        <v>46.8</v>
      </c>
      <c r="G121" s="118">
        <v>134.58000000000001</v>
      </c>
      <c r="H121" s="30"/>
      <c r="I121" s="30"/>
      <c r="J121" s="30"/>
      <c r="K121" s="30"/>
      <c r="L121" s="131">
        <v>43.691612903225803</v>
      </c>
      <c r="M121" s="131">
        <f>$C121-L121</f>
        <v>0</v>
      </c>
      <c r="N121" s="133">
        <f t="shared" si="14"/>
        <v>0</v>
      </c>
      <c r="O121" s="30"/>
      <c r="P121" s="30"/>
      <c r="Q121" s="30"/>
      <c r="R121" s="30"/>
    </row>
    <row r="122" spans="1:18">
      <c r="A122" s="30"/>
      <c r="B122" s="130" t="s">
        <v>249</v>
      </c>
      <c r="C122" s="131">
        <v>38.125333333333337</v>
      </c>
      <c r="D122" s="132">
        <f t="shared" si="12"/>
        <v>-5.5662795698924654</v>
      </c>
      <c r="E122" s="133">
        <f t="shared" si="13"/>
        <v>-0.12739926956282038</v>
      </c>
      <c r="F122" s="118">
        <v>38.15</v>
      </c>
      <c r="G122" s="118">
        <v>75.540000000000006</v>
      </c>
      <c r="H122" s="30"/>
      <c r="I122" s="30"/>
      <c r="J122" s="30"/>
      <c r="K122" s="30"/>
      <c r="L122" s="131">
        <v>38.125333333333337</v>
      </c>
      <c r="M122" s="131">
        <f>$C122-L122</f>
        <v>0</v>
      </c>
      <c r="N122" s="133">
        <f t="shared" si="14"/>
        <v>0</v>
      </c>
      <c r="O122" s="30"/>
      <c r="P122" s="30"/>
      <c r="Q122" s="30"/>
      <c r="R122" s="30"/>
    </row>
    <row r="123" spans="1:18">
      <c r="A123" s="30"/>
      <c r="B123" s="130" t="s">
        <v>250</v>
      </c>
      <c r="C123" s="131">
        <v>28.834516129032259</v>
      </c>
      <c r="D123" s="132">
        <f t="shared" si="12"/>
        <v>-9.2908172043010779</v>
      </c>
      <c r="E123" s="133">
        <f t="shared" si="13"/>
        <v>-0.24369143537895391</v>
      </c>
      <c r="F123" s="118">
        <v>33.549999999999997</v>
      </c>
      <c r="G123" s="118">
        <v>56.83</v>
      </c>
      <c r="H123" s="30"/>
      <c r="I123" s="30"/>
      <c r="J123" s="30"/>
      <c r="K123" s="30"/>
      <c r="L123" s="131">
        <v>28.834516129032259</v>
      </c>
      <c r="M123" s="131">
        <f>$C123-L123</f>
        <v>0</v>
      </c>
      <c r="N123" s="133">
        <f t="shared" si="14"/>
        <v>0</v>
      </c>
      <c r="O123" s="30"/>
      <c r="P123" s="30"/>
      <c r="Q123" s="30"/>
      <c r="R123" s="30"/>
    </row>
    <row r="124" spans="1:18">
      <c r="A124" s="30"/>
      <c r="B124" s="130" t="s">
        <v>252</v>
      </c>
      <c r="C124" s="131">
        <v>31.089999999999993</v>
      </c>
      <c r="D124" s="132">
        <f t="shared" si="12"/>
        <v>2.2554838709677334</v>
      </c>
      <c r="E124" s="133">
        <f t="shared" si="13"/>
        <v>7.8221665342834784E-2</v>
      </c>
      <c r="F124" s="118">
        <v>23</v>
      </c>
      <c r="G124" s="118">
        <v>54.91</v>
      </c>
      <c r="H124" s="30"/>
      <c r="I124" s="30"/>
      <c r="J124" s="30"/>
      <c r="K124" s="30"/>
      <c r="L124" s="131">
        <v>31.089999999999993</v>
      </c>
      <c r="M124" s="131">
        <f t="shared" ref="M124:M165" si="15">$C124-L124</f>
        <v>0</v>
      </c>
      <c r="N124" s="133">
        <f t="shared" si="14"/>
        <v>0</v>
      </c>
      <c r="O124" s="30"/>
      <c r="P124" s="30"/>
      <c r="Q124" s="30"/>
      <c r="R124" s="30"/>
    </row>
    <row r="125" spans="1:18">
      <c r="A125" s="30"/>
      <c r="B125" s="130" t="s">
        <v>258</v>
      </c>
      <c r="C125" s="131">
        <v>30.06677419354838</v>
      </c>
      <c r="D125" s="132">
        <f t="shared" si="12"/>
        <v>-1.0232258064516131</v>
      </c>
      <c r="E125" s="133">
        <f t="shared" si="13"/>
        <v>-3.2911733883937387E-2</v>
      </c>
      <c r="F125" s="118">
        <v>22.82</v>
      </c>
      <c r="G125" s="118">
        <v>46.56</v>
      </c>
      <c r="H125" s="30"/>
      <c r="I125" s="30"/>
      <c r="J125" s="30"/>
      <c r="K125" s="30"/>
      <c r="L125" s="131">
        <v>30.06677419354838</v>
      </c>
      <c r="M125" s="131">
        <f t="shared" si="15"/>
        <v>0</v>
      </c>
      <c r="N125" s="133">
        <f t="shared" si="14"/>
        <v>0</v>
      </c>
      <c r="O125" s="30"/>
      <c r="P125" s="30"/>
      <c r="Q125" s="30"/>
      <c r="R125" s="30"/>
    </row>
    <row r="126" spans="1:18">
      <c r="A126" s="30"/>
      <c r="B126" s="130" t="s">
        <v>259</v>
      </c>
      <c r="C126" s="131">
        <v>34.146451612903228</v>
      </c>
      <c r="D126" s="132">
        <f t="shared" si="12"/>
        <v>4.079677419354848</v>
      </c>
      <c r="E126" s="133">
        <f t="shared" si="13"/>
        <v>0.13568723379145378</v>
      </c>
      <c r="F126" s="148">
        <v>24.73</v>
      </c>
      <c r="G126" s="148">
        <v>40.119999999999997</v>
      </c>
      <c r="H126" s="30"/>
      <c r="I126" s="30"/>
      <c r="J126" s="30"/>
      <c r="K126" s="30"/>
      <c r="L126" s="131">
        <v>34.146451612903228</v>
      </c>
      <c r="M126" s="131">
        <f t="shared" si="15"/>
        <v>0</v>
      </c>
      <c r="N126" s="133">
        <f t="shared" si="14"/>
        <v>0</v>
      </c>
      <c r="O126" s="30"/>
      <c r="P126" s="30"/>
      <c r="Q126" s="30"/>
      <c r="R126" s="30"/>
    </row>
    <row r="127" spans="1:18">
      <c r="A127" s="30"/>
      <c r="B127" s="130" t="s">
        <v>262</v>
      </c>
      <c r="C127" s="131">
        <v>37.035666666666671</v>
      </c>
      <c r="D127" s="132">
        <f t="shared" si="12"/>
        <v>2.8892150537634436</v>
      </c>
      <c r="E127" s="133">
        <f t="shared" si="13"/>
        <v>8.4612453631102036E-2</v>
      </c>
      <c r="F127" s="148">
        <v>27.1</v>
      </c>
      <c r="G127" s="148">
        <v>46.5</v>
      </c>
      <c r="H127" s="30"/>
      <c r="I127" s="30"/>
      <c r="J127" s="30"/>
      <c r="K127" s="30"/>
      <c r="L127" s="131">
        <v>37.035666666666671</v>
      </c>
      <c r="M127" s="131">
        <f t="shared" ref="M127:M132" si="16">$C127-L127</f>
        <v>0</v>
      </c>
      <c r="N127" s="133">
        <f t="shared" si="14"/>
        <v>0</v>
      </c>
      <c r="O127" s="30"/>
      <c r="P127" s="30"/>
      <c r="Q127" s="30"/>
      <c r="R127" s="30"/>
    </row>
    <row r="128" spans="1:18">
      <c r="A128" s="30"/>
      <c r="B128" s="130" t="s">
        <v>268</v>
      </c>
      <c r="C128" s="131">
        <v>43.208064516129035</v>
      </c>
      <c r="D128" s="132">
        <f t="shared" si="12"/>
        <v>6.1723978494623637</v>
      </c>
      <c r="E128" s="133">
        <f t="shared" si="13"/>
        <v>0.1666609083890942</v>
      </c>
      <c r="F128" s="148">
        <v>32</v>
      </c>
      <c r="G128" s="148">
        <v>47.12</v>
      </c>
      <c r="H128" s="30"/>
      <c r="I128" s="30"/>
      <c r="J128" s="30"/>
      <c r="K128" s="30"/>
      <c r="L128" s="131">
        <v>43.208064516129035</v>
      </c>
      <c r="M128" s="131">
        <f t="shared" si="16"/>
        <v>0</v>
      </c>
      <c r="N128" s="133">
        <f t="shared" si="14"/>
        <v>0</v>
      </c>
      <c r="O128" s="30"/>
      <c r="P128" s="30"/>
      <c r="Q128" s="30"/>
      <c r="R128" s="30"/>
    </row>
    <row r="129" spans="1:18">
      <c r="A129" s="30"/>
      <c r="B129" s="130" t="s">
        <v>271</v>
      </c>
      <c r="C129" s="131">
        <v>38.428999999999995</v>
      </c>
      <c r="D129" s="132">
        <f t="shared" si="12"/>
        <v>-4.7790645161290399</v>
      </c>
      <c r="E129" s="133">
        <f t="shared" si="13"/>
        <v>-0.11060584568292973</v>
      </c>
      <c r="F129" s="148">
        <v>35.79</v>
      </c>
      <c r="G129" s="148">
        <v>54.37</v>
      </c>
      <c r="H129" s="30"/>
      <c r="I129" s="30"/>
      <c r="J129" s="30"/>
      <c r="K129" s="30"/>
      <c r="L129" s="131">
        <v>37.714555555555549</v>
      </c>
      <c r="M129" s="131">
        <f t="shared" si="16"/>
        <v>0.71444444444444599</v>
      </c>
      <c r="N129" s="133">
        <f t="shared" si="14"/>
        <v>1.8943467155327638E-2</v>
      </c>
      <c r="O129" s="30"/>
      <c r="P129" s="30"/>
      <c r="Q129" s="30"/>
      <c r="R129" s="30"/>
    </row>
    <row r="130" spans="1:18">
      <c r="A130" s="30"/>
      <c r="B130" s="130" t="s">
        <v>272</v>
      </c>
      <c r="C130" s="131">
        <v>34.31691935483871</v>
      </c>
      <c r="D130" s="132">
        <f>C130-C129</f>
        <v>-4.112080645161285</v>
      </c>
      <c r="E130" s="133">
        <f t="shared" si="13"/>
        <v>-0.10700462268498492</v>
      </c>
      <c r="F130" s="148">
        <v>36.049999999999997</v>
      </c>
      <c r="G130" s="148">
        <v>54</v>
      </c>
      <c r="H130" s="30"/>
      <c r="I130" s="30"/>
      <c r="J130" s="30"/>
      <c r="K130" s="30"/>
      <c r="L130" s="131">
        <v>40.380000000000003</v>
      </c>
      <c r="M130" s="131">
        <f t="shared" si="16"/>
        <v>-6.0630806451612926</v>
      </c>
      <c r="N130" s="133">
        <f t="shared" si="14"/>
        <v>-0.15015058556615385</v>
      </c>
      <c r="O130" s="30"/>
      <c r="P130" s="30"/>
      <c r="Q130" s="30"/>
      <c r="R130" s="30"/>
    </row>
    <row r="131" spans="1:18">
      <c r="A131" s="30"/>
      <c r="B131" s="130" t="s">
        <v>263</v>
      </c>
      <c r="C131" s="131">
        <v>31.6</v>
      </c>
      <c r="D131" s="132">
        <f>C131-C130</f>
        <v>-2.7169193548387085</v>
      </c>
      <c r="E131" s="133">
        <f>D131/C130</f>
        <v>-7.9171423481974673E-2</v>
      </c>
      <c r="F131" s="148">
        <v>37.1</v>
      </c>
      <c r="G131" s="148">
        <v>56.55</v>
      </c>
      <c r="H131" s="30"/>
      <c r="I131" s="30"/>
      <c r="J131" s="30"/>
      <c r="K131" s="30"/>
      <c r="L131" s="131">
        <v>42.86</v>
      </c>
      <c r="M131" s="131">
        <f t="shared" si="16"/>
        <v>-11.259999999999998</v>
      </c>
      <c r="N131" s="133">
        <f t="shared" si="14"/>
        <v>-0.26271581894540358</v>
      </c>
      <c r="O131" s="30"/>
      <c r="P131" s="30"/>
      <c r="Q131" s="30"/>
      <c r="R131" s="30"/>
    </row>
    <row r="132" spans="1:18">
      <c r="A132" s="30"/>
      <c r="B132" s="130" t="s">
        <v>269</v>
      </c>
      <c r="C132" s="131">
        <v>31.9</v>
      </c>
      <c r="D132" s="132">
        <f>C132-C131</f>
        <v>0.29999999999999716</v>
      </c>
      <c r="E132" s="133">
        <f>D132/C131</f>
        <v>9.4936708860758594E-3</v>
      </c>
      <c r="F132" s="148">
        <v>37.75</v>
      </c>
      <c r="G132" s="148">
        <v>49.09</v>
      </c>
      <c r="H132" s="30"/>
      <c r="I132" s="30"/>
      <c r="J132" s="30"/>
      <c r="K132" s="30"/>
      <c r="L132" s="131">
        <v>43.198</v>
      </c>
      <c r="M132" s="131">
        <f t="shared" si="16"/>
        <v>-11.298000000000002</v>
      </c>
      <c r="N132" s="133">
        <f t="shared" ref="N132" si="17">M132/L132</f>
        <v>-0.26153988610583828</v>
      </c>
      <c r="O132" s="30"/>
      <c r="P132" s="30"/>
      <c r="Q132" s="30"/>
      <c r="R132" s="30"/>
    </row>
    <row r="133" spans="1:18">
      <c r="A133" s="30"/>
      <c r="B133" s="130" t="s">
        <v>274</v>
      </c>
      <c r="C133" s="131">
        <v>31.76</v>
      </c>
      <c r="D133" s="132">
        <f>C133-C132</f>
        <v>-0.13999999999999702</v>
      </c>
      <c r="E133" s="133">
        <f>D133/C132</f>
        <v>-4.3887147335422262E-3</v>
      </c>
      <c r="F133" s="148">
        <v>37.81</v>
      </c>
      <c r="G133" s="148">
        <v>40.1</v>
      </c>
      <c r="H133" s="30"/>
      <c r="I133" s="30"/>
      <c r="J133" s="30"/>
      <c r="K133" s="30"/>
      <c r="L133" s="131" t="s">
        <v>275</v>
      </c>
      <c r="M133" s="131" t="s">
        <v>275</v>
      </c>
      <c r="N133" s="131" t="s">
        <v>275</v>
      </c>
      <c r="O133" s="30"/>
      <c r="P133" s="30"/>
      <c r="Q133" s="30"/>
      <c r="R133" s="30"/>
    </row>
    <row r="134" spans="1:18">
      <c r="A134" s="30"/>
      <c r="B134" s="129" t="s">
        <v>203</v>
      </c>
      <c r="C134" s="123">
        <v>10.054285714285715</v>
      </c>
      <c r="D134" s="123" t="s">
        <v>11</v>
      </c>
      <c r="E134" s="134" t="s">
        <v>11</v>
      </c>
      <c r="F134" s="123" t="s">
        <v>11</v>
      </c>
      <c r="G134" s="134" t="s">
        <v>11</v>
      </c>
      <c r="H134" s="30"/>
      <c r="I134" s="30"/>
      <c r="J134" s="30"/>
      <c r="K134" s="30"/>
      <c r="L134" s="131">
        <v>10.054285714285715</v>
      </c>
      <c r="M134" s="131">
        <f t="shared" si="15"/>
        <v>0</v>
      </c>
      <c r="N134" s="133">
        <f t="shared" ref="N134:N163" si="18">M134/L134</f>
        <v>0</v>
      </c>
      <c r="O134" s="30"/>
      <c r="P134" s="30"/>
      <c r="Q134" s="30"/>
      <c r="R134" s="30"/>
    </row>
    <row r="135" spans="1:18">
      <c r="A135" s="30"/>
      <c r="B135" s="129" t="s">
        <v>204</v>
      </c>
      <c r="C135" s="123">
        <v>6.4092307692307697</v>
      </c>
      <c r="D135" s="123" t="s">
        <v>11</v>
      </c>
      <c r="E135" s="134" t="s">
        <v>11</v>
      </c>
      <c r="F135" s="123" t="s">
        <v>11</v>
      </c>
      <c r="G135" s="134" t="s">
        <v>11</v>
      </c>
      <c r="H135" s="30"/>
      <c r="I135" s="30"/>
      <c r="J135" s="30"/>
      <c r="K135" s="30"/>
      <c r="L135" s="131">
        <v>6.4092307692307697</v>
      </c>
      <c r="M135" s="131">
        <f t="shared" si="15"/>
        <v>0</v>
      </c>
      <c r="N135" s="133">
        <f t="shared" si="18"/>
        <v>0</v>
      </c>
      <c r="O135" s="30"/>
      <c r="P135" s="30"/>
      <c r="Q135" s="30"/>
      <c r="R135" s="30"/>
    </row>
    <row r="136" spans="1:18">
      <c r="A136" s="30"/>
      <c r="B136" s="129" t="s">
        <v>205</v>
      </c>
      <c r="C136" s="123">
        <v>9.0585869565217383</v>
      </c>
      <c r="D136" s="123" t="s">
        <v>11</v>
      </c>
      <c r="E136" s="134" t="s">
        <v>11</v>
      </c>
      <c r="F136" s="123" t="s">
        <v>11</v>
      </c>
      <c r="G136" s="134" t="s">
        <v>11</v>
      </c>
      <c r="H136" s="30"/>
      <c r="I136" s="30"/>
      <c r="J136" s="30"/>
      <c r="K136" s="30"/>
      <c r="L136" s="131">
        <v>9.0585869565217383</v>
      </c>
      <c r="M136" s="131">
        <f t="shared" si="15"/>
        <v>0</v>
      </c>
      <c r="N136" s="133">
        <f t="shared" si="18"/>
        <v>0</v>
      </c>
      <c r="O136" s="30"/>
      <c r="P136" s="30"/>
      <c r="Q136" s="30"/>
      <c r="R136" s="30"/>
    </row>
    <row r="137" spans="1:18">
      <c r="A137" s="30"/>
      <c r="B137" s="129" t="s">
        <v>206</v>
      </c>
      <c r="C137" s="123">
        <v>15.342391304347828</v>
      </c>
      <c r="D137" s="123" t="s">
        <v>11</v>
      </c>
      <c r="E137" s="134" t="s">
        <v>11</v>
      </c>
      <c r="F137" s="123" t="s">
        <v>11</v>
      </c>
      <c r="G137" s="134" t="s">
        <v>11</v>
      </c>
      <c r="H137" s="30"/>
      <c r="I137" s="30"/>
      <c r="J137" s="30"/>
      <c r="K137" s="30"/>
      <c r="L137" s="131">
        <v>15.342391304347828</v>
      </c>
      <c r="M137" s="131">
        <f t="shared" si="15"/>
        <v>0</v>
      </c>
      <c r="N137" s="133">
        <f t="shared" si="18"/>
        <v>0</v>
      </c>
      <c r="O137" s="30"/>
      <c r="P137" s="30"/>
      <c r="Q137" s="30"/>
      <c r="R137" s="30"/>
    </row>
    <row r="138" spans="1:18">
      <c r="A138" s="30"/>
      <c r="B138" s="129" t="s">
        <v>142</v>
      </c>
      <c r="C138" s="123">
        <v>21.015888888888888</v>
      </c>
      <c r="D138" s="126">
        <f>C138-C134</f>
        <v>10.961603174603173</v>
      </c>
      <c r="E138" s="127">
        <f>D138/C134</f>
        <v>1.0902418616399858</v>
      </c>
      <c r="F138" s="123" t="s">
        <v>11</v>
      </c>
      <c r="G138" s="134" t="s">
        <v>11</v>
      </c>
      <c r="H138" s="119" t="s">
        <v>242</v>
      </c>
      <c r="I138" s="30"/>
      <c r="J138" s="30"/>
      <c r="K138" s="30"/>
      <c r="L138" s="131">
        <v>21.015888888888888</v>
      </c>
      <c r="M138" s="131">
        <f t="shared" si="15"/>
        <v>0</v>
      </c>
      <c r="N138" s="133">
        <f t="shared" si="18"/>
        <v>0</v>
      </c>
      <c r="O138" s="30"/>
      <c r="P138" s="30"/>
      <c r="Q138" s="30"/>
      <c r="R138" s="30"/>
    </row>
    <row r="139" spans="1:18">
      <c r="A139" s="30"/>
      <c r="B139" s="129" t="s">
        <v>143</v>
      </c>
      <c r="C139" s="123">
        <v>25.018901098901097</v>
      </c>
      <c r="D139" s="126">
        <f t="shared" ref="D139:D145" si="19">C139-C135</f>
        <v>18.609670329670326</v>
      </c>
      <c r="E139" s="127">
        <f t="shared" ref="E139:E145" si="20">D139/C135</f>
        <v>2.9035731431314717</v>
      </c>
      <c r="F139" s="123" t="s">
        <v>11</v>
      </c>
      <c r="G139" s="134" t="s">
        <v>11</v>
      </c>
      <c r="H139" s="119"/>
      <c r="I139" s="30"/>
      <c r="J139" s="30"/>
      <c r="K139" s="30"/>
      <c r="L139" s="131">
        <v>25.018901098901097</v>
      </c>
      <c r="M139" s="131">
        <f t="shared" si="15"/>
        <v>0</v>
      </c>
      <c r="N139" s="133">
        <f t="shared" si="18"/>
        <v>0</v>
      </c>
      <c r="O139" s="30"/>
      <c r="P139" s="30"/>
      <c r="Q139" s="30"/>
      <c r="R139" s="30"/>
    </row>
    <row r="140" spans="1:18">
      <c r="A140" s="30"/>
      <c r="B140" s="129" t="s">
        <v>191</v>
      </c>
      <c r="C140" s="123">
        <v>48.953804347826086</v>
      </c>
      <c r="D140" s="126">
        <f t="shared" si="19"/>
        <v>39.89521739130435</v>
      </c>
      <c r="E140" s="127">
        <f t="shared" si="20"/>
        <v>4.4041325189887095</v>
      </c>
      <c r="F140" s="123" t="s">
        <v>11</v>
      </c>
      <c r="G140" s="134" t="s">
        <v>11</v>
      </c>
      <c r="H140" s="119"/>
      <c r="I140" s="30"/>
      <c r="J140" s="30"/>
      <c r="K140" s="30"/>
      <c r="L140" s="131">
        <v>48.953804347826086</v>
      </c>
      <c r="M140" s="131">
        <f t="shared" si="15"/>
        <v>0</v>
      </c>
      <c r="N140" s="133">
        <f t="shared" si="18"/>
        <v>0</v>
      </c>
      <c r="O140" s="30"/>
      <c r="P140" s="30"/>
      <c r="Q140" s="30"/>
      <c r="R140" s="30"/>
    </row>
    <row r="141" spans="1:18">
      <c r="A141" s="30"/>
      <c r="B141" s="129" t="s">
        <v>202</v>
      </c>
      <c r="C141" s="123">
        <v>94.812608695652159</v>
      </c>
      <c r="D141" s="126">
        <f t="shared" si="19"/>
        <v>79.470217391304331</v>
      </c>
      <c r="E141" s="127">
        <f t="shared" si="20"/>
        <v>5.179780375487069</v>
      </c>
      <c r="F141" s="123" t="s">
        <v>11</v>
      </c>
      <c r="G141" s="134" t="s">
        <v>11</v>
      </c>
      <c r="H141" s="119"/>
      <c r="I141" s="30"/>
      <c r="J141" s="30"/>
      <c r="K141" s="30"/>
      <c r="L141" s="131">
        <v>94.812608695652159</v>
      </c>
      <c r="M141" s="131">
        <f t="shared" si="15"/>
        <v>0</v>
      </c>
      <c r="N141" s="133">
        <f t="shared" si="18"/>
        <v>0</v>
      </c>
      <c r="O141" s="30"/>
      <c r="P141" s="30"/>
      <c r="Q141" s="30"/>
      <c r="R141" s="30"/>
    </row>
    <row r="142" spans="1:18">
      <c r="A142" s="30"/>
      <c r="B142" s="129" t="s">
        <v>213</v>
      </c>
      <c r="C142" s="123">
        <v>98.167222222222208</v>
      </c>
      <c r="D142" s="126">
        <f t="shared" si="19"/>
        <v>77.151333333333326</v>
      </c>
      <c r="E142" s="127">
        <f t="shared" si="20"/>
        <v>3.6710954145805026</v>
      </c>
      <c r="F142" s="125" t="s">
        <v>11</v>
      </c>
      <c r="G142" s="125" t="s">
        <v>11</v>
      </c>
      <c r="H142" s="119" t="s">
        <v>241</v>
      </c>
      <c r="I142" s="30"/>
      <c r="J142" s="30"/>
      <c r="K142" s="30"/>
      <c r="L142" s="131">
        <v>98.167222222222208</v>
      </c>
      <c r="M142" s="131">
        <f t="shared" si="15"/>
        <v>0</v>
      </c>
      <c r="N142" s="133">
        <f t="shared" si="18"/>
        <v>0</v>
      </c>
      <c r="O142" s="30"/>
      <c r="P142" s="30"/>
      <c r="Q142" s="30"/>
      <c r="R142" s="30"/>
    </row>
    <row r="143" spans="1:18">
      <c r="A143" s="30"/>
      <c r="B143" s="129" t="s">
        <v>216</v>
      </c>
      <c r="C143" s="123">
        <v>88.387032967032965</v>
      </c>
      <c r="D143" s="126">
        <f t="shared" si="19"/>
        <v>63.368131868131869</v>
      </c>
      <c r="E143" s="127">
        <f t="shared" si="20"/>
        <v>2.5328103587617274</v>
      </c>
      <c r="F143" s="125" t="s">
        <v>11</v>
      </c>
      <c r="G143" s="125" t="s">
        <v>11</v>
      </c>
      <c r="H143" s="119"/>
      <c r="I143" s="30"/>
      <c r="J143" s="30"/>
      <c r="K143" s="30"/>
      <c r="L143" s="131">
        <v>88.387032967032965</v>
      </c>
      <c r="M143" s="131">
        <f t="shared" si="15"/>
        <v>0</v>
      </c>
      <c r="N143" s="133">
        <f t="shared" si="18"/>
        <v>0</v>
      </c>
      <c r="O143" s="30"/>
      <c r="P143" s="30"/>
      <c r="Q143" s="30"/>
      <c r="R143" s="30"/>
    </row>
    <row r="144" spans="1:18">
      <c r="A144" s="30"/>
      <c r="B144" s="129" t="s">
        <v>229</v>
      </c>
      <c r="C144" s="123">
        <v>138.19586956521741</v>
      </c>
      <c r="D144" s="126">
        <f t="shared" si="19"/>
        <v>89.242065217391314</v>
      </c>
      <c r="E144" s="127">
        <f t="shared" si="20"/>
        <v>1.8229852900360812</v>
      </c>
      <c r="F144" s="125" t="s">
        <v>11</v>
      </c>
      <c r="G144" s="125" t="s">
        <v>11</v>
      </c>
      <c r="H144" s="119"/>
      <c r="I144" s="30"/>
      <c r="J144" s="30"/>
      <c r="K144" s="30"/>
      <c r="L144" s="131">
        <v>138.19586956521741</v>
      </c>
      <c r="M144" s="131">
        <f t="shared" si="15"/>
        <v>0</v>
      </c>
      <c r="N144" s="133">
        <f t="shared" si="18"/>
        <v>0</v>
      </c>
      <c r="O144" s="30"/>
      <c r="P144" s="30"/>
      <c r="Q144" s="30"/>
      <c r="R144" s="30"/>
    </row>
    <row r="145" spans="1:18">
      <c r="A145" s="30"/>
      <c r="B145" s="129" t="s">
        <v>234</v>
      </c>
      <c r="C145" s="123">
        <v>75.214891304347816</v>
      </c>
      <c r="D145" s="126">
        <f t="shared" si="19"/>
        <v>-19.597717391304343</v>
      </c>
      <c r="E145" s="127">
        <f t="shared" si="20"/>
        <v>-0.20669948502538185</v>
      </c>
      <c r="F145" s="125" t="s">
        <v>11</v>
      </c>
      <c r="G145" s="125" t="s">
        <v>11</v>
      </c>
      <c r="H145" s="119"/>
      <c r="I145" s="30"/>
      <c r="J145" s="30"/>
      <c r="K145" s="30"/>
      <c r="L145" s="131">
        <v>75.214891304347816</v>
      </c>
      <c r="M145" s="131">
        <f t="shared" si="15"/>
        <v>0</v>
      </c>
      <c r="N145" s="133">
        <f t="shared" si="18"/>
        <v>0</v>
      </c>
      <c r="O145" s="30"/>
      <c r="P145" s="30"/>
      <c r="Q145" s="30"/>
      <c r="R145" s="30"/>
    </row>
    <row r="146" spans="1:18">
      <c r="A146" s="30"/>
      <c r="B146" s="130" t="s">
        <v>246</v>
      </c>
      <c r="C146" s="131">
        <v>51.93966666666666</v>
      </c>
      <c r="D146" s="132">
        <f>C146-C142</f>
        <v>-46.227555555555547</v>
      </c>
      <c r="E146" s="133">
        <f t="shared" ref="E146:E153" si="21">D146/C142</f>
        <v>-0.4709062201119405</v>
      </c>
      <c r="F146" s="118" t="s">
        <v>11</v>
      </c>
      <c r="G146" s="118" t="s">
        <v>11</v>
      </c>
      <c r="H146" s="119" t="s">
        <v>240</v>
      </c>
      <c r="I146" s="30"/>
      <c r="J146" s="30"/>
      <c r="K146" s="30"/>
      <c r="L146" s="131">
        <v>51.93966666666666</v>
      </c>
      <c r="M146" s="131">
        <f t="shared" si="15"/>
        <v>0</v>
      </c>
      <c r="N146" s="133">
        <f t="shared" si="18"/>
        <v>0</v>
      </c>
      <c r="O146" s="30"/>
      <c r="P146" s="30"/>
      <c r="Q146" s="30"/>
      <c r="R146" s="30"/>
    </row>
    <row r="147" spans="1:18">
      <c r="A147" s="30"/>
      <c r="B147" s="130" t="s">
        <v>253</v>
      </c>
      <c r="C147" s="131">
        <v>32.64098901098901</v>
      </c>
      <c r="D147" s="132">
        <f t="shared" ref="D147:D152" si="22">C147-C143</f>
        <v>-55.746043956043955</v>
      </c>
      <c r="E147" s="133">
        <f t="shared" si="21"/>
        <v>-0.63070387232973857</v>
      </c>
      <c r="F147" s="118" t="s">
        <v>11</v>
      </c>
      <c r="G147" s="118" t="s">
        <v>11</v>
      </c>
      <c r="H147" s="119"/>
      <c r="I147" s="30"/>
      <c r="J147" s="30"/>
      <c r="K147" s="30"/>
      <c r="L147" s="131">
        <v>32.64098901098901</v>
      </c>
      <c r="M147" s="131">
        <f t="shared" si="15"/>
        <v>0</v>
      </c>
      <c r="N147" s="133">
        <f t="shared" si="18"/>
        <v>0</v>
      </c>
      <c r="O147" s="30"/>
      <c r="P147" s="30"/>
      <c r="Q147" s="30"/>
      <c r="R147" s="30"/>
    </row>
    <row r="148" spans="1:18">
      <c r="A148" s="30"/>
      <c r="B148" s="130" t="s">
        <v>264</v>
      </c>
      <c r="C148" s="131">
        <v>33.713913043478257</v>
      </c>
      <c r="D148" s="132">
        <f t="shared" si="22"/>
        <v>-104.48195652173915</v>
      </c>
      <c r="E148" s="133">
        <f t="shared" si="21"/>
        <v>-0.75604254201267584</v>
      </c>
      <c r="F148" s="118" t="s">
        <v>11</v>
      </c>
      <c r="G148" s="118" t="s">
        <v>11</v>
      </c>
      <c r="H148" s="119"/>
      <c r="I148" s="30"/>
      <c r="J148" s="30"/>
      <c r="K148" s="30"/>
      <c r="L148" s="131">
        <v>33.713913043478257</v>
      </c>
      <c r="M148" s="131">
        <f t="shared" si="15"/>
        <v>0</v>
      </c>
      <c r="N148" s="133">
        <f t="shared" si="18"/>
        <v>0</v>
      </c>
      <c r="O148" s="30"/>
      <c r="P148" s="30"/>
      <c r="Q148" s="30"/>
      <c r="R148" s="30"/>
    </row>
    <row r="149" spans="1:18">
      <c r="A149" s="30"/>
      <c r="B149" s="130" t="s">
        <v>265</v>
      </c>
      <c r="C149" s="131">
        <v>38.653744565217387</v>
      </c>
      <c r="D149" s="132">
        <f t="shared" si="22"/>
        <v>-36.561146739130429</v>
      </c>
      <c r="E149" s="133">
        <f t="shared" si="21"/>
        <v>-0.48608920527705402</v>
      </c>
      <c r="F149" s="118" t="s">
        <v>11</v>
      </c>
      <c r="G149" s="118" t="s">
        <v>11</v>
      </c>
      <c r="H149" s="119"/>
      <c r="I149" s="30"/>
      <c r="J149" s="30"/>
      <c r="K149" s="30"/>
      <c r="L149" s="131">
        <v>40.463768115942024</v>
      </c>
      <c r="M149" s="131">
        <f t="shared" si="15"/>
        <v>-1.8100235507246367</v>
      </c>
      <c r="N149" s="133">
        <f t="shared" si="18"/>
        <v>-4.4731957378223476E-2</v>
      </c>
      <c r="O149" s="30"/>
      <c r="P149" s="30"/>
      <c r="Q149" s="30"/>
      <c r="R149" s="30"/>
    </row>
    <row r="150" spans="1:18">
      <c r="A150" s="30"/>
      <c r="B150" s="135" t="s">
        <v>254</v>
      </c>
      <c r="C150" s="136">
        <v>31.75</v>
      </c>
      <c r="D150" s="137">
        <f>C150-C146</f>
        <v>-20.18966666666666</v>
      </c>
      <c r="E150" s="138">
        <f t="shared" si="21"/>
        <v>-0.38871382822377237</v>
      </c>
      <c r="F150" s="139" t="s">
        <v>11</v>
      </c>
      <c r="G150" s="139" t="s">
        <v>11</v>
      </c>
      <c r="H150" s="119" t="s">
        <v>239</v>
      </c>
      <c r="I150" s="30"/>
      <c r="J150" s="30"/>
      <c r="K150" s="30"/>
      <c r="L150" s="136">
        <v>42.680999999999997</v>
      </c>
      <c r="M150" s="136">
        <f t="shared" si="15"/>
        <v>-10.930999999999997</v>
      </c>
      <c r="N150" s="138">
        <f t="shared" si="18"/>
        <v>-0.25610927579016418</v>
      </c>
      <c r="O150" s="30"/>
      <c r="P150" s="30"/>
      <c r="Q150" s="30"/>
      <c r="R150" s="30"/>
    </row>
    <row r="151" spans="1:18">
      <c r="A151" s="30"/>
      <c r="B151" s="135" t="s">
        <v>255</v>
      </c>
      <c r="C151" s="136">
        <v>32.061999999999998</v>
      </c>
      <c r="D151" s="137">
        <f t="shared" si="22"/>
        <v>-0.57898901098901234</v>
      </c>
      <c r="E151" s="138">
        <f t="shared" si="21"/>
        <v>-1.7738096440462887E-2</v>
      </c>
      <c r="F151" s="139" t="s">
        <v>11</v>
      </c>
      <c r="G151" s="139" t="s">
        <v>11</v>
      </c>
      <c r="H151" s="119"/>
      <c r="I151" s="30"/>
      <c r="J151" s="30"/>
      <c r="K151" s="30"/>
      <c r="L151" s="136">
        <v>42.447000000000003</v>
      </c>
      <c r="M151" s="136">
        <f t="shared" si="15"/>
        <v>-10.385000000000005</v>
      </c>
      <c r="N151" s="138">
        <f t="shared" si="18"/>
        <v>-0.24465804414917436</v>
      </c>
      <c r="O151" s="30"/>
      <c r="P151" s="30"/>
      <c r="Q151" s="30"/>
      <c r="R151" s="30"/>
    </row>
    <row r="152" spans="1:18">
      <c r="A152" s="30"/>
      <c r="B152" s="135" t="s">
        <v>256</v>
      </c>
      <c r="C152" s="136">
        <v>31.440999999999999</v>
      </c>
      <c r="D152" s="137">
        <f t="shared" si="22"/>
        <v>-2.2729130434782583</v>
      </c>
      <c r="E152" s="138">
        <f t="shared" si="21"/>
        <v>-6.7417657527533398E-2</v>
      </c>
      <c r="F152" s="139" t="s">
        <v>11</v>
      </c>
      <c r="G152" s="139" t="s">
        <v>11</v>
      </c>
      <c r="H152" s="119"/>
      <c r="I152" s="30"/>
      <c r="J152" s="30"/>
      <c r="K152" s="30"/>
      <c r="L152" s="136">
        <v>42.552999999999997</v>
      </c>
      <c r="M152" s="136">
        <f>$C152-L152</f>
        <v>-11.111999999999998</v>
      </c>
      <c r="N152" s="138">
        <f t="shared" si="18"/>
        <v>-0.26113317509928791</v>
      </c>
      <c r="O152" s="30"/>
      <c r="P152" s="30"/>
      <c r="Q152" s="30"/>
      <c r="R152" s="30"/>
    </row>
    <row r="153" spans="1:18">
      <c r="A153" s="30"/>
      <c r="B153" s="135" t="s">
        <v>257</v>
      </c>
      <c r="C153" s="136">
        <v>38.311999999999998</v>
      </c>
      <c r="D153" s="137">
        <f>C153-C149</f>
        <v>-0.34174456521738961</v>
      </c>
      <c r="E153" s="138">
        <f t="shared" si="21"/>
        <v>-8.8411761670539116E-3</v>
      </c>
      <c r="F153" s="139" t="s">
        <v>11</v>
      </c>
      <c r="G153" s="139" t="s">
        <v>11</v>
      </c>
      <c r="H153" s="119"/>
      <c r="I153" s="30"/>
      <c r="J153" s="30"/>
      <c r="K153" s="30"/>
      <c r="L153" s="136">
        <v>45.9</v>
      </c>
      <c r="M153" s="136">
        <f>$C153-L153</f>
        <v>-7.588000000000001</v>
      </c>
      <c r="N153" s="138">
        <f t="shared" si="18"/>
        <v>-0.16531590413943359</v>
      </c>
      <c r="O153" s="30"/>
      <c r="P153" s="30"/>
      <c r="Q153" s="30"/>
      <c r="R153" s="30"/>
    </row>
    <row r="154" spans="1:18">
      <c r="A154" s="30"/>
      <c r="B154" s="140" t="s">
        <v>82</v>
      </c>
      <c r="C154" s="141">
        <v>17.01795081967213</v>
      </c>
      <c r="D154" s="123" t="s">
        <v>11</v>
      </c>
      <c r="E154" s="134" t="s">
        <v>11</v>
      </c>
      <c r="F154" s="125" t="s">
        <v>11</v>
      </c>
      <c r="G154" s="125" t="s">
        <v>11</v>
      </c>
      <c r="H154" s="30"/>
      <c r="I154" s="30"/>
      <c r="J154" s="30"/>
      <c r="K154" s="30"/>
      <c r="L154" s="143">
        <v>17.01795081967213</v>
      </c>
      <c r="M154" s="131">
        <f t="shared" si="15"/>
        <v>0</v>
      </c>
      <c r="N154" s="133">
        <f t="shared" si="18"/>
        <v>0</v>
      </c>
      <c r="O154" s="30"/>
      <c r="P154" s="30"/>
      <c r="Q154" s="30"/>
      <c r="R154" s="30"/>
    </row>
    <row r="155" spans="1:18">
      <c r="A155" s="30"/>
      <c r="B155" s="140" t="s">
        <v>83</v>
      </c>
      <c r="C155" s="141">
        <v>20.897671232876714</v>
      </c>
      <c r="D155" s="126">
        <f t="shared" ref="D155:D163" si="23">C155-C154</f>
        <v>3.8797204132045842</v>
      </c>
      <c r="E155" s="127">
        <f t="shared" ref="E155:E163" si="24">D155/C154</f>
        <v>0.22797811877090213</v>
      </c>
      <c r="F155" s="125" t="s">
        <v>11</v>
      </c>
      <c r="G155" s="125" t="s">
        <v>11</v>
      </c>
      <c r="H155" s="30"/>
      <c r="I155" s="30"/>
      <c r="J155" s="30"/>
      <c r="K155" s="30"/>
      <c r="L155" s="143">
        <v>20.897671232876714</v>
      </c>
      <c r="M155" s="131">
        <f t="shared" si="15"/>
        <v>0</v>
      </c>
      <c r="N155" s="133">
        <f t="shared" si="18"/>
        <v>0</v>
      </c>
      <c r="O155" s="30"/>
      <c r="P155" s="30"/>
      <c r="Q155" s="30"/>
      <c r="R155" s="30"/>
    </row>
    <row r="156" spans="1:18">
      <c r="A156" s="30"/>
      <c r="B156" s="140" t="s">
        <v>84</v>
      </c>
      <c r="C156" s="141">
        <v>24.352849315068489</v>
      </c>
      <c r="D156" s="126">
        <f t="shared" si="23"/>
        <v>3.4551780821917752</v>
      </c>
      <c r="E156" s="127">
        <f t="shared" si="24"/>
        <v>0.16533794812294716</v>
      </c>
      <c r="F156" s="125" t="s">
        <v>11</v>
      </c>
      <c r="G156" s="125" t="s">
        <v>11</v>
      </c>
      <c r="H156" s="30"/>
      <c r="I156" s="30"/>
      <c r="J156" s="30"/>
      <c r="K156" s="30"/>
      <c r="L156" s="143">
        <v>24.352849315068489</v>
      </c>
      <c r="M156" s="131">
        <f t="shared" si="15"/>
        <v>0</v>
      </c>
      <c r="N156" s="133">
        <f t="shared" si="18"/>
        <v>0</v>
      </c>
      <c r="O156" s="30"/>
      <c r="P156" s="30"/>
      <c r="Q156" s="30"/>
      <c r="R156" s="30"/>
    </row>
    <row r="157" spans="1:18">
      <c r="A157" s="30"/>
      <c r="B157" s="140" t="s">
        <v>101</v>
      </c>
      <c r="C157" s="141">
        <v>15.378602739726029</v>
      </c>
      <c r="D157" s="126">
        <f t="shared" si="23"/>
        <v>-8.9742465753424607</v>
      </c>
      <c r="E157" s="127">
        <f t="shared" si="24"/>
        <v>-0.36850909966373363</v>
      </c>
      <c r="F157" s="125">
        <v>18.260000000000002</v>
      </c>
      <c r="G157" s="125">
        <v>28.23</v>
      </c>
      <c r="H157" s="30"/>
      <c r="I157" s="30"/>
      <c r="J157" s="30"/>
      <c r="K157" s="30"/>
      <c r="L157" s="143">
        <v>15.378602739726029</v>
      </c>
      <c r="M157" s="131">
        <f t="shared" si="15"/>
        <v>0</v>
      </c>
      <c r="N157" s="133">
        <f t="shared" si="18"/>
        <v>0</v>
      </c>
      <c r="O157" s="30"/>
      <c r="P157" s="30"/>
      <c r="Q157" s="30"/>
      <c r="R157" s="30"/>
    </row>
    <row r="158" spans="1:18">
      <c r="A158" s="30"/>
      <c r="B158" s="140" t="s">
        <v>120</v>
      </c>
      <c r="C158" s="141">
        <v>10.226967213114756</v>
      </c>
      <c r="D158" s="126">
        <f t="shared" si="23"/>
        <v>-5.1516355266112726</v>
      </c>
      <c r="E158" s="127">
        <f t="shared" si="24"/>
        <v>-0.33498722958123889</v>
      </c>
      <c r="F158" s="125">
        <v>13.32</v>
      </c>
      <c r="G158" s="125">
        <v>25.28</v>
      </c>
      <c r="H158" s="30"/>
      <c r="I158" s="30"/>
      <c r="J158" s="30"/>
      <c r="K158" s="30"/>
      <c r="L158" s="143">
        <v>10.226967213114756</v>
      </c>
      <c r="M158" s="131">
        <f t="shared" si="15"/>
        <v>0</v>
      </c>
      <c r="N158" s="133">
        <f t="shared" si="18"/>
        <v>0</v>
      </c>
      <c r="O158" s="30"/>
      <c r="P158" s="30"/>
      <c r="Q158" s="30"/>
      <c r="R158" s="30"/>
    </row>
    <row r="159" spans="1:18">
      <c r="A159" s="30"/>
      <c r="B159" s="140" t="s">
        <v>207</v>
      </c>
      <c r="C159" s="141">
        <v>47.656602739726026</v>
      </c>
      <c r="D159" s="126">
        <f t="shared" si="23"/>
        <v>37.429635526611271</v>
      </c>
      <c r="E159" s="127">
        <f t="shared" si="24"/>
        <v>3.6598959150482684</v>
      </c>
      <c r="F159" s="125">
        <v>12.3</v>
      </c>
      <c r="G159" s="125">
        <v>22.73</v>
      </c>
      <c r="H159" s="30"/>
      <c r="I159" s="30"/>
      <c r="J159" s="30"/>
      <c r="K159" s="30"/>
      <c r="L159" s="143">
        <v>47.656602739726026</v>
      </c>
      <c r="M159" s="131">
        <f t="shared" si="15"/>
        <v>0</v>
      </c>
      <c r="N159" s="133">
        <f t="shared" si="18"/>
        <v>0</v>
      </c>
      <c r="O159" s="30"/>
      <c r="P159" s="30"/>
      <c r="Q159" s="30"/>
      <c r="R159" s="30"/>
    </row>
    <row r="160" spans="1:18">
      <c r="A160" s="30"/>
      <c r="B160" s="140" t="s">
        <v>236</v>
      </c>
      <c r="C160" s="141">
        <v>100.03304109589043</v>
      </c>
      <c r="D160" s="126">
        <f t="shared" si="23"/>
        <v>52.3764383561644</v>
      </c>
      <c r="E160" s="127">
        <f t="shared" si="24"/>
        <v>1.0990384405328995</v>
      </c>
      <c r="F160" s="125">
        <v>13.38</v>
      </c>
      <c r="G160" s="125">
        <v>138.47999999999999</v>
      </c>
      <c r="H160" s="30"/>
      <c r="I160" s="30"/>
      <c r="J160" s="30"/>
      <c r="K160" s="30"/>
      <c r="L160" s="143">
        <v>100.03304109589043</v>
      </c>
      <c r="M160" s="131">
        <f t="shared" si="15"/>
        <v>0</v>
      </c>
      <c r="N160" s="133">
        <f t="shared" si="18"/>
        <v>0</v>
      </c>
      <c r="O160" s="30"/>
      <c r="P160" s="30"/>
      <c r="Q160" s="30"/>
      <c r="R160" s="30"/>
    </row>
    <row r="161" spans="1:18">
      <c r="A161" s="30"/>
      <c r="B161" s="142" t="s">
        <v>237</v>
      </c>
      <c r="C161" s="143">
        <v>39.185546575342464</v>
      </c>
      <c r="D161" s="132">
        <f t="shared" si="23"/>
        <v>-60.847494520547961</v>
      </c>
      <c r="E161" s="133">
        <f t="shared" si="24"/>
        <v>-0.60827396482148643</v>
      </c>
      <c r="F161" s="118">
        <v>16.21</v>
      </c>
      <c r="G161" s="118">
        <v>291.54000000000002</v>
      </c>
      <c r="H161" s="30"/>
      <c r="I161" s="30"/>
      <c r="J161" s="30"/>
      <c r="K161" s="30"/>
      <c r="L161" s="143">
        <v>39.641771689497716</v>
      </c>
      <c r="M161" s="131">
        <f t="shared" si="15"/>
        <v>-0.45622511415525224</v>
      </c>
      <c r="N161" s="133">
        <f t="shared" si="18"/>
        <v>-1.1508696375346914E-2</v>
      </c>
      <c r="O161" s="30"/>
      <c r="P161" s="30"/>
      <c r="Q161" s="30"/>
      <c r="R161" s="30"/>
    </row>
    <row r="162" spans="1:18">
      <c r="A162" s="30"/>
      <c r="B162" s="144" t="s">
        <v>208</v>
      </c>
      <c r="C162" s="145">
        <v>33.4</v>
      </c>
      <c r="D162" s="137">
        <f t="shared" si="23"/>
        <v>-5.7855465753424653</v>
      </c>
      <c r="E162" s="138">
        <f t="shared" si="24"/>
        <v>-0.14764491198862145</v>
      </c>
      <c r="F162" s="139">
        <v>30.53</v>
      </c>
      <c r="G162" s="139">
        <v>193.06</v>
      </c>
      <c r="H162" s="30"/>
      <c r="I162" s="30"/>
      <c r="J162" s="30"/>
      <c r="K162" s="30"/>
      <c r="L162" s="145">
        <v>43.4</v>
      </c>
      <c r="M162" s="136">
        <f t="shared" si="15"/>
        <v>-10</v>
      </c>
      <c r="N162" s="138">
        <f t="shared" si="18"/>
        <v>-0.2304147465437788</v>
      </c>
      <c r="O162" s="30"/>
      <c r="P162" s="30"/>
      <c r="Q162" s="30"/>
      <c r="R162" s="30"/>
    </row>
    <row r="163" spans="1:18">
      <c r="A163" s="30"/>
      <c r="B163" s="144" t="s">
        <v>235</v>
      </c>
      <c r="C163" s="145">
        <v>34.542999999999999</v>
      </c>
      <c r="D163" s="137">
        <f t="shared" si="23"/>
        <v>1.1430000000000007</v>
      </c>
      <c r="E163" s="138">
        <f t="shared" si="24"/>
        <v>3.4221556886227564E-2</v>
      </c>
      <c r="F163" s="139">
        <v>37.79</v>
      </c>
      <c r="G163" s="139">
        <v>53.7</v>
      </c>
      <c r="H163" s="30"/>
      <c r="I163" s="30"/>
      <c r="J163" s="30"/>
      <c r="K163" s="30"/>
      <c r="L163" s="145">
        <v>41.777999999999999</v>
      </c>
      <c r="M163" s="136">
        <f t="shared" si="15"/>
        <v>-7.2349999999999994</v>
      </c>
      <c r="N163" s="138">
        <f t="shared" si="18"/>
        <v>-0.17317727033366842</v>
      </c>
      <c r="O163" s="30"/>
      <c r="P163" s="30"/>
      <c r="Q163" s="30"/>
      <c r="R163" s="30"/>
    </row>
    <row r="164" spans="1:18">
      <c r="A164" s="30"/>
      <c r="B164" s="144" t="s">
        <v>230</v>
      </c>
      <c r="C164" s="145">
        <v>31.75</v>
      </c>
      <c r="D164" s="137"/>
      <c r="E164" s="138"/>
      <c r="F164" s="139"/>
      <c r="G164" s="139"/>
      <c r="H164" s="30"/>
      <c r="I164" s="30"/>
      <c r="J164" s="30"/>
      <c r="K164" s="30"/>
      <c r="L164" s="145">
        <v>42.5</v>
      </c>
      <c r="M164" s="136">
        <f t="shared" si="15"/>
        <v>-10.75</v>
      </c>
      <c r="N164" s="138">
        <f>M164/L164</f>
        <v>-0.25294117647058822</v>
      </c>
      <c r="O164" s="30"/>
      <c r="P164" s="30"/>
      <c r="Q164" s="30"/>
      <c r="R164" s="30"/>
    </row>
    <row r="165" spans="1:18">
      <c r="A165" s="30"/>
      <c r="B165" s="144" t="s">
        <v>247</v>
      </c>
      <c r="C165" s="145">
        <v>37.146000000000001</v>
      </c>
      <c r="D165" s="137"/>
      <c r="E165" s="138"/>
      <c r="F165" s="139"/>
      <c r="G165" s="139"/>
      <c r="H165" s="35"/>
      <c r="I165" s="35"/>
      <c r="J165" s="30"/>
      <c r="K165" s="30"/>
      <c r="L165" s="145">
        <v>46.844000000000001</v>
      </c>
      <c r="M165" s="136">
        <f t="shared" si="15"/>
        <v>-9.6980000000000004</v>
      </c>
      <c r="N165" s="138">
        <f>M165/L165</f>
        <v>-0.20702758090683973</v>
      </c>
      <c r="O165" s="30"/>
      <c r="P165" s="30"/>
      <c r="Q165" s="30"/>
      <c r="R165" s="30"/>
    </row>
    <row r="166" spans="1:18">
      <c r="A166" s="30"/>
      <c r="B166" s="144" t="s">
        <v>270</v>
      </c>
      <c r="C166" s="145">
        <v>33.11</v>
      </c>
      <c r="D166" s="137"/>
      <c r="E166" s="138"/>
      <c r="F166" s="139"/>
      <c r="G166" s="139"/>
      <c r="H166" s="35"/>
      <c r="I166" s="35"/>
      <c r="J166" s="30"/>
      <c r="K166" s="30"/>
      <c r="L166" s="145">
        <v>39.500999999999998</v>
      </c>
      <c r="M166" s="136">
        <f>$C166-L166</f>
        <v>-6.3909999999999982</v>
      </c>
      <c r="N166" s="138">
        <f>M166/L166</f>
        <v>-0.16179337231968807</v>
      </c>
      <c r="O166" s="30"/>
      <c r="P166" s="30"/>
      <c r="Q166" s="30"/>
      <c r="R166" s="30"/>
    </row>
    <row r="167" spans="1:18">
      <c r="A167" s="30"/>
      <c r="B167" s="146" t="s">
        <v>277</v>
      </c>
      <c r="C167" s="30"/>
      <c r="D167" s="30"/>
      <c r="E167" s="30"/>
      <c r="F167" s="30"/>
      <c r="G167" s="30"/>
      <c r="H167" s="35" t="s">
        <v>209</v>
      </c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G1596"/>
  <sheetViews>
    <sheetView showGridLines="0" zoomScaleNormal="100" workbookViewId="0">
      <pane xSplit="2" ySplit="8" topLeftCell="BW9" activePane="bottomRight" state="frozen"/>
      <selection activeCell="P1" sqref="P1"/>
      <selection pane="topRight" activeCell="P1" sqref="P1"/>
      <selection pane="bottomLeft" activeCell="P1" sqref="P1"/>
      <selection pane="bottomRight" activeCell="CN1" sqref="CN1"/>
    </sheetView>
  </sheetViews>
  <sheetFormatPr baseColWidth="10" defaultRowHeight="12.75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72" width="7.42578125" bestFit="1" customWidth="1"/>
    <col min="73" max="89" width="7.5703125" bestFit="1" customWidth="1"/>
    <col min="90" max="90" width="7.28515625" bestFit="1" customWidth="1"/>
    <col min="91" max="91" width="7.140625" customWidth="1"/>
    <col min="92" max="92" width="7.28515625" customWidth="1"/>
    <col min="93" max="93" width="7.5703125" customWidth="1"/>
    <col min="94" max="94" width="7.28515625" customWidth="1"/>
    <col min="95" max="96" width="7.42578125" customWidth="1"/>
    <col min="97" max="98" width="6.85546875" bestFit="1" customWidth="1"/>
    <col min="99" max="99" width="7.140625" bestFit="1" customWidth="1"/>
    <col min="100" max="100" width="6.5703125" bestFit="1" customWidth="1"/>
    <col min="101" max="103" width="7.140625" bestFit="1" customWidth="1"/>
    <col min="104" max="107" width="7.140625" customWidth="1"/>
    <col min="108" max="108" width="7.140625" bestFit="1" customWidth="1"/>
    <col min="109" max="109" width="7.140625" customWidth="1"/>
    <col min="110" max="110" width="7.140625" bestFit="1" customWidth="1"/>
    <col min="111" max="111" width="2.7109375" customWidth="1"/>
    <col min="112" max="16384" width="11.42578125" style="10"/>
  </cols>
  <sheetData>
    <row r="1" spans="1:111" s="184" customFormat="1" ht="116.2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O1" s="183"/>
      <c r="AP1" s="183"/>
      <c r="AQ1" s="183"/>
      <c r="AR1" s="183"/>
      <c r="AS1" s="183"/>
      <c r="AT1" s="183"/>
      <c r="AU1" s="183"/>
      <c r="AV1" s="183"/>
      <c r="AW1" s="183"/>
      <c r="AX1" s="183"/>
      <c r="AY1" s="183"/>
      <c r="AZ1" s="183"/>
      <c r="BA1" s="183"/>
      <c r="BB1" s="183"/>
      <c r="BC1" s="183"/>
      <c r="BD1" s="183"/>
      <c r="BE1" s="183"/>
      <c r="BF1" s="183"/>
      <c r="BG1" s="183"/>
      <c r="BH1" s="183"/>
      <c r="BI1" s="183"/>
      <c r="BJ1" s="183"/>
      <c r="BK1" s="183"/>
      <c r="BL1" s="183"/>
      <c r="BM1" s="183"/>
      <c r="BN1" s="183"/>
      <c r="BO1" s="183"/>
      <c r="BP1" s="183"/>
      <c r="BQ1" s="183"/>
      <c r="BR1" s="183"/>
      <c r="BS1" s="183"/>
      <c r="BT1" s="183"/>
      <c r="BU1" s="183"/>
      <c r="BV1" s="183"/>
      <c r="BW1" s="183"/>
      <c r="BX1" s="183"/>
      <c r="BY1" s="183"/>
      <c r="BZ1" s="183"/>
      <c r="CA1" s="183"/>
      <c r="CB1" s="183"/>
      <c r="CC1" s="183"/>
      <c r="CD1" s="183"/>
      <c r="CE1" s="183"/>
      <c r="CF1" s="183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</row>
    <row r="2" spans="1:111" ht="9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</row>
    <row r="3" spans="1:111" s="27" customFormat="1" ht="15.75">
      <c r="B3" s="7" t="s">
        <v>57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4"/>
      <c r="CF3" s="39"/>
      <c r="CG3" s="39"/>
      <c r="CH3" s="39"/>
      <c r="CI3" s="39"/>
      <c r="CJ3" s="39"/>
      <c r="CK3" s="39" t="s">
        <v>56</v>
      </c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</row>
    <row r="4" spans="1:111" ht="15">
      <c r="A4" s="10"/>
      <c r="B4" s="98" t="s">
        <v>65</v>
      </c>
      <c r="C4" s="99">
        <v>43252</v>
      </c>
      <c r="D4" s="99">
        <v>43282</v>
      </c>
      <c r="E4" s="99">
        <v>43313</v>
      </c>
      <c r="F4" s="99">
        <v>43344</v>
      </c>
      <c r="G4" s="99">
        <v>43374</v>
      </c>
      <c r="H4" s="99">
        <v>43405</v>
      </c>
      <c r="I4" s="99">
        <v>43435</v>
      </c>
      <c r="J4" s="99">
        <v>43466</v>
      </c>
      <c r="K4" s="99">
        <v>43497</v>
      </c>
      <c r="L4" s="99">
        <v>43525</v>
      </c>
      <c r="M4" s="99">
        <v>43556</v>
      </c>
      <c r="N4" s="99">
        <v>43586</v>
      </c>
      <c r="O4" s="99">
        <v>43617</v>
      </c>
      <c r="P4" s="99">
        <v>43647</v>
      </c>
      <c r="Q4" s="99">
        <v>43678</v>
      </c>
      <c r="R4" s="99">
        <v>43709</v>
      </c>
      <c r="S4" s="99">
        <v>43739</v>
      </c>
      <c r="T4" s="99">
        <v>43770</v>
      </c>
      <c r="U4" s="99">
        <v>43800</v>
      </c>
      <c r="V4" s="99">
        <v>43831</v>
      </c>
      <c r="W4" s="99">
        <v>43862</v>
      </c>
      <c r="X4" s="99">
        <v>43891</v>
      </c>
      <c r="Y4" s="99">
        <v>43922</v>
      </c>
      <c r="Z4" s="99">
        <v>43952</v>
      </c>
      <c r="AA4" s="99">
        <v>43983</v>
      </c>
      <c r="AB4" s="99">
        <v>44013</v>
      </c>
      <c r="AC4" s="99">
        <v>44044</v>
      </c>
      <c r="AD4" s="99">
        <v>44075</v>
      </c>
      <c r="AE4" s="99">
        <v>44105</v>
      </c>
      <c r="AF4" s="99">
        <v>44136</v>
      </c>
      <c r="AG4" s="99">
        <v>44166</v>
      </c>
      <c r="AH4" s="99">
        <v>44197</v>
      </c>
      <c r="AI4" s="99">
        <v>44228</v>
      </c>
      <c r="AJ4" s="99">
        <v>44256</v>
      </c>
      <c r="AK4" s="99">
        <v>44287</v>
      </c>
      <c r="AL4" s="99">
        <v>44317</v>
      </c>
      <c r="AM4" s="99">
        <v>44348</v>
      </c>
      <c r="AN4" s="99">
        <v>44378</v>
      </c>
      <c r="AO4" s="99">
        <v>44409</v>
      </c>
      <c r="AP4" s="99">
        <v>44440</v>
      </c>
      <c r="AQ4" s="99">
        <v>44470</v>
      </c>
      <c r="AR4" s="99">
        <v>44501</v>
      </c>
      <c r="AS4" s="99">
        <v>44531</v>
      </c>
      <c r="AT4" s="99">
        <v>44562</v>
      </c>
      <c r="AU4" s="99">
        <v>44593</v>
      </c>
      <c r="AV4" s="99">
        <v>44621</v>
      </c>
      <c r="AW4" s="99">
        <v>44652</v>
      </c>
      <c r="AX4" s="99">
        <v>44682</v>
      </c>
      <c r="AY4" s="99">
        <v>44713</v>
      </c>
      <c r="AZ4" s="99">
        <v>44743</v>
      </c>
      <c r="BA4" s="99">
        <v>44774</v>
      </c>
      <c r="BB4" s="99">
        <v>44805</v>
      </c>
      <c r="BC4" s="99">
        <v>44835</v>
      </c>
      <c r="BD4" s="99">
        <v>44866</v>
      </c>
      <c r="BE4" s="99">
        <v>44896</v>
      </c>
      <c r="BF4" s="99">
        <v>44927</v>
      </c>
      <c r="BG4" s="99">
        <v>44958</v>
      </c>
      <c r="BH4" s="99">
        <v>44986</v>
      </c>
      <c r="BI4" s="99">
        <v>45017</v>
      </c>
      <c r="BJ4" s="99">
        <v>45047</v>
      </c>
      <c r="BK4" s="99">
        <v>45078</v>
      </c>
      <c r="BL4" s="99">
        <v>45108</v>
      </c>
      <c r="BM4" s="99">
        <v>45139</v>
      </c>
      <c r="BN4" s="99">
        <v>45170</v>
      </c>
      <c r="BO4" s="99">
        <v>45200</v>
      </c>
      <c r="BP4" s="99">
        <v>45231</v>
      </c>
      <c r="BQ4" s="99">
        <v>45261</v>
      </c>
      <c r="BR4" s="99">
        <v>45292</v>
      </c>
      <c r="BS4" s="99">
        <v>45323</v>
      </c>
      <c r="BT4" s="99">
        <v>45352</v>
      </c>
      <c r="BU4" s="99" t="s">
        <v>54</v>
      </c>
      <c r="BV4" s="99" t="s">
        <v>63</v>
      </c>
      <c r="BW4" s="99" t="s">
        <v>67</v>
      </c>
      <c r="BX4" s="99" t="s">
        <v>68</v>
      </c>
      <c r="BY4" s="99" t="s">
        <v>73</v>
      </c>
      <c r="BZ4" s="99" t="s">
        <v>74</v>
      </c>
      <c r="CA4" s="99" t="s">
        <v>55</v>
      </c>
      <c r="CB4" s="99" t="s">
        <v>69</v>
      </c>
      <c r="CC4" s="99" t="s">
        <v>75</v>
      </c>
      <c r="CD4" s="99" t="s">
        <v>76</v>
      </c>
      <c r="CE4" s="99" t="s">
        <v>53</v>
      </c>
      <c r="CF4" s="99" t="s">
        <v>64</v>
      </c>
      <c r="CG4" s="99" t="s">
        <v>80</v>
      </c>
      <c r="CH4" s="99" t="s">
        <v>99</v>
      </c>
      <c r="CI4" s="99" t="s">
        <v>121</v>
      </c>
      <c r="CJ4" s="99" t="s">
        <v>210</v>
      </c>
      <c r="CK4" s="99" t="s">
        <v>238</v>
      </c>
      <c r="CL4" s="28"/>
      <c r="CM4" s="28"/>
      <c r="CN4" s="28"/>
      <c r="CO4" s="28"/>
      <c r="CP4" s="28"/>
      <c r="CQ4" s="28"/>
      <c r="CR4" s="28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</row>
    <row r="5" spans="1:111" ht="15">
      <c r="A5" s="10"/>
      <c r="B5" s="98" t="s">
        <v>58</v>
      </c>
      <c r="C5" s="100">
        <f t="shared" ref="C5:AH5" si="0">MAX(C$21:C$1594)</f>
        <v>24.56</v>
      </c>
      <c r="D5" s="100">
        <f t="shared" si="0"/>
        <v>25.26</v>
      </c>
      <c r="E5" s="100">
        <f t="shared" si="0"/>
        <v>25.5</v>
      </c>
      <c r="F5" s="100">
        <f t="shared" si="0"/>
        <v>29.65</v>
      </c>
      <c r="G5" s="100">
        <f t="shared" si="0"/>
        <v>30.98</v>
      </c>
      <c r="H5" s="100">
        <f t="shared" si="0"/>
        <v>32.049999999999997</v>
      </c>
      <c r="I5" s="100">
        <f t="shared" si="0"/>
        <v>32.96</v>
      </c>
      <c r="J5" s="100">
        <f t="shared" si="0"/>
        <v>31.04</v>
      </c>
      <c r="K5" s="100">
        <f t="shared" si="0"/>
        <v>29.17</v>
      </c>
      <c r="L5" s="100">
        <f t="shared" si="0"/>
        <v>26.99</v>
      </c>
      <c r="M5" s="100">
        <f t="shared" si="0"/>
        <v>23.19</v>
      </c>
      <c r="N5" s="100">
        <f t="shared" si="0"/>
        <v>19.88</v>
      </c>
      <c r="O5" s="100">
        <f t="shared" si="0"/>
        <v>19.3</v>
      </c>
      <c r="P5" s="100">
        <f t="shared" si="0"/>
        <v>18.850000000000001</v>
      </c>
      <c r="Q5" s="100">
        <f t="shared" si="0"/>
        <v>16.920000000000002</v>
      </c>
      <c r="R5" s="100">
        <f t="shared" si="0"/>
        <v>16.45</v>
      </c>
      <c r="S5" s="100">
        <f t="shared" si="0"/>
        <v>17.52</v>
      </c>
      <c r="T5" s="100">
        <f t="shared" si="0"/>
        <v>20.059999999999999</v>
      </c>
      <c r="U5" s="100">
        <f t="shared" si="0"/>
        <v>21.53</v>
      </c>
      <c r="V5" s="100">
        <f t="shared" si="0"/>
        <v>20.95</v>
      </c>
      <c r="W5" s="100">
        <f t="shared" si="0"/>
        <v>18.579999999999998</v>
      </c>
      <c r="X5" s="100">
        <f t="shared" si="0"/>
        <v>16.059999999999999</v>
      </c>
      <c r="Y5" s="100">
        <f t="shared" si="0"/>
        <v>12.75</v>
      </c>
      <c r="Z5" s="100">
        <f t="shared" si="0"/>
        <v>10.28</v>
      </c>
      <c r="AA5" s="100">
        <f t="shared" si="0"/>
        <v>10.050000000000001</v>
      </c>
      <c r="AB5" s="100">
        <f t="shared" si="0"/>
        <v>8.43</v>
      </c>
      <c r="AC5" s="100">
        <f t="shared" si="0"/>
        <v>8.1</v>
      </c>
      <c r="AD5" s="100">
        <f t="shared" si="0"/>
        <v>12.6</v>
      </c>
      <c r="AE5" s="100">
        <f t="shared" si="0"/>
        <v>13.4</v>
      </c>
      <c r="AF5" s="100">
        <f t="shared" si="0"/>
        <v>15.8</v>
      </c>
      <c r="AG5" s="100">
        <f t="shared" si="0"/>
        <v>16.440000000000001</v>
      </c>
      <c r="AH5" s="100">
        <f t="shared" si="0"/>
        <v>21.5</v>
      </c>
      <c r="AI5" s="100">
        <f t="shared" ref="AI5:BN5" si="1">MAX(AI$21:AI$1594)</f>
        <v>34</v>
      </c>
      <c r="AJ5" s="100">
        <f t="shared" si="1"/>
        <v>28.07</v>
      </c>
      <c r="AK5" s="100">
        <f t="shared" si="1"/>
        <v>19.440000000000001</v>
      </c>
      <c r="AL5" s="100">
        <f t="shared" si="1"/>
        <v>23.05</v>
      </c>
      <c r="AM5" s="100">
        <f t="shared" si="1"/>
        <v>26.75</v>
      </c>
      <c r="AN5" s="100">
        <f t="shared" si="1"/>
        <v>35.4</v>
      </c>
      <c r="AO5" s="100">
        <f t="shared" si="1"/>
        <v>42</v>
      </c>
      <c r="AP5" s="100">
        <f t="shared" si="1"/>
        <v>50.85</v>
      </c>
      <c r="AQ5" s="100">
        <f t="shared" si="1"/>
        <v>90</v>
      </c>
      <c r="AR5" s="100">
        <f t="shared" si="1"/>
        <v>109</v>
      </c>
      <c r="AS5" s="100">
        <f t="shared" si="1"/>
        <v>119</v>
      </c>
      <c r="AT5" s="100">
        <f t="shared" si="1"/>
        <v>180.57</v>
      </c>
      <c r="AU5" s="100">
        <f t="shared" si="1"/>
        <v>180.39</v>
      </c>
      <c r="AV5" s="100">
        <f t="shared" si="1"/>
        <v>167.22</v>
      </c>
      <c r="AW5" s="100">
        <f t="shared" si="1"/>
        <v>220.2</v>
      </c>
      <c r="AX5" s="100">
        <f t="shared" si="1"/>
        <v>210.29</v>
      </c>
      <c r="AY5" s="100">
        <f t="shared" si="1"/>
        <v>203.8</v>
      </c>
      <c r="AZ5" s="100">
        <f t="shared" si="1"/>
        <v>123.02</v>
      </c>
      <c r="BA5" s="100">
        <f t="shared" si="1"/>
        <v>157</v>
      </c>
      <c r="BB5" s="100">
        <f t="shared" si="1"/>
        <v>233</v>
      </c>
      <c r="BC5" s="100">
        <f t="shared" si="1"/>
        <v>284.52</v>
      </c>
      <c r="BD5" s="100">
        <f t="shared" si="1"/>
        <v>289.89999999999998</v>
      </c>
      <c r="BE5" s="100">
        <f t="shared" si="1"/>
        <v>220.43</v>
      </c>
      <c r="BF5" s="100">
        <f t="shared" si="1"/>
        <v>131.63999999999999</v>
      </c>
      <c r="BG5" s="100">
        <f t="shared" si="1"/>
        <v>127</v>
      </c>
      <c r="BH5" s="100">
        <f t="shared" si="1"/>
        <v>134.58000000000001</v>
      </c>
      <c r="BI5" s="100">
        <f t="shared" si="1"/>
        <v>75.540000000000006</v>
      </c>
      <c r="BJ5" s="100">
        <f t="shared" si="1"/>
        <v>56.83</v>
      </c>
      <c r="BK5" s="100">
        <f t="shared" si="1"/>
        <v>54.91</v>
      </c>
      <c r="BL5" s="100">
        <f t="shared" si="1"/>
        <v>46.56</v>
      </c>
      <c r="BM5" s="100">
        <f t="shared" si="1"/>
        <v>40.119999999999997</v>
      </c>
      <c r="BN5" s="100">
        <f t="shared" si="1"/>
        <v>46.5</v>
      </c>
      <c r="BO5" s="100">
        <f t="shared" ref="BO5:CG5" si="2">MAX(BO$21:BO$1594)</f>
        <v>47.12</v>
      </c>
      <c r="BP5" s="100">
        <f t="shared" si="2"/>
        <v>54.37</v>
      </c>
      <c r="BQ5" s="100">
        <f t="shared" si="2"/>
        <v>54</v>
      </c>
      <c r="BR5" s="100">
        <f t="shared" si="2"/>
        <v>56.55</v>
      </c>
      <c r="BS5" s="100">
        <f t="shared" si="2"/>
        <v>49.09</v>
      </c>
      <c r="BT5" s="100">
        <f t="shared" si="2"/>
        <v>40.1</v>
      </c>
      <c r="BU5" s="100">
        <f t="shared" si="2"/>
        <v>25.25</v>
      </c>
      <c r="BV5" s="100">
        <f t="shared" si="2"/>
        <v>31.95</v>
      </c>
      <c r="BW5" s="100">
        <f t="shared" si="2"/>
        <v>32.61</v>
      </c>
      <c r="BX5" s="100">
        <f t="shared" si="2"/>
        <v>26.82</v>
      </c>
      <c r="BY5" s="100">
        <f t="shared" si="2"/>
        <v>26.53</v>
      </c>
      <c r="BZ5" s="100">
        <f t="shared" si="2"/>
        <v>28.24</v>
      </c>
      <c r="CA5" s="100">
        <f t="shared" si="2"/>
        <v>32.15</v>
      </c>
      <c r="CB5" s="100">
        <f t="shared" si="2"/>
        <v>26.65</v>
      </c>
      <c r="CC5" s="100">
        <f t="shared" si="2"/>
        <v>27.93</v>
      </c>
      <c r="CD5" s="100">
        <f t="shared" si="2"/>
        <v>24.16</v>
      </c>
      <c r="CE5" s="100">
        <f t="shared" si="2"/>
        <v>28.23</v>
      </c>
      <c r="CF5" s="100">
        <f t="shared" si="2"/>
        <v>25.28</v>
      </c>
      <c r="CG5" s="100">
        <f t="shared" si="2"/>
        <v>22.73</v>
      </c>
      <c r="CH5" s="100">
        <f>MAX(CH$21:CH$1564)</f>
        <v>138.47999999999999</v>
      </c>
      <c r="CI5" s="100">
        <f>MAX(CI$21:CI$1564)</f>
        <v>291.54000000000002</v>
      </c>
      <c r="CJ5" s="100">
        <f>MAX(CJ$21:CJ$1564)</f>
        <v>193.06</v>
      </c>
      <c r="CK5" s="100">
        <f>MAX(CK$21:CK$1564)</f>
        <v>53.7</v>
      </c>
      <c r="CL5" s="28"/>
      <c r="CM5" s="28"/>
      <c r="CN5" s="28"/>
      <c r="CO5" s="28"/>
      <c r="CP5" s="28"/>
      <c r="CQ5" s="28"/>
      <c r="CR5" s="28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</row>
    <row r="6" spans="1:111" ht="15">
      <c r="A6" s="10"/>
      <c r="B6" s="98" t="s">
        <v>59</v>
      </c>
      <c r="C6" s="100">
        <f t="shared" ref="C6:AH6" si="3">AVERAGE(C$21:C$1594)</f>
        <v>20.81428571428572</v>
      </c>
      <c r="D6" s="100">
        <f t="shared" si="3"/>
        <v>22.590952380952377</v>
      </c>
      <c r="E6" s="100">
        <f t="shared" si="3"/>
        <v>24.163846153846155</v>
      </c>
      <c r="F6" s="100">
        <f t="shared" si="3"/>
        <v>25.643787878787887</v>
      </c>
      <c r="G6" s="100">
        <f t="shared" si="3"/>
        <v>27.840923076923083</v>
      </c>
      <c r="H6" s="100">
        <f t="shared" si="3"/>
        <v>28.813636363636359</v>
      </c>
      <c r="I6" s="100">
        <f t="shared" si="3"/>
        <v>28.889230769230775</v>
      </c>
      <c r="J6" s="100">
        <f t="shared" si="3"/>
        <v>27.592187500000005</v>
      </c>
      <c r="K6" s="100">
        <f t="shared" si="3"/>
        <v>25.695873015873016</v>
      </c>
      <c r="L6" s="100">
        <f t="shared" si="3"/>
        <v>23.191475409836066</v>
      </c>
      <c r="M6" s="100">
        <f t="shared" si="3"/>
        <v>19.505714285714284</v>
      </c>
      <c r="N6" s="100">
        <f t="shared" si="3"/>
        <v>17.503114754098362</v>
      </c>
      <c r="O6" s="100">
        <f t="shared" si="3"/>
        <v>16.101587301587308</v>
      </c>
      <c r="P6" s="100">
        <f t="shared" si="3"/>
        <v>15.064354838709672</v>
      </c>
      <c r="Q6" s="100">
        <f t="shared" si="3"/>
        <v>14.246461538461531</v>
      </c>
      <c r="R6" s="100">
        <f t="shared" si="3"/>
        <v>13.935999999999998</v>
      </c>
      <c r="S6" s="100">
        <f t="shared" si="3"/>
        <v>14.753484848484851</v>
      </c>
      <c r="T6" s="100">
        <f t="shared" si="3"/>
        <v>17.386969696969697</v>
      </c>
      <c r="U6" s="100">
        <f t="shared" si="3"/>
        <v>17.802307692307693</v>
      </c>
      <c r="V6" s="100">
        <f t="shared" si="3"/>
        <v>17.052968750000002</v>
      </c>
      <c r="W6" s="100">
        <f t="shared" si="3"/>
        <v>14.524920634920639</v>
      </c>
      <c r="X6" s="100">
        <f t="shared" si="3"/>
        <v>11.779999999999998</v>
      </c>
      <c r="Y6" s="100">
        <f t="shared" si="3"/>
        <v>9.9495312500000015</v>
      </c>
      <c r="Z6" s="100">
        <f t="shared" si="3"/>
        <v>8.5788709677419348</v>
      </c>
      <c r="AA6" s="100">
        <f t="shared" si="3"/>
        <v>7.4177419354838685</v>
      </c>
      <c r="AB6" s="100">
        <f t="shared" si="3"/>
        <v>7.0672580645161265</v>
      </c>
      <c r="AC6" s="100">
        <f t="shared" si="3"/>
        <v>7.2095384615384619</v>
      </c>
      <c r="AD6" s="100">
        <f t="shared" si="3"/>
        <v>8.7724242424242398</v>
      </c>
      <c r="AE6" s="100">
        <f t="shared" si="3"/>
        <v>10.742424242424237</v>
      </c>
      <c r="AF6" s="100">
        <f t="shared" si="3"/>
        <v>13.508923076923082</v>
      </c>
      <c r="AG6" s="100">
        <f t="shared" si="3"/>
        <v>14.67369230769231</v>
      </c>
      <c r="AH6" s="100">
        <f t="shared" si="3"/>
        <v>16.17384615384616</v>
      </c>
      <c r="AI6" s="100">
        <f t="shared" ref="AI6:BN6" si="4">AVERAGE(AI$21:AI$1594)</f>
        <v>19.322063492063496</v>
      </c>
      <c r="AJ6" s="100">
        <f t="shared" si="4"/>
        <v>18.516290322580645</v>
      </c>
      <c r="AK6" s="100">
        <f t="shared" si="4"/>
        <v>17.288730158730157</v>
      </c>
      <c r="AL6" s="100">
        <f t="shared" si="4"/>
        <v>18.150793650793656</v>
      </c>
      <c r="AM6" s="100">
        <f t="shared" si="4"/>
        <v>21.008749999999999</v>
      </c>
      <c r="AN6" s="100">
        <f t="shared" si="4"/>
        <v>25.584285714285713</v>
      </c>
      <c r="AO6" s="100">
        <f t="shared" si="4"/>
        <v>30.732153846153846</v>
      </c>
      <c r="AP6" s="100">
        <f t="shared" si="4"/>
        <v>37.451969696969691</v>
      </c>
      <c r="AQ6" s="100">
        <f t="shared" si="4"/>
        <v>50.066060606060617</v>
      </c>
      <c r="AR6" s="100">
        <f t="shared" si="4"/>
        <v>68.770153846153846</v>
      </c>
      <c r="AS6" s="100">
        <f t="shared" si="4"/>
        <v>82.501692307692309</v>
      </c>
      <c r="AT6" s="100">
        <f t="shared" si="4"/>
        <v>98.000909090909062</v>
      </c>
      <c r="AU6" s="100">
        <f t="shared" si="4"/>
        <v>94.888333333333321</v>
      </c>
      <c r="AV6" s="100">
        <f t="shared" si="4"/>
        <v>90.685625000000002</v>
      </c>
      <c r="AW6" s="100">
        <f t="shared" si="4"/>
        <v>95.162812500000001</v>
      </c>
      <c r="AX6" s="100">
        <f t="shared" si="4"/>
        <v>99.080161290322565</v>
      </c>
      <c r="AY6" s="100">
        <f t="shared" si="4"/>
        <v>96.668281250000007</v>
      </c>
      <c r="AZ6" s="100">
        <f t="shared" si="4"/>
        <v>88.429841269841262</v>
      </c>
      <c r="BA6" s="100">
        <f t="shared" si="4"/>
        <v>102.35138461538463</v>
      </c>
      <c r="BB6" s="100">
        <f t="shared" si="4"/>
        <v>136.70681818181814</v>
      </c>
      <c r="BC6" s="100">
        <f t="shared" si="4"/>
        <v>157.52045454545447</v>
      </c>
      <c r="BD6" s="100">
        <f t="shared" si="4"/>
        <v>147.12257575757576</v>
      </c>
      <c r="BE6" s="100">
        <f t="shared" si="4"/>
        <v>120.75199999999998</v>
      </c>
      <c r="BF6" s="100">
        <f t="shared" si="4"/>
        <v>104.53265625</v>
      </c>
      <c r="BG6" s="100">
        <f t="shared" si="4"/>
        <v>85.865076923076899</v>
      </c>
      <c r="BH6" s="100">
        <f t="shared" si="4"/>
        <v>67.202530120481939</v>
      </c>
      <c r="BI6" s="100">
        <f t="shared" si="4"/>
        <v>49.830421052631593</v>
      </c>
      <c r="BJ6" s="100">
        <f t="shared" si="4"/>
        <v>45.082307692307687</v>
      </c>
      <c r="BK6" s="100">
        <f t="shared" si="4"/>
        <v>37.984931506849314</v>
      </c>
      <c r="BL6" s="100">
        <f t="shared" si="4"/>
        <v>33.478064516129038</v>
      </c>
      <c r="BM6" s="100">
        <f t="shared" si="4"/>
        <v>30.865230769230767</v>
      </c>
      <c r="BN6" s="100">
        <f t="shared" si="4"/>
        <v>33.548484848484847</v>
      </c>
      <c r="BO6" s="100">
        <f t="shared" ref="BO6:CG6" si="5">AVERAGE(BO$21:BO$1594)</f>
        <v>36.745846153846152</v>
      </c>
      <c r="BP6" s="100">
        <f t="shared" si="5"/>
        <v>44.636666666666656</v>
      </c>
      <c r="BQ6" s="100">
        <f t="shared" si="5"/>
        <v>45.983846153846159</v>
      </c>
      <c r="BR6" s="100">
        <f t="shared" si="5"/>
        <v>47.562826086956527</v>
      </c>
      <c r="BS6" s="100">
        <f t="shared" si="5"/>
        <v>45.078749999999992</v>
      </c>
      <c r="BT6" s="100">
        <f t="shared" si="5"/>
        <v>38.954999999999998</v>
      </c>
      <c r="BU6" s="100">
        <f t="shared" si="5"/>
        <v>20.523288590604025</v>
      </c>
      <c r="BV6" s="100">
        <f t="shared" si="5"/>
        <v>24.778598130841132</v>
      </c>
      <c r="BW6" s="100">
        <f t="shared" si="5"/>
        <v>24.874409448818888</v>
      </c>
      <c r="BX6" s="100">
        <f t="shared" si="5"/>
        <v>22.126181102362189</v>
      </c>
      <c r="BY6" s="100">
        <f t="shared" si="5"/>
        <v>20.452687747035569</v>
      </c>
      <c r="BZ6" s="100">
        <f t="shared" si="5"/>
        <v>21.832755905511814</v>
      </c>
      <c r="CA6" s="100">
        <f t="shared" si="5"/>
        <v>24.160794392523375</v>
      </c>
      <c r="CB6" s="100">
        <f t="shared" si="5"/>
        <v>20.462785923753668</v>
      </c>
      <c r="CC6" s="100">
        <f t="shared" si="5"/>
        <v>23.045968586387438</v>
      </c>
      <c r="CD6" s="100">
        <f t="shared" si="5"/>
        <v>17.96253926701571</v>
      </c>
      <c r="CE6" s="100">
        <f t="shared" si="5"/>
        <v>22.457230215827327</v>
      </c>
      <c r="CF6" s="100">
        <f t="shared" si="5"/>
        <v>20.329607072691552</v>
      </c>
      <c r="CG6" s="100">
        <f t="shared" si="5"/>
        <v>17.091350293542074</v>
      </c>
      <c r="CH6" s="100">
        <f>AVERAGE(CH$21:CH$1564)</f>
        <v>25.207412451361829</v>
      </c>
      <c r="CI6" s="100">
        <f>AVERAGE(CI$21:CI$1564)</f>
        <v>63.537354085603155</v>
      </c>
      <c r="CJ6" s="100">
        <f>AVERAGE(CJ$21:CJ$1564)</f>
        <v>62.739847619047588</v>
      </c>
      <c r="CK6" s="100">
        <f>AVERAGE(CK$21:CK$1564)</f>
        <v>43.990783582089584</v>
      </c>
      <c r="CL6" s="28"/>
      <c r="CM6" s="28"/>
      <c r="CN6" s="28"/>
      <c r="CO6" s="28"/>
      <c r="CP6" s="28"/>
      <c r="CQ6" s="28"/>
      <c r="CR6" s="28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</row>
    <row r="7" spans="1:111" ht="15">
      <c r="A7" s="10"/>
      <c r="B7" s="98" t="s">
        <v>60</v>
      </c>
      <c r="C7" s="100">
        <f t="shared" ref="C7:AH7" si="6">MIN(C$21:C$1594)</f>
        <v>18.350000000000001</v>
      </c>
      <c r="D7" s="100">
        <f t="shared" si="6"/>
        <v>18.7</v>
      </c>
      <c r="E7" s="100">
        <f t="shared" si="6"/>
        <v>21.35</v>
      </c>
      <c r="F7" s="100">
        <f t="shared" si="6"/>
        <v>23.06</v>
      </c>
      <c r="G7" s="100">
        <f t="shared" si="6"/>
        <v>25.65</v>
      </c>
      <c r="H7" s="100">
        <f t="shared" si="6"/>
        <v>25.85</v>
      </c>
      <c r="I7" s="100">
        <f t="shared" si="6"/>
        <v>25.92</v>
      </c>
      <c r="J7" s="100">
        <f t="shared" si="6"/>
        <v>24.74</v>
      </c>
      <c r="K7" s="100">
        <f t="shared" si="6"/>
        <v>22.73</v>
      </c>
      <c r="L7" s="100">
        <f t="shared" si="6"/>
        <v>19.29</v>
      </c>
      <c r="M7" s="100">
        <f t="shared" si="6"/>
        <v>15.12</v>
      </c>
      <c r="N7" s="100">
        <f t="shared" si="6"/>
        <v>15.01</v>
      </c>
      <c r="O7" s="100">
        <f t="shared" si="6"/>
        <v>13.28</v>
      </c>
      <c r="P7" s="100">
        <f t="shared" si="6"/>
        <v>12.98</v>
      </c>
      <c r="Q7" s="100">
        <f t="shared" si="6"/>
        <v>11.32</v>
      </c>
      <c r="R7" s="100">
        <f t="shared" si="6"/>
        <v>12.26</v>
      </c>
      <c r="S7" s="100">
        <f t="shared" si="6"/>
        <v>13.24</v>
      </c>
      <c r="T7" s="100">
        <f t="shared" si="6"/>
        <v>13.41</v>
      </c>
      <c r="U7" s="100">
        <f t="shared" si="6"/>
        <v>15.03</v>
      </c>
      <c r="V7" s="100">
        <f t="shared" si="6"/>
        <v>11.8</v>
      </c>
      <c r="W7" s="100">
        <f t="shared" si="6"/>
        <v>10.4</v>
      </c>
      <c r="X7" s="100">
        <f t="shared" si="6"/>
        <v>9.14</v>
      </c>
      <c r="Y7" s="100">
        <f t="shared" si="6"/>
        <v>6.84</v>
      </c>
      <c r="Z7" s="100">
        <f t="shared" si="6"/>
        <v>6.15</v>
      </c>
      <c r="AA7" s="100">
        <f t="shared" si="6"/>
        <v>4.6100000000000003</v>
      </c>
      <c r="AB7" s="100">
        <f t="shared" si="6"/>
        <v>5.63</v>
      </c>
      <c r="AC7" s="100">
        <f t="shared" si="6"/>
        <v>6.33</v>
      </c>
      <c r="AD7" s="100">
        <f t="shared" si="6"/>
        <v>7.01</v>
      </c>
      <c r="AE7" s="100">
        <f t="shared" si="6"/>
        <v>8.6199999999999992</v>
      </c>
      <c r="AF7" s="100">
        <f t="shared" si="6"/>
        <v>11.5</v>
      </c>
      <c r="AG7" s="100">
        <f t="shared" si="6"/>
        <v>13.59</v>
      </c>
      <c r="AH7" s="100">
        <f t="shared" si="6"/>
        <v>13.96</v>
      </c>
      <c r="AI7" s="100">
        <f t="shared" ref="AI7:BN7" si="7">MIN(AI$21:AI$1594)</f>
        <v>14.22</v>
      </c>
      <c r="AJ7" s="100">
        <f t="shared" si="7"/>
        <v>14.68</v>
      </c>
      <c r="AK7" s="100">
        <f t="shared" si="7"/>
        <v>15.5</v>
      </c>
      <c r="AL7" s="100">
        <f t="shared" si="7"/>
        <v>15.55</v>
      </c>
      <c r="AM7" s="100">
        <f t="shared" si="7"/>
        <v>15.6</v>
      </c>
      <c r="AN7" s="100">
        <f t="shared" si="7"/>
        <v>18.86</v>
      </c>
      <c r="AO7" s="100">
        <f t="shared" si="7"/>
        <v>23.02</v>
      </c>
      <c r="AP7" s="100">
        <f t="shared" si="7"/>
        <v>26.24</v>
      </c>
      <c r="AQ7" s="100">
        <f t="shared" si="7"/>
        <v>33.6</v>
      </c>
      <c r="AR7" s="100">
        <f t="shared" si="7"/>
        <v>42.05</v>
      </c>
      <c r="AS7" s="100">
        <f t="shared" si="7"/>
        <v>51.3</v>
      </c>
      <c r="AT7" s="100">
        <f t="shared" si="7"/>
        <v>60</v>
      </c>
      <c r="AU7" s="100">
        <f t="shared" si="7"/>
        <v>66.8</v>
      </c>
      <c r="AV7" s="100">
        <f t="shared" si="7"/>
        <v>68.150000000000006</v>
      </c>
      <c r="AW7" s="100">
        <f t="shared" si="7"/>
        <v>62.43</v>
      </c>
      <c r="AX7" s="100">
        <f t="shared" si="7"/>
        <v>68.61</v>
      </c>
      <c r="AY7" s="100">
        <f t="shared" si="7"/>
        <v>69</v>
      </c>
      <c r="AZ7" s="100">
        <f t="shared" si="7"/>
        <v>69.31</v>
      </c>
      <c r="BA7" s="100">
        <f t="shared" si="7"/>
        <v>68.92</v>
      </c>
      <c r="BB7" s="100">
        <f t="shared" si="7"/>
        <v>72.42</v>
      </c>
      <c r="BC7" s="100">
        <f t="shared" si="7"/>
        <v>78</v>
      </c>
      <c r="BD7" s="100">
        <f t="shared" si="7"/>
        <v>52.5</v>
      </c>
      <c r="BE7" s="100">
        <f t="shared" si="7"/>
        <v>70.33</v>
      </c>
      <c r="BF7" s="100">
        <f t="shared" si="7"/>
        <v>71.61</v>
      </c>
      <c r="BG7" s="100">
        <f t="shared" si="7"/>
        <v>51.91</v>
      </c>
      <c r="BH7" s="100">
        <f t="shared" si="7"/>
        <v>46.8</v>
      </c>
      <c r="BI7" s="100">
        <f t="shared" si="7"/>
        <v>38.15</v>
      </c>
      <c r="BJ7" s="100">
        <f t="shared" si="7"/>
        <v>33.549999999999997</v>
      </c>
      <c r="BK7" s="100">
        <f t="shared" si="7"/>
        <v>23</v>
      </c>
      <c r="BL7" s="100">
        <f t="shared" si="7"/>
        <v>22.82</v>
      </c>
      <c r="BM7" s="100">
        <f t="shared" si="7"/>
        <v>24.73</v>
      </c>
      <c r="BN7" s="100">
        <f t="shared" si="7"/>
        <v>27.1</v>
      </c>
      <c r="BO7" s="100">
        <f t="shared" ref="BO7:CG7" si="8">MIN(BO$21:BO$1594)</f>
        <v>32</v>
      </c>
      <c r="BP7" s="100">
        <f t="shared" si="8"/>
        <v>35.79</v>
      </c>
      <c r="BQ7" s="100">
        <f t="shared" si="8"/>
        <v>36.049999999999997</v>
      </c>
      <c r="BR7" s="100">
        <f t="shared" si="8"/>
        <v>37.1</v>
      </c>
      <c r="BS7" s="100">
        <f t="shared" si="8"/>
        <v>37.75</v>
      </c>
      <c r="BT7" s="100">
        <f t="shared" si="8"/>
        <v>37.81</v>
      </c>
      <c r="BU7" s="100">
        <f t="shared" si="8"/>
        <v>17.7</v>
      </c>
      <c r="BV7" s="100">
        <f t="shared" si="8"/>
        <v>20.46</v>
      </c>
      <c r="BW7" s="100">
        <f t="shared" si="8"/>
        <v>18.97</v>
      </c>
      <c r="BX7" s="100">
        <f t="shared" si="8"/>
        <v>15.7</v>
      </c>
      <c r="BY7" s="100">
        <f t="shared" si="8"/>
        <v>13.35</v>
      </c>
      <c r="BZ7" s="100">
        <f t="shared" si="8"/>
        <v>16.04</v>
      </c>
      <c r="CA7" s="100">
        <f t="shared" si="8"/>
        <v>20.5</v>
      </c>
      <c r="CB7" s="100">
        <f t="shared" si="8"/>
        <v>16.149999999999999</v>
      </c>
      <c r="CC7" s="100">
        <f t="shared" si="8"/>
        <v>17.670000000000002</v>
      </c>
      <c r="CD7" s="100">
        <f t="shared" si="8"/>
        <v>7.68</v>
      </c>
      <c r="CE7" s="100">
        <f t="shared" si="8"/>
        <v>18.260000000000002</v>
      </c>
      <c r="CF7" s="100">
        <f t="shared" si="8"/>
        <v>13.32</v>
      </c>
      <c r="CG7" s="100">
        <f t="shared" si="8"/>
        <v>12.3</v>
      </c>
      <c r="CH7" s="100">
        <f>MIN(CH$21:CH$1564)</f>
        <v>13.38</v>
      </c>
      <c r="CI7" s="100">
        <f>MIN(CI$21:CI$1564)</f>
        <v>16.21</v>
      </c>
      <c r="CJ7" s="100">
        <f>MIN(CJ$21:CJ$1564)</f>
        <v>30.53</v>
      </c>
      <c r="CK7" s="100">
        <f>MIN(CK$21:CK$1564)</f>
        <v>37.79</v>
      </c>
      <c r="CL7" s="28"/>
      <c r="CM7" s="28"/>
      <c r="CN7" s="28"/>
      <c r="CO7" s="28"/>
      <c r="CP7" s="28"/>
      <c r="CQ7" s="28"/>
      <c r="CR7" s="28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</row>
    <row r="8" spans="1:111" ht="15">
      <c r="A8" s="10"/>
      <c r="B8" s="98" t="s">
        <v>15</v>
      </c>
      <c r="C8" s="101">
        <f t="shared" ref="C8:J8" si="9">C4</f>
        <v>43252</v>
      </c>
      <c r="D8" s="101">
        <f t="shared" si="9"/>
        <v>43282</v>
      </c>
      <c r="E8" s="101">
        <f t="shared" si="9"/>
        <v>43313</v>
      </c>
      <c r="F8" s="101">
        <f t="shared" si="9"/>
        <v>43344</v>
      </c>
      <c r="G8" s="101">
        <f t="shared" si="9"/>
        <v>43374</v>
      </c>
      <c r="H8" s="101">
        <f t="shared" si="9"/>
        <v>43405</v>
      </c>
      <c r="I8" s="101">
        <f t="shared" si="9"/>
        <v>43435</v>
      </c>
      <c r="J8" s="101">
        <f t="shared" si="9"/>
        <v>43466</v>
      </c>
      <c r="K8" s="101">
        <f t="shared" ref="K8:P8" si="10">K4</f>
        <v>43497</v>
      </c>
      <c r="L8" s="101">
        <f t="shared" si="10"/>
        <v>43525</v>
      </c>
      <c r="M8" s="101">
        <f t="shared" si="10"/>
        <v>43556</v>
      </c>
      <c r="N8" s="101">
        <f t="shared" si="10"/>
        <v>43586</v>
      </c>
      <c r="O8" s="101">
        <f t="shared" si="10"/>
        <v>43617</v>
      </c>
      <c r="P8" s="101">
        <f t="shared" si="10"/>
        <v>43647</v>
      </c>
      <c r="Q8" s="101">
        <f t="shared" ref="Q8:V8" si="11">Q4</f>
        <v>43678</v>
      </c>
      <c r="R8" s="101">
        <f t="shared" si="11"/>
        <v>43709</v>
      </c>
      <c r="S8" s="101">
        <f t="shared" si="11"/>
        <v>43739</v>
      </c>
      <c r="T8" s="101">
        <f t="shared" si="11"/>
        <v>43770</v>
      </c>
      <c r="U8" s="101">
        <f t="shared" si="11"/>
        <v>43800</v>
      </c>
      <c r="V8" s="101">
        <f t="shared" si="11"/>
        <v>43831</v>
      </c>
      <c r="W8" s="101">
        <f t="shared" ref="W8:AB8" si="12">W4</f>
        <v>43862</v>
      </c>
      <c r="X8" s="101">
        <f t="shared" si="12"/>
        <v>43891</v>
      </c>
      <c r="Y8" s="101">
        <f t="shared" si="12"/>
        <v>43922</v>
      </c>
      <c r="Z8" s="101">
        <f t="shared" si="12"/>
        <v>43952</v>
      </c>
      <c r="AA8" s="101">
        <f t="shared" si="12"/>
        <v>43983</v>
      </c>
      <c r="AB8" s="101">
        <f t="shared" si="12"/>
        <v>44013</v>
      </c>
      <c r="AC8" s="101">
        <f t="shared" ref="AC8:BH8" si="13">AC4</f>
        <v>44044</v>
      </c>
      <c r="AD8" s="101">
        <f t="shared" si="13"/>
        <v>44075</v>
      </c>
      <c r="AE8" s="101">
        <f t="shared" si="13"/>
        <v>44105</v>
      </c>
      <c r="AF8" s="101">
        <f t="shared" si="13"/>
        <v>44136</v>
      </c>
      <c r="AG8" s="101">
        <f t="shared" si="13"/>
        <v>44166</v>
      </c>
      <c r="AH8" s="101">
        <f t="shared" si="13"/>
        <v>44197</v>
      </c>
      <c r="AI8" s="101">
        <f t="shared" si="13"/>
        <v>44228</v>
      </c>
      <c r="AJ8" s="101">
        <f t="shared" si="13"/>
        <v>44256</v>
      </c>
      <c r="AK8" s="101">
        <f t="shared" si="13"/>
        <v>44287</v>
      </c>
      <c r="AL8" s="101">
        <f t="shared" si="13"/>
        <v>44317</v>
      </c>
      <c r="AM8" s="101">
        <f t="shared" si="13"/>
        <v>44348</v>
      </c>
      <c r="AN8" s="101">
        <f t="shared" si="13"/>
        <v>44378</v>
      </c>
      <c r="AO8" s="101">
        <f t="shared" si="13"/>
        <v>44409</v>
      </c>
      <c r="AP8" s="101">
        <f t="shared" si="13"/>
        <v>44440</v>
      </c>
      <c r="AQ8" s="101">
        <f t="shared" si="13"/>
        <v>44470</v>
      </c>
      <c r="AR8" s="101">
        <f t="shared" si="13"/>
        <v>44501</v>
      </c>
      <c r="AS8" s="101">
        <f t="shared" si="13"/>
        <v>44531</v>
      </c>
      <c r="AT8" s="101">
        <f t="shared" si="13"/>
        <v>44562</v>
      </c>
      <c r="AU8" s="101">
        <f t="shared" si="13"/>
        <v>44593</v>
      </c>
      <c r="AV8" s="101">
        <f t="shared" si="13"/>
        <v>44621</v>
      </c>
      <c r="AW8" s="101">
        <f t="shared" si="13"/>
        <v>44652</v>
      </c>
      <c r="AX8" s="101">
        <f t="shared" si="13"/>
        <v>44682</v>
      </c>
      <c r="AY8" s="101">
        <f t="shared" si="13"/>
        <v>44713</v>
      </c>
      <c r="AZ8" s="101">
        <f t="shared" si="13"/>
        <v>44743</v>
      </c>
      <c r="BA8" s="101">
        <f t="shared" si="13"/>
        <v>44774</v>
      </c>
      <c r="BB8" s="101">
        <f t="shared" si="13"/>
        <v>44805</v>
      </c>
      <c r="BC8" s="101">
        <f t="shared" si="13"/>
        <v>44835</v>
      </c>
      <c r="BD8" s="101">
        <f t="shared" si="13"/>
        <v>44866</v>
      </c>
      <c r="BE8" s="101">
        <f t="shared" si="13"/>
        <v>44896</v>
      </c>
      <c r="BF8" s="101">
        <f t="shared" si="13"/>
        <v>44927</v>
      </c>
      <c r="BG8" s="101">
        <f t="shared" si="13"/>
        <v>44958</v>
      </c>
      <c r="BH8" s="101">
        <f t="shared" si="13"/>
        <v>44986</v>
      </c>
      <c r="BI8" s="101">
        <f t="shared" ref="BI8:CK8" si="14">BI4</f>
        <v>45017</v>
      </c>
      <c r="BJ8" s="101">
        <f t="shared" si="14"/>
        <v>45047</v>
      </c>
      <c r="BK8" s="101">
        <f t="shared" si="14"/>
        <v>45078</v>
      </c>
      <c r="BL8" s="101">
        <f t="shared" si="14"/>
        <v>45108</v>
      </c>
      <c r="BM8" s="101">
        <f t="shared" si="14"/>
        <v>45139</v>
      </c>
      <c r="BN8" s="101">
        <f t="shared" si="14"/>
        <v>45170</v>
      </c>
      <c r="BO8" s="101">
        <f t="shared" si="14"/>
        <v>45200</v>
      </c>
      <c r="BP8" s="101">
        <f t="shared" si="14"/>
        <v>45231</v>
      </c>
      <c r="BQ8" s="101">
        <f t="shared" si="14"/>
        <v>45261</v>
      </c>
      <c r="BR8" s="101">
        <f t="shared" si="14"/>
        <v>45292</v>
      </c>
      <c r="BS8" s="101">
        <f t="shared" si="14"/>
        <v>45323</v>
      </c>
      <c r="BT8" s="101">
        <f t="shared" ref="BT8" si="15">BT4</f>
        <v>45352</v>
      </c>
      <c r="BU8" s="101" t="str">
        <f t="shared" si="14"/>
        <v>Q3-18</v>
      </c>
      <c r="BV8" s="101" t="str">
        <f t="shared" si="14"/>
        <v>Q4-18</v>
      </c>
      <c r="BW8" s="101" t="str">
        <f t="shared" si="14"/>
        <v>Q1-19</v>
      </c>
      <c r="BX8" s="101" t="str">
        <f t="shared" si="14"/>
        <v>Q2-19</v>
      </c>
      <c r="BY8" s="101" t="str">
        <f t="shared" si="14"/>
        <v>Q3-19</v>
      </c>
      <c r="BZ8" s="101" t="str">
        <f t="shared" si="14"/>
        <v>Q4-19</v>
      </c>
      <c r="CA8" s="101" t="str">
        <f t="shared" si="14"/>
        <v>Win-18</v>
      </c>
      <c r="CB8" s="101" t="str">
        <f t="shared" si="14"/>
        <v>Sum-19</v>
      </c>
      <c r="CC8" s="101" t="str">
        <f t="shared" si="14"/>
        <v>Win-19</v>
      </c>
      <c r="CD8" s="101" t="str">
        <f t="shared" si="14"/>
        <v>Sum-20</v>
      </c>
      <c r="CE8" s="101" t="str">
        <f t="shared" si="14"/>
        <v>Y2019</v>
      </c>
      <c r="CF8" s="101" t="str">
        <f t="shared" si="14"/>
        <v>Y2020</v>
      </c>
      <c r="CG8" s="101" t="str">
        <f t="shared" si="14"/>
        <v>Y2021</v>
      </c>
      <c r="CH8" s="101" t="str">
        <f t="shared" si="14"/>
        <v>Y2022</v>
      </c>
      <c r="CI8" s="101" t="str">
        <f t="shared" si="14"/>
        <v>Y2023</v>
      </c>
      <c r="CJ8" s="101" t="str">
        <f t="shared" si="14"/>
        <v>Y2024</v>
      </c>
      <c r="CK8" s="101" t="str">
        <f t="shared" si="14"/>
        <v>Y2025</v>
      </c>
      <c r="CL8" s="28"/>
      <c r="CM8" s="28"/>
      <c r="CN8" s="28"/>
      <c r="CO8" s="28"/>
      <c r="CP8" s="28"/>
      <c r="CQ8" s="28"/>
      <c r="CR8" s="28"/>
      <c r="CS8" s="10"/>
      <c r="CT8" s="10"/>
      <c r="CU8" s="10"/>
      <c r="CV8" s="10"/>
      <c r="CW8" s="10"/>
      <c r="CX8" s="10"/>
      <c r="CY8" s="10"/>
      <c r="CZ8" s="10"/>
      <c r="DA8" s="10" t="s">
        <v>220</v>
      </c>
      <c r="DB8" s="10"/>
      <c r="DC8" s="10"/>
      <c r="DD8" s="10"/>
      <c r="DE8" s="10"/>
      <c r="DF8" s="10"/>
      <c r="DG8" s="10"/>
    </row>
    <row r="9" spans="1:111" s="40" customFormat="1" ht="15">
      <c r="B9" s="102">
        <v>45280</v>
      </c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>
        <v>31.6</v>
      </c>
      <c r="BS9" s="103">
        <v>31.9</v>
      </c>
      <c r="BT9" s="103">
        <v>31.76</v>
      </c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>
        <v>33.4</v>
      </c>
      <c r="CK9" s="103">
        <v>34.54</v>
      </c>
    </row>
    <row r="10" spans="1:111" s="40" customFormat="1" ht="15">
      <c r="B10" s="102">
        <v>45279</v>
      </c>
      <c r="C10" s="103"/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>
        <v>31.1</v>
      </c>
      <c r="BS10" s="103">
        <v>31.4</v>
      </c>
      <c r="BT10" s="103">
        <v>31.11</v>
      </c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>
        <v>33.049999999999997</v>
      </c>
      <c r="CK10" s="103">
        <v>34.4</v>
      </c>
    </row>
    <row r="11" spans="1:111" s="40" customFormat="1" ht="15">
      <c r="B11" s="102">
        <v>45278</v>
      </c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>
        <v>33.409999999999997</v>
      </c>
      <c r="BS11" s="103">
        <v>33.799999999999997</v>
      </c>
      <c r="BT11" s="103">
        <v>33.9</v>
      </c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>
        <v>34.6</v>
      </c>
      <c r="CK11" s="103">
        <v>35.78</v>
      </c>
    </row>
    <row r="12" spans="1:111" s="40" customFormat="1" ht="15">
      <c r="B12" s="102">
        <v>45275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>
        <v>31.1</v>
      </c>
      <c r="BS12" s="103">
        <v>32.479999999999997</v>
      </c>
      <c r="BT12" s="103">
        <v>33.04</v>
      </c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>
        <v>32.75</v>
      </c>
      <c r="CK12" s="103">
        <v>34.54</v>
      </c>
      <c r="CM12" s="41"/>
    </row>
    <row r="13" spans="1:111" s="40" customFormat="1" ht="15">
      <c r="B13" s="102">
        <v>45274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>
        <v>32.35</v>
      </c>
      <c r="BS13" s="103">
        <v>32.950000000000003</v>
      </c>
      <c r="BT13" s="103">
        <v>34.869999999999997</v>
      </c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>
        <v>34.35</v>
      </c>
      <c r="CK13" s="103">
        <v>35.35</v>
      </c>
    </row>
    <row r="14" spans="1:111" s="40" customFormat="1" ht="15">
      <c r="B14" s="102">
        <v>45273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>
        <v>33.4</v>
      </c>
      <c r="BS14" s="103">
        <v>35.700000000000003</v>
      </c>
      <c r="BT14" s="103">
        <v>34.479999999999997</v>
      </c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>
        <v>34.799999999999997</v>
      </c>
      <c r="CK14" s="103">
        <v>35.9</v>
      </c>
    </row>
    <row r="15" spans="1:111" s="40" customFormat="1" ht="15">
      <c r="B15" s="102">
        <v>45272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>
        <v>32.130000000000003</v>
      </c>
      <c r="BS15" s="103">
        <v>32.950000000000003</v>
      </c>
      <c r="BT15" s="103">
        <v>35.39</v>
      </c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>
        <v>34.4</v>
      </c>
      <c r="CK15" s="103">
        <v>34.94</v>
      </c>
    </row>
    <row r="16" spans="1:111" s="40" customFormat="1" ht="15">
      <c r="B16" s="102">
        <v>45271</v>
      </c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>
        <v>33.729999999999997</v>
      </c>
      <c r="BS16" s="103">
        <v>34.65</v>
      </c>
      <c r="BT16" s="103">
        <v>35.42</v>
      </c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>
        <v>35.5</v>
      </c>
      <c r="CK16" s="103">
        <v>35.770000000000003</v>
      </c>
      <c r="CM16" s="41"/>
    </row>
    <row r="17" spans="2:91" s="40" customFormat="1" ht="15">
      <c r="B17" s="102">
        <v>45268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>
        <v>37.14</v>
      </c>
      <c r="BS17" s="103">
        <v>37.44</v>
      </c>
      <c r="BT17" s="103">
        <v>37.26</v>
      </c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>
        <v>38.5</v>
      </c>
      <c r="CK17" s="103">
        <v>38.07</v>
      </c>
    </row>
    <row r="18" spans="2:91" s="40" customFormat="1" ht="15">
      <c r="B18" s="102">
        <v>45267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>
        <v>37.51</v>
      </c>
      <c r="BS18" s="103">
        <v>37.880000000000003</v>
      </c>
      <c r="BT18" s="103">
        <v>37.67</v>
      </c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>
        <v>38.700000000000003</v>
      </c>
      <c r="CK18" s="103">
        <v>37.96</v>
      </c>
      <c r="CM18" s="41"/>
    </row>
    <row r="19" spans="2:91" s="40" customFormat="1" ht="15">
      <c r="B19" s="102">
        <v>45266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>
        <v>37</v>
      </c>
      <c r="BS19" s="103">
        <v>36.979999999999997</v>
      </c>
      <c r="BT19" s="103">
        <v>36.78</v>
      </c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>
        <v>38.229999999999997</v>
      </c>
      <c r="CK19" s="103">
        <v>37.840000000000003</v>
      </c>
    </row>
    <row r="20" spans="2:91" s="40" customFormat="1" ht="15">
      <c r="B20" s="102">
        <v>45265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>
        <v>35.15</v>
      </c>
      <c r="BS20" s="103">
        <v>37.049999999999997</v>
      </c>
      <c r="BT20" s="103">
        <v>39.1</v>
      </c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>
        <v>36.9</v>
      </c>
      <c r="CK20" s="103">
        <v>37.090000000000003</v>
      </c>
    </row>
    <row r="21" spans="2:91" s="40" customFormat="1" ht="15">
      <c r="B21" s="102">
        <v>45264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>
        <v>37.1</v>
      </c>
      <c r="BS21" s="103">
        <v>37.75</v>
      </c>
      <c r="BT21" s="103">
        <v>37.81</v>
      </c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>
        <v>38.85</v>
      </c>
      <c r="CK21" s="103">
        <v>38.479999999999997</v>
      </c>
    </row>
    <row r="22" spans="2:91" s="40" customFormat="1" ht="15">
      <c r="B22" s="102">
        <v>45261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>
        <v>40.93</v>
      </c>
      <c r="BS22" s="103">
        <v>41.95</v>
      </c>
      <c r="BT22" s="103">
        <v>40.1</v>
      </c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>
        <v>42.25</v>
      </c>
      <c r="CK22" s="103">
        <v>40.380000000000003</v>
      </c>
    </row>
    <row r="23" spans="2:91" s="40" customFormat="1" ht="15">
      <c r="B23" s="102">
        <v>45260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>
        <v>37.880000000000003</v>
      </c>
      <c r="BR23" s="103">
        <v>40.450000000000003</v>
      </c>
      <c r="BS23" s="103">
        <v>40.630000000000003</v>
      </c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>
        <v>40.35</v>
      </c>
      <c r="CK23" s="103">
        <v>39.450000000000003</v>
      </c>
    </row>
    <row r="24" spans="2:91" s="40" customFormat="1" ht="15">
      <c r="B24" s="102">
        <v>45259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>
        <v>36.049999999999997</v>
      </c>
      <c r="BR24" s="103">
        <v>38.15</v>
      </c>
      <c r="BS24" s="103">
        <v>42.3</v>
      </c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>
        <v>39.65</v>
      </c>
      <c r="CK24" s="103">
        <v>38.840000000000003</v>
      </c>
    </row>
    <row r="25" spans="2:91" s="40" customFormat="1" ht="15">
      <c r="B25" s="102">
        <v>45258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>
        <v>39.799999999999997</v>
      </c>
      <c r="BR25" s="103">
        <v>41.9</v>
      </c>
      <c r="BS25" s="103">
        <v>41.94</v>
      </c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>
        <v>42.5</v>
      </c>
      <c r="CK25" s="103">
        <v>40.72</v>
      </c>
      <c r="CM25" s="41"/>
    </row>
    <row r="26" spans="2:91" s="40" customFormat="1" ht="15">
      <c r="B26" s="102">
        <v>45257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>
        <v>41.1</v>
      </c>
      <c r="BR26" s="103">
        <v>42.5</v>
      </c>
      <c r="BS26" s="103">
        <v>43.17</v>
      </c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>
        <v>43.2</v>
      </c>
      <c r="CK26" s="103">
        <v>41.41</v>
      </c>
    </row>
    <row r="27" spans="2:91" s="40" customFormat="1" ht="15">
      <c r="B27" s="102">
        <v>45254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>
        <v>44</v>
      </c>
      <c r="BR27" s="103">
        <v>45.2</v>
      </c>
      <c r="BS27" s="103">
        <v>45.64</v>
      </c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>
        <v>45.6</v>
      </c>
      <c r="CK27" s="103">
        <v>42.41</v>
      </c>
      <c r="CM27" s="41"/>
    </row>
    <row r="28" spans="2:91" s="40" customFormat="1" ht="15">
      <c r="B28" s="102">
        <v>45253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>
        <v>43.45</v>
      </c>
      <c r="BR28" s="103">
        <v>45.3</v>
      </c>
      <c r="BS28" s="103">
        <v>44.44</v>
      </c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>
        <v>45.6</v>
      </c>
      <c r="CK28" s="103">
        <v>42.15</v>
      </c>
    </row>
    <row r="29" spans="2:91" s="40" customFormat="1" ht="15">
      <c r="B29" s="102">
        <v>45252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>
        <v>41.23</v>
      </c>
      <c r="BR29" s="103">
        <v>43.1</v>
      </c>
      <c r="BS29" s="103">
        <v>43.49</v>
      </c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>
        <v>44</v>
      </c>
      <c r="CK29" s="103">
        <v>41.92</v>
      </c>
    </row>
    <row r="30" spans="2:91" s="40" customFormat="1" ht="15">
      <c r="B30" s="102">
        <v>45251</v>
      </c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>
        <v>40.380000000000003</v>
      </c>
      <c r="BR30" s="103">
        <v>42.86</v>
      </c>
      <c r="BS30" s="103">
        <v>43.2</v>
      </c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>
        <v>43.4</v>
      </c>
      <c r="CK30" s="103">
        <v>41.78</v>
      </c>
    </row>
    <row r="31" spans="2:91" s="40" customFormat="1" ht="15">
      <c r="B31" s="102">
        <v>45250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>
        <v>42.68</v>
      </c>
      <c r="BR31" s="103">
        <v>44.6</v>
      </c>
      <c r="BS31" s="103">
        <v>44.97</v>
      </c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>
        <v>45.5</v>
      </c>
      <c r="CK31" s="103">
        <v>42.31</v>
      </c>
    </row>
    <row r="32" spans="2:91" s="40" customFormat="1" ht="15">
      <c r="B32" s="102">
        <v>45247</v>
      </c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>
        <v>41.75</v>
      </c>
      <c r="BR32" s="103">
        <v>44.5</v>
      </c>
      <c r="BS32" s="103">
        <v>44.51</v>
      </c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>
        <v>45.28</v>
      </c>
      <c r="CK32" s="103">
        <v>42.05</v>
      </c>
    </row>
    <row r="33" spans="2:91" s="40" customFormat="1" ht="15">
      <c r="B33" s="102">
        <v>45246</v>
      </c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>
        <v>42.5</v>
      </c>
      <c r="BR33" s="103">
        <v>44.9</v>
      </c>
      <c r="BS33" s="103">
        <v>45.28</v>
      </c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>
        <v>45.61</v>
      </c>
      <c r="CK33" s="103">
        <v>42.33</v>
      </c>
    </row>
    <row r="34" spans="2:91" s="40" customFormat="1" ht="15">
      <c r="B34" s="102">
        <v>45245</v>
      </c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>
        <v>43.25</v>
      </c>
      <c r="BR34" s="103">
        <v>45.88</v>
      </c>
      <c r="BS34" s="103">
        <v>49</v>
      </c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>
        <v>47.5</v>
      </c>
      <c r="CK34" s="103">
        <v>43.4</v>
      </c>
    </row>
    <row r="35" spans="2:91" s="40" customFormat="1" ht="15">
      <c r="B35" s="102">
        <v>45244</v>
      </c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>
        <v>44.2</v>
      </c>
      <c r="BR35" s="103">
        <v>46.8</v>
      </c>
      <c r="BS35" s="103">
        <v>45.93</v>
      </c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>
        <v>47.3</v>
      </c>
      <c r="CK35" s="103">
        <v>42</v>
      </c>
      <c r="CM35" s="41"/>
    </row>
    <row r="36" spans="2:91" s="40" customFormat="1" ht="15">
      <c r="B36" s="102">
        <v>45243</v>
      </c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>
        <v>42.63</v>
      </c>
      <c r="BR36" s="103">
        <v>46.75</v>
      </c>
      <c r="BS36" s="103">
        <v>47.74</v>
      </c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>
        <v>47.1</v>
      </c>
      <c r="CK36" s="103">
        <v>42.74</v>
      </c>
    </row>
    <row r="37" spans="2:91" s="40" customFormat="1" ht="15">
      <c r="B37" s="102">
        <v>45240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>
        <v>43.38</v>
      </c>
      <c r="BR37" s="103">
        <v>46.25</v>
      </c>
      <c r="BS37" s="103">
        <v>46.89</v>
      </c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>
        <v>46.2</v>
      </c>
      <c r="CK37" s="103">
        <v>42.3</v>
      </c>
    </row>
    <row r="38" spans="2:91" s="40" customFormat="1" ht="15">
      <c r="B38" s="102">
        <v>45239</v>
      </c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>
        <v>45.23</v>
      </c>
      <c r="BR38" s="103">
        <v>48.16</v>
      </c>
      <c r="BS38" s="103">
        <v>48.61</v>
      </c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>
        <v>47.83</v>
      </c>
      <c r="CK38" s="103">
        <v>43.11</v>
      </c>
    </row>
    <row r="39" spans="2:91" s="40" customFormat="1" ht="15">
      <c r="B39" s="102">
        <v>45238</v>
      </c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103"/>
      <c r="BD39" s="103"/>
      <c r="BE39" s="103"/>
      <c r="BF39" s="103"/>
      <c r="BG39" s="103"/>
      <c r="BH39" s="103"/>
      <c r="BI39" s="103"/>
      <c r="BJ39" s="103"/>
      <c r="BK39" s="103"/>
      <c r="BL39" s="103"/>
      <c r="BM39" s="103"/>
      <c r="BN39" s="103"/>
      <c r="BO39" s="103"/>
      <c r="BP39" s="103"/>
      <c r="BQ39" s="103">
        <v>42.98</v>
      </c>
      <c r="BR39" s="103">
        <v>45.45</v>
      </c>
      <c r="BS39" s="103">
        <v>46.21</v>
      </c>
      <c r="BT39" s="103"/>
      <c r="BU39" s="103"/>
      <c r="BV39" s="103"/>
      <c r="BW39" s="103"/>
      <c r="BX39" s="103"/>
      <c r="BY39" s="103"/>
      <c r="BZ39" s="103"/>
      <c r="CA39" s="103"/>
      <c r="CB39" s="103"/>
      <c r="CC39" s="103"/>
      <c r="CD39" s="103"/>
      <c r="CE39" s="103"/>
      <c r="CF39" s="103"/>
      <c r="CG39" s="103"/>
      <c r="CH39" s="103"/>
      <c r="CI39" s="103"/>
      <c r="CJ39" s="103">
        <v>45.75</v>
      </c>
      <c r="CK39" s="103">
        <v>41.93</v>
      </c>
      <c r="CM39" s="41"/>
    </row>
    <row r="40" spans="2:91" s="40" customFormat="1" ht="15">
      <c r="B40" s="102">
        <v>45237</v>
      </c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3"/>
      <c r="BM40" s="103"/>
      <c r="BN40" s="103"/>
      <c r="BO40" s="103"/>
      <c r="BP40" s="103"/>
      <c r="BQ40" s="103">
        <v>43.5</v>
      </c>
      <c r="BR40" s="103">
        <v>46.5</v>
      </c>
      <c r="BS40" s="103">
        <v>46.72</v>
      </c>
      <c r="BT40" s="103"/>
      <c r="BU40" s="103"/>
      <c r="BV40" s="103"/>
      <c r="BW40" s="103"/>
      <c r="BX40" s="103"/>
      <c r="BY40" s="103"/>
      <c r="BZ40" s="103"/>
      <c r="CA40" s="103"/>
      <c r="CB40" s="103"/>
      <c r="CC40" s="103"/>
      <c r="CD40" s="103"/>
      <c r="CE40" s="103"/>
      <c r="CF40" s="103"/>
      <c r="CG40" s="103"/>
      <c r="CH40" s="103"/>
      <c r="CI40" s="103"/>
      <c r="CJ40" s="103">
        <v>46.1</v>
      </c>
      <c r="CK40" s="103">
        <v>42.36</v>
      </c>
    </row>
    <row r="41" spans="2:91" s="40" customFormat="1" ht="15">
      <c r="B41" s="102">
        <v>45236</v>
      </c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>
        <v>42.59</v>
      </c>
      <c r="BR41" s="103">
        <v>45.1</v>
      </c>
      <c r="BS41" s="103">
        <v>45.36</v>
      </c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>
        <v>45.3</v>
      </c>
      <c r="CK41" s="103">
        <v>41.62</v>
      </c>
    </row>
    <row r="42" spans="2:91" s="40" customFormat="1" ht="15">
      <c r="B42" s="102">
        <v>45233</v>
      </c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>
        <v>45.8</v>
      </c>
      <c r="BR42" s="103">
        <v>48.1</v>
      </c>
      <c r="BS42" s="103">
        <v>48.77</v>
      </c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>
        <v>48</v>
      </c>
      <c r="CK42" s="103">
        <v>43.33</v>
      </c>
    </row>
    <row r="43" spans="2:91" s="40" customFormat="1" ht="15">
      <c r="B43" s="102">
        <v>45232</v>
      </c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>
        <v>46.53</v>
      </c>
      <c r="BR43" s="103">
        <v>49.35</v>
      </c>
      <c r="BS43" s="103">
        <v>49.09</v>
      </c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>
        <v>49</v>
      </c>
      <c r="CK43" s="103">
        <v>43.11</v>
      </c>
      <c r="CM43" s="41"/>
    </row>
    <row r="44" spans="2:91" s="40" customFormat="1" ht="15">
      <c r="B44" s="102">
        <v>45231</v>
      </c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>
        <v>45</v>
      </c>
      <c r="BR44" s="103">
        <v>47.22</v>
      </c>
      <c r="BS44" s="103">
        <v>48.3</v>
      </c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>
        <v>48</v>
      </c>
      <c r="CK44" s="103">
        <v>42.78</v>
      </c>
    </row>
    <row r="45" spans="2:91" s="40" customFormat="1" ht="15">
      <c r="B45" s="102">
        <v>45230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>
        <v>40</v>
      </c>
      <c r="BQ45" s="103">
        <v>45.5</v>
      </c>
      <c r="BR45" s="103">
        <v>48.22</v>
      </c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>
        <v>47.8</v>
      </c>
      <c r="CK45" s="103">
        <v>42.98</v>
      </c>
    </row>
    <row r="46" spans="2:91" s="40" customFormat="1" ht="15">
      <c r="B46" s="102">
        <v>45229</v>
      </c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>
        <v>46.78</v>
      </c>
      <c r="BQ46" s="103">
        <v>50.79</v>
      </c>
      <c r="BR46" s="103">
        <v>53.39</v>
      </c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>
        <v>51.8</v>
      </c>
      <c r="CK46" s="103">
        <v>45.4</v>
      </c>
    </row>
    <row r="47" spans="2:91" s="40" customFormat="1" ht="15">
      <c r="B47" s="102">
        <v>45226</v>
      </c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>
        <v>46.88</v>
      </c>
      <c r="BQ47" s="103">
        <v>51.03</v>
      </c>
      <c r="BR47" s="103">
        <v>53.18</v>
      </c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>
        <v>52.2</v>
      </c>
      <c r="CK47" s="103">
        <v>45.46</v>
      </c>
      <c r="CM47" s="41"/>
    </row>
    <row r="48" spans="2:91" s="40" customFormat="1" ht="15">
      <c r="B48" s="102">
        <v>45225</v>
      </c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>
        <v>47.9</v>
      </c>
      <c r="BQ48" s="103">
        <v>50.05</v>
      </c>
      <c r="BR48" s="103">
        <v>53.27</v>
      </c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>
        <v>51.7</v>
      </c>
      <c r="CK48" s="103">
        <v>45.7</v>
      </c>
    </row>
    <row r="49" spans="2:91" s="40" customFormat="1" ht="15">
      <c r="B49" s="102">
        <v>45224</v>
      </c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>
        <v>47.51</v>
      </c>
      <c r="BQ49" s="103">
        <v>50.46</v>
      </c>
      <c r="BR49" s="103">
        <v>52.53</v>
      </c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>
        <v>52.7</v>
      </c>
      <c r="CK49" s="103">
        <v>45.14</v>
      </c>
    </row>
    <row r="50" spans="2:91" s="40" customFormat="1" ht="15">
      <c r="B50" s="102">
        <v>45223</v>
      </c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>
        <v>46.29</v>
      </c>
      <c r="BQ50" s="103">
        <v>49.9</v>
      </c>
      <c r="BR50" s="103">
        <v>53.12</v>
      </c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>
        <v>52.1</v>
      </c>
      <c r="CK50" s="103">
        <v>45.24</v>
      </c>
    </row>
    <row r="51" spans="2:91" s="40" customFormat="1" ht="15">
      <c r="B51" s="102">
        <v>45222</v>
      </c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>
        <v>48.78</v>
      </c>
      <c r="BQ51" s="103">
        <v>54</v>
      </c>
      <c r="BR51" s="103">
        <v>55.74</v>
      </c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>
        <v>55.6</v>
      </c>
      <c r="CK51" s="103">
        <v>46.47</v>
      </c>
      <c r="CM51" s="41"/>
    </row>
    <row r="52" spans="2:91" s="40" customFormat="1" ht="15">
      <c r="B52" s="102">
        <v>45219</v>
      </c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>
        <v>46.98</v>
      </c>
      <c r="BQ52" s="103">
        <v>52.45</v>
      </c>
      <c r="BR52" s="103">
        <v>56</v>
      </c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>
        <v>54.4</v>
      </c>
      <c r="CK52" s="103">
        <v>45.96</v>
      </c>
    </row>
    <row r="53" spans="2:91" s="40" customFormat="1" ht="15">
      <c r="B53" s="102">
        <v>45218</v>
      </c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>
        <v>47.49</v>
      </c>
      <c r="BQ53" s="103">
        <v>52.6</v>
      </c>
      <c r="BR53" s="103">
        <v>54.94</v>
      </c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>
        <v>54.6</v>
      </c>
      <c r="CK53" s="103">
        <v>46.01</v>
      </c>
    </row>
    <row r="54" spans="2:91" s="40" customFormat="1" ht="15">
      <c r="B54" s="102">
        <v>45217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>
        <v>47.5</v>
      </c>
      <c r="BQ54" s="103">
        <v>53.15</v>
      </c>
      <c r="BR54" s="103">
        <v>55.15</v>
      </c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>
        <v>54</v>
      </c>
      <c r="CK54" s="103">
        <v>46.11</v>
      </c>
    </row>
    <row r="55" spans="2:91" s="40" customFormat="1" ht="15">
      <c r="B55" s="102">
        <v>45216</v>
      </c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  <c r="AU55" s="103"/>
      <c r="AV55" s="103"/>
      <c r="AW55" s="103"/>
      <c r="AX55" s="103"/>
      <c r="AY55" s="103"/>
      <c r="AZ55" s="103"/>
      <c r="BA55" s="103"/>
      <c r="BB55" s="103"/>
      <c r="BC55" s="103"/>
      <c r="BD55" s="103"/>
      <c r="BE55" s="103"/>
      <c r="BF55" s="103"/>
      <c r="BG55" s="103"/>
      <c r="BH55" s="103"/>
      <c r="BI55" s="103"/>
      <c r="BJ55" s="103"/>
      <c r="BK55" s="103"/>
      <c r="BL55" s="103"/>
      <c r="BM55" s="103"/>
      <c r="BN55" s="103"/>
      <c r="BO55" s="103"/>
      <c r="BP55" s="103">
        <v>46.43</v>
      </c>
      <c r="BQ55" s="103">
        <v>51.9</v>
      </c>
      <c r="BR55" s="103">
        <v>53.12</v>
      </c>
      <c r="BS55" s="103"/>
      <c r="BT55" s="103"/>
      <c r="BU55" s="103"/>
      <c r="BV55" s="103"/>
      <c r="BW55" s="103"/>
      <c r="BX55" s="103"/>
      <c r="BY55" s="103"/>
      <c r="BZ55" s="103"/>
      <c r="CA55" s="103"/>
      <c r="CB55" s="103"/>
      <c r="CC55" s="103"/>
      <c r="CD55" s="103"/>
      <c r="CE55" s="103"/>
      <c r="CF55" s="103"/>
      <c r="CG55" s="103"/>
      <c r="CH55" s="103"/>
      <c r="CI55" s="103"/>
      <c r="CJ55" s="103">
        <v>52.09</v>
      </c>
      <c r="CK55" s="103">
        <v>45.18</v>
      </c>
    </row>
    <row r="56" spans="2:91" s="40" customFormat="1" ht="15">
      <c r="B56" s="102">
        <v>45215</v>
      </c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>
        <v>46.23</v>
      </c>
      <c r="BQ56" s="103">
        <v>50</v>
      </c>
      <c r="BR56" s="103">
        <v>52.6</v>
      </c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>
        <v>52.05</v>
      </c>
      <c r="CK56" s="103">
        <v>44.58</v>
      </c>
    </row>
    <row r="57" spans="2:91" s="40" customFormat="1" ht="15">
      <c r="B57" s="102">
        <v>45212</v>
      </c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>
        <v>52.76</v>
      </c>
      <c r="BQ57" s="103">
        <v>53</v>
      </c>
      <c r="BR57" s="103">
        <v>56.55</v>
      </c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>
        <v>55.03</v>
      </c>
      <c r="CK57" s="103">
        <v>46.77</v>
      </c>
      <c r="CM57" s="41"/>
    </row>
    <row r="58" spans="2:91" s="40" customFormat="1" ht="15">
      <c r="B58" s="102">
        <v>45211</v>
      </c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>
        <v>49.63</v>
      </c>
      <c r="BQ58" s="103">
        <v>52.02</v>
      </c>
      <c r="BR58" s="103">
        <v>53.56</v>
      </c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>
        <v>52.65</v>
      </c>
      <c r="CK58" s="103">
        <v>46.15</v>
      </c>
    </row>
    <row r="59" spans="2:91" s="40" customFormat="1" ht="15">
      <c r="B59" s="102">
        <v>45210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>
        <v>44.45</v>
      </c>
      <c r="BQ59" s="103">
        <v>48.1</v>
      </c>
      <c r="BR59" s="103">
        <v>49.86</v>
      </c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>
        <v>49.65</v>
      </c>
      <c r="CK59" s="103">
        <v>44.73</v>
      </c>
    </row>
    <row r="60" spans="2:91" s="40" customFormat="1" ht="15">
      <c r="B60" s="102">
        <v>45209</v>
      </c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>
        <v>47.7</v>
      </c>
      <c r="BQ60" s="103">
        <v>51.22</v>
      </c>
      <c r="BR60" s="103">
        <v>52.61</v>
      </c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>
        <v>51.54</v>
      </c>
      <c r="CK60" s="103">
        <v>45.92</v>
      </c>
    </row>
    <row r="61" spans="2:91" s="40" customFormat="1" ht="15">
      <c r="B61" s="102">
        <v>45208</v>
      </c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>
        <v>41.16</v>
      </c>
      <c r="BQ61" s="103">
        <v>46</v>
      </c>
      <c r="BR61" s="103">
        <v>48.18</v>
      </c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>
        <v>47.35</v>
      </c>
      <c r="CK61" s="103">
        <v>43.7</v>
      </c>
    </row>
    <row r="62" spans="2:91" s="40" customFormat="1" ht="15">
      <c r="B62" s="102">
        <v>45205</v>
      </c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>
        <v>37.200000000000003</v>
      </c>
      <c r="BQ62" s="103">
        <v>42.2</v>
      </c>
      <c r="BR62" s="103">
        <v>43.9</v>
      </c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>
        <v>44.25</v>
      </c>
      <c r="CK62" s="103">
        <v>41.73</v>
      </c>
    </row>
    <row r="63" spans="2:91" s="40" customFormat="1" ht="15">
      <c r="B63" s="102">
        <v>45204</v>
      </c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>
        <v>35.79</v>
      </c>
      <c r="BQ63" s="103">
        <v>40.799999999999997</v>
      </c>
      <c r="BR63" s="103">
        <v>42.89</v>
      </c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>
        <v>43.1</v>
      </c>
      <c r="CK63" s="103">
        <v>41.1</v>
      </c>
    </row>
    <row r="64" spans="2:91" s="40" customFormat="1" ht="15">
      <c r="B64" s="102">
        <v>45203</v>
      </c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>
        <v>37.21</v>
      </c>
      <c r="BQ64" s="103">
        <v>42.4</v>
      </c>
      <c r="BR64" s="103">
        <v>44.07</v>
      </c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>
        <v>44.3</v>
      </c>
      <c r="CK64" s="103">
        <v>41.71</v>
      </c>
    </row>
    <row r="65" spans="2:91" s="40" customFormat="1" ht="15">
      <c r="B65" s="102">
        <v>45202</v>
      </c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>
        <v>36.85</v>
      </c>
      <c r="BQ65" s="103">
        <v>41.25</v>
      </c>
      <c r="BR65" s="103">
        <v>43.06</v>
      </c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/>
      <c r="CD65" s="103"/>
      <c r="CE65" s="103"/>
      <c r="CF65" s="103"/>
      <c r="CG65" s="103"/>
      <c r="CH65" s="103"/>
      <c r="CI65" s="103"/>
      <c r="CJ65" s="103">
        <v>43.3</v>
      </c>
      <c r="CK65" s="103">
        <v>40.770000000000003</v>
      </c>
      <c r="CM65" s="41"/>
    </row>
    <row r="66" spans="2:91" s="40" customFormat="1" ht="15">
      <c r="B66" s="102">
        <v>45201</v>
      </c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>
        <v>38.36</v>
      </c>
      <c r="BQ66" s="103">
        <v>43.18</v>
      </c>
      <c r="BR66" s="103">
        <v>44.9</v>
      </c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>
        <v>44.85</v>
      </c>
      <c r="CK66" s="103">
        <v>42.6</v>
      </c>
    </row>
    <row r="67" spans="2:91" s="40" customFormat="1" ht="15">
      <c r="B67" s="102">
        <v>45198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>
        <v>37.5</v>
      </c>
      <c r="BP67" s="103">
        <v>40.75</v>
      </c>
      <c r="BQ67" s="103">
        <v>44.2</v>
      </c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>
        <v>46.14</v>
      </c>
      <c r="CK67" s="103">
        <v>43.43</v>
      </c>
    </row>
    <row r="68" spans="2:91" s="40" customFormat="1" ht="15">
      <c r="B68" s="102">
        <v>45197</v>
      </c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>
        <v>39.96</v>
      </c>
      <c r="BP68" s="103">
        <v>41.52</v>
      </c>
      <c r="BQ68" s="103">
        <v>44.63</v>
      </c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>
        <v>47.7</v>
      </c>
      <c r="CK68" s="103">
        <v>43.43</v>
      </c>
    </row>
    <row r="69" spans="2:91" s="40" customFormat="1" ht="15">
      <c r="B69" s="102">
        <v>45196</v>
      </c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>
        <v>39.200000000000003</v>
      </c>
      <c r="BP69" s="103">
        <v>42.26</v>
      </c>
      <c r="BQ69" s="103">
        <v>45.1</v>
      </c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>
        <v>47.13</v>
      </c>
      <c r="CK69" s="103">
        <v>43.83</v>
      </c>
      <c r="CM69" s="41"/>
    </row>
    <row r="70" spans="2:91" s="40" customFormat="1" ht="15">
      <c r="B70" s="102">
        <v>45195</v>
      </c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>
        <v>40.380000000000003</v>
      </c>
      <c r="BP70" s="103">
        <v>43.71</v>
      </c>
      <c r="BQ70" s="103">
        <v>46.43</v>
      </c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>
        <v>47.69</v>
      </c>
      <c r="CK70" s="103">
        <v>43.91</v>
      </c>
    </row>
    <row r="71" spans="2:91" s="40" customFormat="1" ht="15">
      <c r="B71" s="102">
        <v>45194</v>
      </c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>
        <v>44.15</v>
      </c>
      <c r="BP71" s="103">
        <v>45.95</v>
      </c>
      <c r="BQ71" s="103">
        <v>49.3</v>
      </c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>
        <v>50.23</v>
      </c>
      <c r="CK71" s="103">
        <v>45.67</v>
      </c>
    </row>
    <row r="72" spans="2:91" s="40" customFormat="1" ht="15">
      <c r="B72" s="102">
        <v>45191</v>
      </c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>
        <v>40.08</v>
      </c>
      <c r="BP72" s="103">
        <v>42.25</v>
      </c>
      <c r="BQ72" s="103">
        <v>45.02</v>
      </c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>
        <v>48.45</v>
      </c>
      <c r="CK72" s="103">
        <v>44.47</v>
      </c>
    </row>
    <row r="73" spans="2:91" s="40" customFormat="1" ht="15">
      <c r="B73" s="102">
        <v>45190</v>
      </c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>
        <v>38.6</v>
      </c>
      <c r="BP73" s="103">
        <v>41.45</v>
      </c>
      <c r="BQ73" s="103">
        <v>45.49</v>
      </c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>
        <v>48.25</v>
      </c>
      <c r="CK73" s="103">
        <v>44.25</v>
      </c>
      <c r="CM73" s="41"/>
    </row>
    <row r="74" spans="2:91" s="40" customFormat="1" ht="15">
      <c r="B74" s="102">
        <v>45189</v>
      </c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>
        <v>37.39</v>
      </c>
      <c r="BP74" s="103">
        <v>40.85</v>
      </c>
      <c r="BQ74" s="103">
        <v>45.5</v>
      </c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>
        <v>48.45</v>
      </c>
      <c r="CK74" s="103">
        <v>44.43</v>
      </c>
    </row>
    <row r="75" spans="2:91" s="40" customFormat="1" ht="15">
      <c r="B75" s="102">
        <v>45188</v>
      </c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>
        <v>36.450000000000003</v>
      </c>
      <c r="BP75" s="103">
        <v>41.65</v>
      </c>
      <c r="BQ75" s="103">
        <v>46.86</v>
      </c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>
        <v>49.65</v>
      </c>
      <c r="CK75" s="103">
        <v>45.61</v>
      </c>
      <c r="CM75" s="42" t="s">
        <v>226</v>
      </c>
    </row>
    <row r="76" spans="2:91" s="40" customFormat="1" ht="15">
      <c r="B76" s="102">
        <v>45187</v>
      </c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>
        <v>34.700000000000003</v>
      </c>
      <c r="BP76" s="103">
        <v>40.58</v>
      </c>
      <c r="BQ76" s="103">
        <v>45.34</v>
      </c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>
        <v>48.7</v>
      </c>
      <c r="CK76" s="103">
        <v>45.26</v>
      </c>
    </row>
    <row r="77" spans="2:91" s="40" customFormat="1" ht="15">
      <c r="B77" s="102">
        <v>45184</v>
      </c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>
        <v>35.65</v>
      </c>
      <c r="BP77" s="103">
        <v>43.11</v>
      </c>
      <c r="BQ77" s="103">
        <v>47.39</v>
      </c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>
        <v>50.05</v>
      </c>
      <c r="CK77" s="103">
        <v>46.06</v>
      </c>
      <c r="CM77" s="41"/>
    </row>
    <row r="78" spans="2:91" s="40" customFormat="1" ht="15">
      <c r="B78" s="102">
        <v>45183</v>
      </c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>
        <v>35.299999999999997</v>
      </c>
      <c r="BP78" s="103">
        <v>42.75</v>
      </c>
      <c r="BQ78" s="103">
        <v>47.54</v>
      </c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>
        <v>50.25</v>
      </c>
      <c r="CK78" s="103">
        <v>45.9</v>
      </c>
    </row>
    <row r="79" spans="2:91" s="40" customFormat="1" ht="15">
      <c r="B79" s="102">
        <v>45182</v>
      </c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>
        <v>36.770000000000003</v>
      </c>
      <c r="BP79" s="103">
        <v>44.03</v>
      </c>
      <c r="BQ79" s="103">
        <v>49.58</v>
      </c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>
        <v>51.05</v>
      </c>
      <c r="CK79" s="103">
        <v>46.53</v>
      </c>
    </row>
    <row r="80" spans="2:91" s="40" customFormat="1" ht="15">
      <c r="B80" s="102">
        <v>45181</v>
      </c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>
        <v>35.08</v>
      </c>
      <c r="BP80" s="103">
        <v>41.6</v>
      </c>
      <c r="BQ80" s="103">
        <v>47.68</v>
      </c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>
        <v>49.65</v>
      </c>
      <c r="CK80" s="103">
        <v>45.53</v>
      </c>
    </row>
    <row r="81" spans="2:91" s="40" customFormat="1" ht="15">
      <c r="B81" s="102">
        <v>45180</v>
      </c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>
        <v>37.1</v>
      </c>
      <c r="BP81" s="103">
        <v>43.85</v>
      </c>
      <c r="BQ81" s="103">
        <v>48.09</v>
      </c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>
        <v>50.4</v>
      </c>
      <c r="CK81" s="103">
        <v>46.01</v>
      </c>
      <c r="CM81" s="41"/>
    </row>
    <row r="82" spans="2:91" s="40" customFormat="1" ht="15">
      <c r="B82" s="102">
        <v>45177</v>
      </c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>
        <v>35.200000000000003</v>
      </c>
      <c r="BP82" s="103">
        <v>42.6</v>
      </c>
      <c r="BQ82" s="103">
        <v>46.46</v>
      </c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>
        <v>49.43</v>
      </c>
      <c r="CK82" s="103">
        <v>45.46</v>
      </c>
    </row>
    <row r="83" spans="2:91" s="40" customFormat="1" ht="15">
      <c r="B83" s="102">
        <v>45176</v>
      </c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>
        <v>33.85</v>
      </c>
      <c r="BP83" s="103">
        <v>42.04</v>
      </c>
      <c r="BQ83" s="103">
        <v>46.26</v>
      </c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>
        <v>49.7</v>
      </c>
      <c r="CK83" s="103">
        <v>45.54</v>
      </c>
    </row>
    <row r="84" spans="2:91" s="40" customFormat="1" ht="15">
      <c r="B84" s="102">
        <v>45175</v>
      </c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>
        <v>32.24</v>
      </c>
      <c r="BP84" s="103">
        <v>42.09</v>
      </c>
      <c r="BQ84" s="103">
        <v>44.35</v>
      </c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>
        <v>50.1</v>
      </c>
      <c r="CK84" s="103">
        <v>44.77</v>
      </c>
    </row>
    <row r="85" spans="2:91" s="40" customFormat="1" ht="15">
      <c r="B85" s="102">
        <v>45174</v>
      </c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>
        <v>34.049999999999997</v>
      </c>
      <c r="BP85" s="103">
        <v>44.2</v>
      </c>
      <c r="BQ85" s="103">
        <v>49.91</v>
      </c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>
        <v>51.3</v>
      </c>
      <c r="CK85" s="103">
        <v>45.98</v>
      </c>
    </row>
    <row r="86" spans="2:91" s="40" customFormat="1" ht="15">
      <c r="B86" s="102">
        <v>45173</v>
      </c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>
        <v>33.6</v>
      </c>
      <c r="BP86" s="103">
        <v>42.59</v>
      </c>
      <c r="BQ86" s="103">
        <v>47.88</v>
      </c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>
        <v>50.07</v>
      </c>
      <c r="CK86" s="103">
        <v>45.35</v>
      </c>
    </row>
    <row r="87" spans="2:91" s="40" customFormat="1" ht="15">
      <c r="B87" s="102">
        <v>45170</v>
      </c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>
        <v>34.65</v>
      </c>
      <c r="BP87" s="103">
        <v>44.3</v>
      </c>
      <c r="BQ87" s="103">
        <v>48.03</v>
      </c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>
        <v>51.1</v>
      </c>
      <c r="CK87" s="103">
        <v>46.15</v>
      </c>
      <c r="CM87" s="41"/>
    </row>
    <row r="88" spans="2:91" s="40" customFormat="1" ht="15">
      <c r="B88" s="102">
        <v>45169</v>
      </c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>
        <v>33.590000000000003</v>
      </c>
      <c r="BO88" s="103">
        <v>35.5</v>
      </c>
      <c r="BP88" s="103">
        <v>44.53</v>
      </c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>
        <v>52</v>
      </c>
      <c r="CK88" s="103">
        <v>45.39</v>
      </c>
    </row>
    <row r="89" spans="2:91" s="40" customFormat="1" ht="15">
      <c r="B89" s="102">
        <v>45168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>
        <v>35.630000000000003</v>
      </c>
      <c r="BO89" s="103">
        <v>37.9</v>
      </c>
      <c r="BP89" s="103">
        <v>47.67</v>
      </c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>
        <v>52.5</v>
      </c>
      <c r="CK89" s="103">
        <v>46.44</v>
      </c>
    </row>
    <row r="90" spans="2:91" s="40" customFormat="1" ht="15">
      <c r="B90" s="102">
        <v>45167</v>
      </c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>
        <v>35.46</v>
      </c>
      <c r="BO90" s="103">
        <v>37.15</v>
      </c>
      <c r="BP90" s="103">
        <v>46.18</v>
      </c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>
        <v>51.15</v>
      </c>
      <c r="CK90" s="103">
        <v>45.34</v>
      </c>
    </row>
    <row r="91" spans="2:91" s="40" customFormat="1" ht="15">
      <c r="B91" s="102">
        <v>45166</v>
      </c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>
        <v>38.11</v>
      </c>
      <c r="BO91" s="103">
        <v>40.68</v>
      </c>
      <c r="BP91" s="103">
        <v>49.07</v>
      </c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>
        <v>53.18</v>
      </c>
      <c r="CK91" s="103">
        <v>46.3</v>
      </c>
    </row>
    <row r="92" spans="2:91" s="40" customFormat="1" ht="15">
      <c r="B92" s="102">
        <v>45163</v>
      </c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>
        <v>35.01</v>
      </c>
      <c r="BO92" s="103">
        <v>37.72</v>
      </c>
      <c r="BP92" s="103">
        <v>45.98</v>
      </c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>
        <v>50.61</v>
      </c>
      <c r="CK92" s="103">
        <v>44.78</v>
      </c>
      <c r="CM92" s="41"/>
    </row>
    <row r="93" spans="2:91" s="40" customFormat="1" ht="15">
      <c r="B93" s="102">
        <v>45162</v>
      </c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>
        <v>31.88</v>
      </c>
      <c r="BO93" s="103">
        <v>34.85</v>
      </c>
      <c r="BP93" s="103">
        <v>44.34</v>
      </c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>
        <v>49.18</v>
      </c>
      <c r="CK93" s="103">
        <v>43.68</v>
      </c>
      <c r="CM93" s="41"/>
    </row>
    <row r="94" spans="2:91" s="40" customFormat="1" ht="15">
      <c r="B94" s="102">
        <v>45161</v>
      </c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>
        <v>36.9</v>
      </c>
      <c r="BO94" s="103">
        <v>43.2</v>
      </c>
      <c r="BP94" s="103">
        <v>50.78</v>
      </c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>
        <v>54.18</v>
      </c>
      <c r="CK94" s="103">
        <v>46.25</v>
      </c>
    </row>
    <row r="95" spans="2:91" s="40" customFormat="1" ht="15">
      <c r="B95" s="102">
        <v>45160</v>
      </c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>
        <v>43.04</v>
      </c>
      <c r="BO95" s="103">
        <v>47.12</v>
      </c>
      <c r="BP95" s="103">
        <v>54.37</v>
      </c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>
        <v>55.99</v>
      </c>
      <c r="CK95" s="103">
        <v>46.94</v>
      </c>
      <c r="CM95" s="42"/>
    </row>
    <row r="96" spans="2:91" s="40" customFormat="1" ht="15">
      <c r="B96" s="102">
        <v>45159</v>
      </c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>
        <v>39.96</v>
      </c>
      <c r="BO96" s="103">
        <v>42.65</v>
      </c>
      <c r="BP96" s="103">
        <v>53.2</v>
      </c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>
        <v>55.2</v>
      </c>
      <c r="CK96" s="103">
        <v>46.93</v>
      </c>
    </row>
    <row r="97" spans="2:91" s="40" customFormat="1" ht="15">
      <c r="B97" s="102">
        <v>45156</v>
      </c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>
        <v>36.36</v>
      </c>
      <c r="BO97" s="103">
        <v>41.8</v>
      </c>
      <c r="BP97" s="103">
        <v>50.3</v>
      </c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>
        <v>53.24</v>
      </c>
      <c r="CK97" s="103">
        <v>46.25</v>
      </c>
    </row>
    <row r="98" spans="2:91" s="40" customFormat="1" ht="15">
      <c r="B98" s="102">
        <v>45155</v>
      </c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  <c r="AV98" s="103"/>
      <c r="AW98" s="103"/>
      <c r="AX98" s="103"/>
      <c r="AY98" s="103"/>
      <c r="AZ98" s="103"/>
      <c r="BA98" s="103"/>
      <c r="BB98" s="103"/>
      <c r="BC98" s="103"/>
      <c r="BD98" s="103"/>
      <c r="BE98" s="103"/>
      <c r="BF98" s="103"/>
      <c r="BG98" s="103"/>
      <c r="BH98" s="103"/>
      <c r="BI98" s="103"/>
      <c r="BJ98" s="103"/>
      <c r="BK98" s="103"/>
      <c r="BL98" s="103"/>
      <c r="BM98" s="103"/>
      <c r="BN98" s="103">
        <v>36.44</v>
      </c>
      <c r="BO98" s="103">
        <v>42.02</v>
      </c>
      <c r="BP98" s="103">
        <v>49.75</v>
      </c>
      <c r="BQ98" s="103"/>
      <c r="BR98" s="103"/>
      <c r="BS98" s="103"/>
      <c r="BT98" s="103"/>
      <c r="BU98" s="103"/>
      <c r="BV98" s="103"/>
      <c r="BW98" s="103"/>
      <c r="BX98" s="103"/>
      <c r="BY98" s="103"/>
      <c r="BZ98" s="103"/>
      <c r="CA98" s="103"/>
      <c r="CB98" s="103"/>
      <c r="CC98" s="103"/>
      <c r="CD98" s="103"/>
      <c r="CE98" s="103"/>
      <c r="CF98" s="103"/>
      <c r="CG98" s="103"/>
      <c r="CH98" s="103"/>
      <c r="CI98" s="103"/>
      <c r="CJ98" s="103">
        <v>52.81</v>
      </c>
      <c r="CK98" s="103">
        <v>45.64</v>
      </c>
      <c r="CM98" s="41"/>
    </row>
    <row r="99" spans="2:91" s="40" customFormat="1" ht="15">
      <c r="B99" s="102">
        <v>45154</v>
      </c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  <c r="AV99" s="103"/>
      <c r="AW99" s="103"/>
      <c r="AX99" s="103"/>
      <c r="AY99" s="103"/>
      <c r="AZ99" s="103"/>
      <c r="BA99" s="103"/>
      <c r="BB99" s="103"/>
      <c r="BC99" s="103"/>
      <c r="BD99" s="103"/>
      <c r="BE99" s="103"/>
      <c r="BF99" s="103"/>
      <c r="BG99" s="103"/>
      <c r="BH99" s="103"/>
      <c r="BI99" s="103"/>
      <c r="BJ99" s="103"/>
      <c r="BK99" s="103"/>
      <c r="BL99" s="103"/>
      <c r="BM99" s="103"/>
      <c r="BN99" s="103">
        <v>37.6</v>
      </c>
      <c r="BO99" s="103">
        <v>42.54</v>
      </c>
      <c r="BP99" s="103">
        <v>50.05</v>
      </c>
      <c r="BQ99" s="103"/>
      <c r="BR99" s="103"/>
      <c r="BS99" s="103"/>
      <c r="BT99" s="103"/>
      <c r="BU99" s="103"/>
      <c r="BV99" s="103"/>
      <c r="BW99" s="103"/>
      <c r="BX99" s="103"/>
      <c r="BY99" s="103"/>
      <c r="BZ99" s="103"/>
      <c r="CA99" s="103"/>
      <c r="CB99" s="103"/>
      <c r="CC99" s="103"/>
      <c r="CD99" s="103"/>
      <c r="CE99" s="103"/>
      <c r="CF99" s="103"/>
      <c r="CG99" s="103"/>
      <c r="CH99" s="103"/>
      <c r="CI99" s="103"/>
      <c r="CJ99" s="103">
        <v>53.5</v>
      </c>
      <c r="CK99" s="103">
        <v>46.13</v>
      </c>
    </row>
    <row r="100" spans="2:91" s="40" customFormat="1" ht="15">
      <c r="B100" s="102">
        <v>45153</v>
      </c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>
        <v>39</v>
      </c>
      <c r="BO100" s="103">
        <v>43.89</v>
      </c>
      <c r="BP100" s="103">
        <v>50.37</v>
      </c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>
        <v>53.59</v>
      </c>
      <c r="CK100" s="103">
        <v>46.1</v>
      </c>
    </row>
    <row r="101" spans="2:91" s="40" customFormat="1" ht="15">
      <c r="B101" s="102">
        <v>45152</v>
      </c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  <c r="AV101" s="103"/>
      <c r="AW101" s="103"/>
      <c r="AX101" s="103"/>
      <c r="AY101" s="103"/>
      <c r="AZ101" s="103"/>
      <c r="BA101" s="103"/>
      <c r="BB101" s="103"/>
      <c r="BC101" s="103"/>
      <c r="BD101" s="103"/>
      <c r="BE101" s="103"/>
      <c r="BF101" s="103"/>
      <c r="BG101" s="103"/>
      <c r="BH101" s="103"/>
      <c r="BI101" s="103"/>
      <c r="BJ101" s="103"/>
      <c r="BK101" s="103"/>
      <c r="BL101" s="103"/>
      <c r="BM101" s="103"/>
      <c r="BN101" s="103">
        <v>34.5</v>
      </c>
      <c r="BO101" s="103">
        <v>38.56</v>
      </c>
      <c r="BP101" s="103">
        <v>45.89</v>
      </c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>
        <v>50.31</v>
      </c>
      <c r="CK101" s="103">
        <v>44.12</v>
      </c>
    </row>
    <row r="102" spans="2:91" s="40" customFormat="1" ht="15">
      <c r="B102" s="102">
        <v>45149</v>
      </c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  <c r="AV102" s="103"/>
      <c r="AW102" s="103"/>
      <c r="AX102" s="103"/>
      <c r="AY102" s="103"/>
      <c r="AZ102" s="103"/>
      <c r="BA102" s="103"/>
      <c r="BB102" s="103"/>
      <c r="BC102" s="103"/>
      <c r="BD102" s="103"/>
      <c r="BE102" s="103"/>
      <c r="BF102" s="103"/>
      <c r="BG102" s="103"/>
      <c r="BH102" s="103"/>
      <c r="BI102" s="103"/>
      <c r="BJ102" s="103"/>
      <c r="BK102" s="103"/>
      <c r="BL102" s="103"/>
      <c r="BM102" s="103"/>
      <c r="BN102" s="103">
        <v>34.96</v>
      </c>
      <c r="BO102" s="103">
        <v>38.69</v>
      </c>
      <c r="BP102" s="103">
        <v>45.61</v>
      </c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>
        <v>50.03</v>
      </c>
      <c r="CK102" s="103">
        <v>44.13</v>
      </c>
    </row>
    <row r="103" spans="2:91" s="40" customFormat="1" ht="15">
      <c r="B103" s="102">
        <v>45148</v>
      </c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  <c r="AU103" s="103"/>
      <c r="AV103" s="103"/>
      <c r="AW103" s="103"/>
      <c r="AX103" s="103"/>
      <c r="AY103" s="103"/>
      <c r="AZ103" s="103"/>
      <c r="BA103" s="103"/>
      <c r="BB103" s="103"/>
      <c r="BC103" s="103"/>
      <c r="BD103" s="103"/>
      <c r="BE103" s="103"/>
      <c r="BF103" s="103"/>
      <c r="BG103" s="103"/>
      <c r="BH103" s="103"/>
      <c r="BI103" s="103"/>
      <c r="BJ103" s="103"/>
      <c r="BK103" s="103"/>
      <c r="BL103" s="103"/>
      <c r="BM103" s="103"/>
      <c r="BN103" s="103">
        <v>36.76</v>
      </c>
      <c r="BO103" s="103">
        <v>38</v>
      </c>
      <c r="BP103" s="103">
        <v>45.79</v>
      </c>
      <c r="BQ103" s="103"/>
      <c r="BR103" s="103"/>
      <c r="BS103" s="103"/>
      <c r="BT103" s="103"/>
      <c r="BU103" s="103"/>
      <c r="BV103" s="103"/>
      <c r="BW103" s="103"/>
      <c r="BX103" s="103"/>
      <c r="BY103" s="103"/>
      <c r="BZ103" s="103"/>
      <c r="CA103" s="103"/>
      <c r="CB103" s="103"/>
      <c r="CC103" s="103"/>
      <c r="CD103" s="103"/>
      <c r="CE103" s="103"/>
      <c r="CF103" s="103"/>
      <c r="CG103" s="103"/>
      <c r="CH103" s="103"/>
      <c r="CI103" s="103"/>
      <c r="CJ103" s="103">
        <v>49.98</v>
      </c>
      <c r="CK103" s="103">
        <v>44.09</v>
      </c>
      <c r="CM103" s="41"/>
    </row>
    <row r="104" spans="2:91" s="40" customFormat="1" ht="15">
      <c r="B104" s="102">
        <v>45147</v>
      </c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  <c r="AV104" s="103"/>
      <c r="AW104" s="103"/>
      <c r="AX104" s="103"/>
      <c r="AY104" s="103"/>
      <c r="AZ104" s="103"/>
      <c r="BA104" s="103"/>
      <c r="BB104" s="103"/>
      <c r="BC104" s="103"/>
      <c r="BD104" s="103"/>
      <c r="BE104" s="103"/>
      <c r="BF104" s="103"/>
      <c r="BG104" s="103"/>
      <c r="BH104" s="103"/>
      <c r="BI104" s="103"/>
      <c r="BJ104" s="103"/>
      <c r="BK104" s="103"/>
      <c r="BL104" s="103"/>
      <c r="BM104" s="103"/>
      <c r="BN104" s="103">
        <v>38.42</v>
      </c>
      <c r="BO104" s="103">
        <v>42.74</v>
      </c>
      <c r="BP104" s="103">
        <v>47</v>
      </c>
      <c r="BQ104" s="103"/>
      <c r="BR104" s="103"/>
      <c r="BS104" s="103"/>
      <c r="BT104" s="103"/>
      <c r="BU104" s="103"/>
      <c r="BV104" s="103"/>
      <c r="BW104" s="103"/>
      <c r="BX104" s="103"/>
      <c r="BY104" s="103"/>
      <c r="BZ104" s="103"/>
      <c r="CA104" s="103"/>
      <c r="CB104" s="103"/>
      <c r="CC104" s="103"/>
      <c r="CD104" s="103"/>
      <c r="CE104" s="103"/>
      <c r="CF104" s="103"/>
      <c r="CG104" s="103"/>
      <c r="CH104" s="103"/>
      <c r="CI104" s="103"/>
      <c r="CJ104" s="103">
        <v>51.39</v>
      </c>
      <c r="CK104" s="103">
        <v>45.78</v>
      </c>
    </row>
    <row r="105" spans="2:91" s="40" customFormat="1" ht="15">
      <c r="B105" s="102">
        <v>45146</v>
      </c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  <c r="AV105" s="103"/>
      <c r="AW105" s="103"/>
      <c r="AX105" s="103"/>
      <c r="AY105" s="103"/>
      <c r="AZ105" s="103"/>
      <c r="BA105" s="103"/>
      <c r="BB105" s="103"/>
      <c r="BC105" s="103"/>
      <c r="BD105" s="103"/>
      <c r="BE105" s="103"/>
      <c r="BF105" s="103"/>
      <c r="BG105" s="103"/>
      <c r="BH105" s="103"/>
      <c r="BI105" s="103"/>
      <c r="BJ105" s="103"/>
      <c r="BK105" s="103"/>
      <c r="BL105" s="103"/>
      <c r="BM105" s="103"/>
      <c r="BN105" s="103">
        <v>31.32</v>
      </c>
      <c r="BO105" s="103">
        <v>33.35</v>
      </c>
      <c r="BP105" s="103">
        <v>42.93</v>
      </c>
      <c r="BQ105" s="103"/>
      <c r="BR105" s="103"/>
      <c r="BS105" s="103"/>
      <c r="BT105" s="103"/>
      <c r="BU105" s="103"/>
      <c r="BV105" s="103"/>
      <c r="BW105" s="103"/>
      <c r="BX105" s="103"/>
      <c r="BY105" s="103"/>
      <c r="BZ105" s="103"/>
      <c r="CA105" s="103"/>
      <c r="CB105" s="103"/>
      <c r="CC105" s="103"/>
      <c r="CD105" s="103"/>
      <c r="CE105" s="103"/>
      <c r="CF105" s="103"/>
      <c r="CG105" s="103"/>
      <c r="CH105" s="103"/>
      <c r="CI105" s="103"/>
      <c r="CJ105" s="103">
        <v>48.77</v>
      </c>
      <c r="CK105" s="103">
        <v>46.69</v>
      </c>
    </row>
    <row r="106" spans="2:91" s="40" customFormat="1" ht="15">
      <c r="B106" s="102">
        <v>45145</v>
      </c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>
        <v>30.33</v>
      </c>
      <c r="BO106" s="103">
        <v>33.549999999999997</v>
      </c>
      <c r="BP106" s="103">
        <v>42.88</v>
      </c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>
        <v>48.73</v>
      </c>
      <c r="CK106" s="103">
        <v>44.95</v>
      </c>
    </row>
    <row r="107" spans="2:91" s="40" customFormat="1" ht="15">
      <c r="B107" s="102">
        <v>45142</v>
      </c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  <c r="AV107" s="103"/>
      <c r="AW107" s="103"/>
      <c r="AX107" s="103"/>
      <c r="AY107" s="103"/>
      <c r="AZ107" s="103"/>
      <c r="BA107" s="103"/>
      <c r="BB107" s="103"/>
      <c r="BC107" s="103"/>
      <c r="BD107" s="103"/>
      <c r="BE107" s="103"/>
      <c r="BF107" s="103"/>
      <c r="BG107" s="103"/>
      <c r="BH107" s="103"/>
      <c r="BI107" s="103"/>
      <c r="BJ107" s="103"/>
      <c r="BK107" s="103"/>
      <c r="BL107" s="103"/>
      <c r="BM107" s="103"/>
      <c r="BN107" s="103">
        <v>29.15</v>
      </c>
      <c r="BO107" s="103">
        <v>32.75</v>
      </c>
      <c r="BP107" s="103">
        <v>41.52</v>
      </c>
      <c r="BQ107" s="103"/>
      <c r="BR107" s="103"/>
      <c r="BS107" s="103"/>
      <c r="BT107" s="103"/>
      <c r="BU107" s="103"/>
      <c r="BV107" s="103"/>
      <c r="BW107" s="103"/>
      <c r="BX107" s="103"/>
      <c r="BY107" s="103"/>
      <c r="BZ107" s="103"/>
      <c r="CA107" s="103"/>
      <c r="CB107" s="103"/>
      <c r="CC107" s="103"/>
      <c r="CD107" s="103"/>
      <c r="CE107" s="103"/>
      <c r="CF107" s="103"/>
      <c r="CG107" s="103"/>
      <c r="CH107" s="103"/>
      <c r="CI107" s="103"/>
      <c r="CJ107" s="103">
        <v>47.88</v>
      </c>
      <c r="CK107" s="103">
        <v>44.74</v>
      </c>
    </row>
    <row r="108" spans="2:91" s="40" customFormat="1" ht="15">
      <c r="B108" s="102">
        <v>45141</v>
      </c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  <c r="AV108" s="103"/>
      <c r="AW108" s="103"/>
      <c r="AX108" s="103"/>
      <c r="AY108" s="103"/>
      <c r="AZ108" s="103"/>
      <c r="BA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N108" s="103">
        <v>30.48</v>
      </c>
      <c r="BO108" s="103">
        <v>34.909999999999997</v>
      </c>
      <c r="BP108" s="103">
        <v>38</v>
      </c>
      <c r="BQ108" s="103"/>
      <c r="BR108" s="103"/>
      <c r="BS108" s="103"/>
      <c r="BT108" s="103"/>
      <c r="BU108" s="103"/>
      <c r="BV108" s="103"/>
      <c r="BW108" s="103"/>
      <c r="BX108" s="103"/>
      <c r="BY108" s="103"/>
      <c r="BZ108" s="103"/>
      <c r="CA108" s="103"/>
      <c r="CB108" s="103"/>
      <c r="CC108" s="103"/>
      <c r="CD108" s="103"/>
      <c r="CE108" s="103"/>
      <c r="CF108" s="103"/>
      <c r="CG108" s="103"/>
      <c r="CH108" s="103"/>
      <c r="CI108" s="103"/>
      <c r="CJ108" s="103">
        <v>48.08</v>
      </c>
      <c r="CK108" s="103">
        <v>44.58</v>
      </c>
    </row>
    <row r="109" spans="2:91" s="40" customFormat="1" ht="15">
      <c r="B109" s="102">
        <v>45140</v>
      </c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  <c r="AV109" s="103"/>
      <c r="AW109" s="103"/>
      <c r="AX109" s="103"/>
      <c r="AY109" s="103"/>
      <c r="AZ109" s="103"/>
      <c r="BA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N109" s="103">
        <v>28.96</v>
      </c>
      <c r="BO109" s="103">
        <v>33.090000000000003</v>
      </c>
      <c r="BP109" s="103">
        <v>42.93</v>
      </c>
      <c r="BQ109" s="103"/>
      <c r="BR109" s="103"/>
      <c r="BS109" s="103"/>
      <c r="BT109" s="103"/>
      <c r="BU109" s="103"/>
      <c r="BV109" s="103"/>
      <c r="BW109" s="103"/>
      <c r="BX109" s="103"/>
      <c r="BY109" s="103"/>
      <c r="BZ109" s="103"/>
      <c r="CA109" s="103"/>
      <c r="CB109" s="103"/>
      <c r="CC109" s="103"/>
      <c r="CD109" s="103"/>
      <c r="CE109" s="103"/>
      <c r="CF109" s="103"/>
      <c r="CG109" s="103"/>
      <c r="CH109" s="103"/>
      <c r="CI109" s="103"/>
      <c r="CJ109" s="103">
        <v>48.1</v>
      </c>
      <c r="CK109" s="103">
        <v>44.53</v>
      </c>
    </row>
    <row r="110" spans="2:91" s="40" customFormat="1" ht="15">
      <c r="B110" s="102">
        <v>45139</v>
      </c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  <c r="AU110" s="103"/>
      <c r="AV110" s="103"/>
      <c r="AW110" s="103"/>
      <c r="AX110" s="103"/>
      <c r="AY110" s="103"/>
      <c r="AZ110" s="103"/>
      <c r="BA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N110" s="103">
        <v>27.61</v>
      </c>
      <c r="BO110" s="103">
        <v>32</v>
      </c>
      <c r="BP110" s="103">
        <v>42.87</v>
      </c>
      <c r="BQ110" s="103"/>
      <c r="BR110" s="103"/>
      <c r="BS110" s="103"/>
      <c r="BT110" s="103"/>
      <c r="BU110" s="103"/>
      <c r="BV110" s="103"/>
      <c r="BW110" s="103"/>
      <c r="BX110" s="103"/>
      <c r="BY110" s="103"/>
      <c r="BZ110" s="103"/>
      <c r="CA110" s="103"/>
      <c r="CB110" s="103"/>
      <c r="CC110" s="103"/>
      <c r="CD110" s="103"/>
      <c r="CE110" s="103"/>
      <c r="CF110" s="103"/>
      <c r="CG110" s="103"/>
      <c r="CH110" s="103"/>
      <c r="CI110" s="103"/>
      <c r="CJ110" s="103">
        <v>48.45</v>
      </c>
      <c r="CK110" s="103">
        <v>44.05</v>
      </c>
    </row>
    <row r="111" spans="2:91" s="40" customFormat="1" ht="15">
      <c r="B111" s="102">
        <v>45138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  <c r="AV111" s="103"/>
      <c r="AW111" s="103"/>
      <c r="AX111" s="103"/>
      <c r="AY111" s="103"/>
      <c r="AZ111" s="103"/>
      <c r="BA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>
        <v>26.7</v>
      </c>
      <c r="BN111" s="103">
        <v>28.5</v>
      </c>
      <c r="BO111" s="103">
        <v>32.590000000000003</v>
      </c>
      <c r="BP111" s="103"/>
      <c r="BQ111" s="103"/>
      <c r="BR111" s="103"/>
      <c r="BS111" s="103"/>
      <c r="BT111" s="103"/>
      <c r="BU111" s="103"/>
      <c r="BV111" s="103"/>
      <c r="BW111" s="103"/>
      <c r="BX111" s="103"/>
      <c r="BY111" s="103"/>
      <c r="BZ111" s="103"/>
      <c r="CA111" s="103"/>
      <c r="CB111" s="103"/>
      <c r="CC111" s="103"/>
      <c r="CD111" s="103"/>
      <c r="CE111" s="103"/>
      <c r="CF111" s="103"/>
      <c r="CG111" s="103"/>
      <c r="CH111" s="103"/>
      <c r="CI111" s="103"/>
      <c r="CJ111" s="103">
        <v>50.03</v>
      </c>
      <c r="CK111" s="103">
        <v>45</v>
      </c>
    </row>
    <row r="112" spans="2:91" s="40" customFormat="1" ht="15">
      <c r="B112" s="102">
        <v>45135</v>
      </c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>
        <v>26.01</v>
      </c>
      <c r="BN112" s="103">
        <v>27.7</v>
      </c>
      <c r="BO112" s="103">
        <v>32.08</v>
      </c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>
        <v>48.88</v>
      </c>
      <c r="CK112" s="103">
        <v>44.26</v>
      </c>
    </row>
    <row r="113" spans="2:91" s="40" customFormat="1" ht="15">
      <c r="B113" s="102">
        <v>45134</v>
      </c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>
        <v>28.27</v>
      </c>
      <c r="BN113" s="103">
        <v>29.88</v>
      </c>
      <c r="BO113" s="103">
        <v>34.43</v>
      </c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>
        <v>50.94</v>
      </c>
      <c r="CK113" s="103">
        <v>45.29</v>
      </c>
      <c r="CM113" s="41"/>
    </row>
    <row r="114" spans="2:91" s="40" customFormat="1" ht="15">
      <c r="B114" s="102">
        <v>45133</v>
      </c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>
        <v>28.76</v>
      </c>
      <c r="BN114" s="103">
        <v>30.66</v>
      </c>
      <c r="BO114" s="103">
        <v>35.340000000000003</v>
      </c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>
        <v>50.89</v>
      </c>
      <c r="CK114" s="103">
        <v>45.24</v>
      </c>
    </row>
    <row r="115" spans="2:91" s="40" customFormat="1" ht="15">
      <c r="B115" s="102">
        <v>45132</v>
      </c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  <c r="AV115" s="103"/>
      <c r="AW115" s="103"/>
      <c r="AX115" s="103"/>
      <c r="AY115" s="103"/>
      <c r="AZ115" s="103"/>
      <c r="BA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>
        <v>32.11</v>
      </c>
      <c r="BN115" s="103">
        <v>34</v>
      </c>
      <c r="BO115" s="103">
        <v>38.33</v>
      </c>
      <c r="BP115" s="103"/>
      <c r="BQ115" s="103"/>
      <c r="BR115" s="103"/>
      <c r="BS115" s="103"/>
      <c r="BT115" s="103"/>
      <c r="BU115" s="103"/>
      <c r="BV115" s="103"/>
      <c r="BW115" s="103"/>
      <c r="BX115" s="103"/>
      <c r="BY115" s="103"/>
      <c r="BZ115" s="103"/>
      <c r="CA115" s="103"/>
      <c r="CB115" s="103"/>
      <c r="CC115" s="103"/>
      <c r="CD115" s="103"/>
      <c r="CE115" s="103"/>
      <c r="CF115" s="103"/>
      <c r="CG115" s="103"/>
      <c r="CH115" s="103"/>
      <c r="CI115" s="103"/>
      <c r="CJ115" s="103">
        <v>54.29</v>
      </c>
      <c r="CK115" s="103">
        <v>47.74</v>
      </c>
    </row>
    <row r="116" spans="2:91" s="40" customFormat="1" ht="15">
      <c r="B116" s="102">
        <v>45131</v>
      </c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  <c r="AV116" s="103"/>
      <c r="AW116" s="103"/>
      <c r="AX116" s="103"/>
      <c r="AY116" s="103"/>
      <c r="AZ116" s="103"/>
      <c r="BA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>
        <v>30.13</v>
      </c>
      <c r="BN116" s="103">
        <v>31.42</v>
      </c>
      <c r="BO116" s="103">
        <v>36.340000000000003</v>
      </c>
      <c r="BP116" s="103"/>
      <c r="BQ116" s="103"/>
      <c r="BR116" s="103"/>
      <c r="BS116" s="103"/>
      <c r="BT116" s="103"/>
      <c r="BU116" s="103"/>
      <c r="BV116" s="103"/>
      <c r="BW116" s="103"/>
      <c r="BX116" s="103"/>
      <c r="BY116" s="103"/>
      <c r="BZ116" s="103"/>
      <c r="CA116" s="103"/>
      <c r="CB116" s="103"/>
      <c r="CC116" s="103"/>
      <c r="CD116" s="103"/>
      <c r="CE116" s="103"/>
      <c r="CF116" s="103"/>
      <c r="CG116" s="103"/>
      <c r="CH116" s="103"/>
      <c r="CI116" s="103"/>
      <c r="CJ116" s="103">
        <v>51.9</v>
      </c>
      <c r="CK116" s="103">
        <v>46.12</v>
      </c>
    </row>
    <row r="117" spans="2:91" s="40" customFormat="1" ht="15">
      <c r="B117" s="102">
        <v>45128</v>
      </c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  <c r="AV117" s="103"/>
      <c r="AW117" s="103"/>
      <c r="AX117" s="103"/>
      <c r="AY117" s="103"/>
      <c r="AZ117" s="103"/>
      <c r="BA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>
        <v>27.28</v>
      </c>
      <c r="BN117" s="103">
        <v>29.67</v>
      </c>
      <c r="BO117" s="103">
        <v>34.76</v>
      </c>
      <c r="BP117" s="103"/>
      <c r="BQ117" s="103"/>
      <c r="BR117" s="103"/>
      <c r="BS117" s="103"/>
      <c r="BT117" s="103"/>
      <c r="BU117" s="103"/>
      <c r="BV117" s="103"/>
      <c r="BW117" s="103"/>
      <c r="BX117" s="103"/>
      <c r="BY117" s="103"/>
      <c r="BZ117" s="103"/>
      <c r="CA117" s="103"/>
      <c r="CB117" s="103"/>
      <c r="CC117" s="103"/>
      <c r="CD117" s="103"/>
      <c r="CE117" s="103"/>
      <c r="CF117" s="103"/>
      <c r="CG117" s="103"/>
      <c r="CH117" s="103"/>
      <c r="CI117" s="103"/>
      <c r="CJ117" s="103">
        <v>50.81</v>
      </c>
      <c r="CK117" s="103">
        <v>45.31</v>
      </c>
    </row>
    <row r="118" spans="2:91" s="40" customFormat="1" ht="15">
      <c r="B118" s="102">
        <v>45127</v>
      </c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  <c r="AV118" s="103"/>
      <c r="AW118" s="103"/>
      <c r="AX118" s="103"/>
      <c r="AY118" s="103"/>
      <c r="AZ118" s="103"/>
      <c r="BA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>
        <v>28.9</v>
      </c>
      <c r="BN118" s="103">
        <v>29.29</v>
      </c>
      <c r="BO118" s="103">
        <v>35.22</v>
      </c>
      <c r="BP118" s="103"/>
      <c r="BQ118" s="103"/>
      <c r="BR118" s="103"/>
      <c r="BS118" s="103"/>
      <c r="BT118" s="103"/>
      <c r="BU118" s="103"/>
      <c r="BV118" s="103"/>
      <c r="BW118" s="103"/>
      <c r="BX118" s="103"/>
      <c r="BY118" s="103"/>
      <c r="BZ118" s="103"/>
      <c r="CA118" s="103"/>
      <c r="CB118" s="103"/>
      <c r="CC118" s="103"/>
      <c r="CD118" s="103"/>
      <c r="CE118" s="103"/>
      <c r="CF118" s="103"/>
      <c r="CG118" s="103"/>
      <c r="CH118" s="103"/>
      <c r="CI118" s="103"/>
      <c r="CJ118" s="103">
        <v>52.11</v>
      </c>
      <c r="CK118" s="103">
        <v>45.83</v>
      </c>
    </row>
    <row r="119" spans="2:91" s="40" customFormat="1" ht="15">
      <c r="B119" s="102">
        <v>45126</v>
      </c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  <c r="AV119" s="103"/>
      <c r="AW119" s="103"/>
      <c r="AX119" s="103"/>
      <c r="AY119" s="103"/>
      <c r="AZ119" s="103"/>
      <c r="BA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>
        <v>27.75</v>
      </c>
      <c r="BN119" s="103">
        <v>29.23</v>
      </c>
      <c r="BO119" s="103">
        <v>34.630000000000003</v>
      </c>
      <c r="BP119" s="103"/>
      <c r="BQ119" s="103"/>
      <c r="BR119" s="103"/>
      <c r="BS119" s="103"/>
      <c r="BT119" s="103"/>
      <c r="BU119" s="103"/>
      <c r="BV119" s="103"/>
      <c r="BW119" s="103"/>
      <c r="BX119" s="103"/>
      <c r="BY119" s="103"/>
      <c r="BZ119" s="103"/>
      <c r="CA119" s="103"/>
      <c r="CB119" s="103"/>
      <c r="CC119" s="103"/>
      <c r="CD119" s="103"/>
      <c r="CE119" s="103"/>
      <c r="CF119" s="103"/>
      <c r="CG119" s="103"/>
      <c r="CH119" s="103"/>
      <c r="CI119" s="103"/>
      <c r="CJ119" s="103">
        <v>50.45</v>
      </c>
      <c r="CK119" s="103">
        <v>45.15</v>
      </c>
    </row>
    <row r="120" spans="2:91" s="40" customFormat="1" ht="15">
      <c r="B120" s="147">
        <v>45125</v>
      </c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  <c r="AV120" s="103"/>
      <c r="AW120" s="103"/>
      <c r="AX120" s="103"/>
      <c r="AY120" s="103"/>
      <c r="AZ120" s="103"/>
      <c r="BA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>
        <v>27.71</v>
      </c>
      <c r="BN120" s="103">
        <v>29.59</v>
      </c>
      <c r="BO120" s="103">
        <v>34.770000000000003</v>
      </c>
      <c r="BP120" s="103"/>
      <c r="BQ120" s="103"/>
      <c r="BR120" s="103"/>
      <c r="BS120" s="103"/>
      <c r="BT120" s="103"/>
      <c r="BU120" s="103"/>
      <c r="BV120" s="103"/>
      <c r="BW120" s="103"/>
      <c r="BX120" s="103"/>
      <c r="BY120" s="103"/>
      <c r="BZ120" s="103"/>
      <c r="CA120" s="103"/>
      <c r="CB120" s="103"/>
      <c r="CC120" s="103"/>
      <c r="CD120" s="103"/>
      <c r="CE120" s="103"/>
      <c r="CF120" s="103"/>
      <c r="CG120" s="103"/>
      <c r="CH120" s="103"/>
      <c r="CI120" s="103"/>
      <c r="CJ120" s="103">
        <v>49.65</v>
      </c>
      <c r="CK120" s="103">
        <v>43.83</v>
      </c>
    </row>
    <row r="121" spans="2:91" s="40" customFormat="1" ht="15">
      <c r="B121" s="147">
        <v>45124</v>
      </c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  <c r="AV121" s="103"/>
      <c r="AW121" s="103"/>
      <c r="AX121" s="103"/>
      <c r="AY121" s="103"/>
      <c r="AZ121" s="103"/>
      <c r="BA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>
        <v>25.78</v>
      </c>
      <c r="BN121" s="103">
        <v>27.68</v>
      </c>
      <c r="BO121" s="103">
        <v>32.47</v>
      </c>
      <c r="BP121" s="103"/>
      <c r="BQ121" s="103"/>
      <c r="BR121" s="103"/>
      <c r="BS121" s="103"/>
      <c r="BT121" s="103"/>
      <c r="BU121" s="103"/>
      <c r="BV121" s="103"/>
      <c r="BW121" s="103"/>
      <c r="BX121" s="103"/>
      <c r="BY121" s="103"/>
      <c r="BZ121" s="103"/>
      <c r="CA121" s="103"/>
      <c r="CB121" s="103"/>
      <c r="CC121" s="103"/>
      <c r="CD121" s="103"/>
      <c r="CE121" s="103"/>
      <c r="CF121" s="103"/>
      <c r="CG121" s="103"/>
      <c r="CH121" s="103"/>
      <c r="CI121" s="103"/>
      <c r="CJ121" s="103">
        <v>47.45</v>
      </c>
      <c r="CK121" s="103">
        <v>41.76</v>
      </c>
    </row>
    <row r="122" spans="2:91" s="40" customFormat="1" ht="15">
      <c r="B122" s="147">
        <v>45121</v>
      </c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  <c r="AV122" s="103"/>
      <c r="AW122" s="103"/>
      <c r="AX122" s="103"/>
      <c r="AY122" s="103"/>
      <c r="AZ122" s="103"/>
      <c r="BA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>
        <v>25.21</v>
      </c>
      <c r="BN122" s="103">
        <v>28.07</v>
      </c>
      <c r="BO122" s="103">
        <v>32.75</v>
      </c>
      <c r="BP122" s="103"/>
      <c r="BQ122" s="103"/>
      <c r="BR122" s="103"/>
      <c r="BS122" s="103"/>
      <c r="BT122" s="103"/>
      <c r="BU122" s="103"/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/>
      <c r="CF122" s="103"/>
      <c r="CG122" s="103"/>
      <c r="CH122" s="103"/>
      <c r="CI122" s="103"/>
      <c r="CJ122" s="103">
        <v>46.91</v>
      </c>
      <c r="CK122" s="103">
        <v>42.3</v>
      </c>
    </row>
    <row r="123" spans="2:91" s="40" customFormat="1" ht="15">
      <c r="B123" s="102">
        <v>45120</v>
      </c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>
        <v>26.9</v>
      </c>
      <c r="BN123" s="103">
        <v>28.65</v>
      </c>
      <c r="BO123" s="103">
        <v>32.880000000000003</v>
      </c>
      <c r="BP123" s="103"/>
      <c r="BQ123" s="103"/>
      <c r="BR123" s="103"/>
      <c r="BS123" s="103"/>
      <c r="BT123" s="103"/>
      <c r="BU123" s="103"/>
      <c r="BV123" s="103"/>
      <c r="BW123" s="103"/>
      <c r="BX123" s="103"/>
      <c r="BY123" s="103"/>
      <c r="BZ123" s="103"/>
      <c r="CA123" s="103"/>
      <c r="CB123" s="103"/>
      <c r="CC123" s="103"/>
      <c r="CD123" s="103"/>
      <c r="CE123" s="103"/>
      <c r="CF123" s="103"/>
      <c r="CG123" s="103"/>
      <c r="CH123" s="103"/>
      <c r="CI123" s="103"/>
      <c r="CJ123" s="103">
        <v>47.25</v>
      </c>
      <c r="CK123" s="103">
        <v>41.06</v>
      </c>
    </row>
    <row r="124" spans="2:91" s="40" customFormat="1" ht="15">
      <c r="B124" s="102">
        <v>45119</v>
      </c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  <c r="AV124" s="103"/>
      <c r="AW124" s="103"/>
      <c r="AX124" s="103"/>
      <c r="AY124" s="103"/>
      <c r="AZ124" s="103"/>
      <c r="BA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>
        <v>26.98</v>
      </c>
      <c r="BN124" s="103">
        <v>28.65</v>
      </c>
      <c r="BO124" s="103">
        <v>33.25</v>
      </c>
      <c r="BP124" s="103"/>
      <c r="BQ124" s="103"/>
      <c r="BR124" s="103"/>
      <c r="BS124" s="103"/>
      <c r="BT124" s="103"/>
      <c r="BU124" s="103"/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/>
      <c r="CF124" s="103"/>
      <c r="CG124" s="103"/>
      <c r="CH124" s="103"/>
      <c r="CI124" s="103"/>
      <c r="CJ124" s="103">
        <v>46.45</v>
      </c>
      <c r="CK124" s="103">
        <v>40.630000000000003</v>
      </c>
    </row>
    <row r="125" spans="2:91" s="40" customFormat="1" ht="15">
      <c r="B125" s="102">
        <v>45118</v>
      </c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  <c r="AV125" s="103"/>
      <c r="AW125" s="103"/>
      <c r="AX125" s="103"/>
      <c r="AY125" s="103"/>
      <c r="AZ125" s="103"/>
      <c r="BA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>
        <v>28.63</v>
      </c>
      <c r="BN125" s="103">
        <v>30.58</v>
      </c>
      <c r="BO125" s="103">
        <v>33.090000000000003</v>
      </c>
      <c r="BP125" s="103"/>
      <c r="BQ125" s="103"/>
      <c r="BR125" s="103"/>
      <c r="BS125" s="103"/>
      <c r="BT125" s="103"/>
      <c r="BU125" s="103"/>
      <c r="BV125" s="103"/>
      <c r="BW125" s="103"/>
      <c r="BX125" s="103"/>
      <c r="BY125" s="103"/>
      <c r="BZ125" s="103"/>
      <c r="CA125" s="103"/>
      <c r="CB125" s="103"/>
      <c r="CC125" s="103"/>
      <c r="CD125" s="103"/>
      <c r="CE125" s="103"/>
      <c r="CF125" s="103"/>
      <c r="CG125" s="103"/>
      <c r="CH125" s="103"/>
      <c r="CI125" s="103"/>
      <c r="CJ125" s="103">
        <v>47.95</v>
      </c>
      <c r="CK125" s="103">
        <v>41.33</v>
      </c>
      <c r="CM125" s="41"/>
    </row>
    <row r="126" spans="2:91" s="40" customFormat="1" ht="15">
      <c r="B126" s="102">
        <v>45117</v>
      </c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  <c r="AV126" s="103"/>
      <c r="AW126" s="103"/>
      <c r="AX126" s="103"/>
      <c r="AY126" s="103"/>
      <c r="AZ126" s="103"/>
      <c r="BA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>
        <v>29.35</v>
      </c>
      <c r="BN126" s="103">
        <v>31.41</v>
      </c>
      <c r="BO126" s="103">
        <v>34.5</v>
      </c>
      <c r="BP126" s="103"/>
      <c r="BQ126" s="103"/>
      <c r="BR126" s="103"/>
      <c r="BS126" s="103"/>
      <c r="BT126" s="103"/>
      <c r="BU126" s="103"/>
      <c r="BV126" s="103"/>
      <c r="BW126" s="103"/>
      <c r="BX126" s="103"/>
      <c r="BY126" s="103"/>
      <c r="BZ126" s="103"/>
      <c r="CA126" s="103"/>
      <c r="CB126" s="103"/>
      <c r="CC126" s="103"/>
      <c r="CD126" s="103"/>
      <c r="CE126" s="103"/>
      <c r="CF126" s="103"/>
      <c r="CG126" s="103"/>
      <c r="CH126" s="103"/>
      <c r="CI126" s="103"/>
      <c r="CJ126" s="103">
        <v>48.2</v>
      </c>
      <c r="CK126" s="103">
        <v>42.25</v>
      </c>
      <c r="CM126" s="41"/>
    </row>
    <row r="127" spans="2:91" s="40" customFormat="1" ht="15">
      <c r="B127" s="102">
        <v>45114</v>
      </c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  <c r="AV127" s="103"/>
      <c r="AW127" s="103"/>
      <c r="AX127" s="103"/>
      <c r="AY127" s="103"/>
      <c r="AZ127" s="103"/>
      <c r="BA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>
        <v>32.630000000000003</v>
      </c>
      <c r="BN127" s="103">
        <v>34.35</v>
      </c>
      <c r="BO127" s="103">
        <v>38.5</v>
      </c>
      <c r="BP127" s="103"/>
      <c r="BQ127" s="103"/>
      <c r="BR127" s="103"/>
      <c r="BS127" s="103"/>
      <c r="BT127" s="103"/>
      <c r="BU127" s="103"/>
      <c r="BV127" s="103"/>
      <c r="BW127" s="103"/>
      <c r="BX127" s="103"/>
      <c r="BY127" s="103"/>
      <c r="BZ127" s="103"/>
      <c r="CA127" s="103"/>
      <c r="CB127" s="103"/>
      <c r="CC127" s="103"/>
      <c r="CD127" s="103"/>
      <c r="CE127" s="103"/>
      <c r="CF127" s="103"/>
      <c r="CG127" s="103"/>
      <c r="CH127" s="103"/>
      <c r="CI127" s="103"/>
      <c r="CJ127" s="103">
        <v>52.95</v>
      </c>
      <c r="CK127" s="103">
        <v>45.14</v>
      </c>
    </row>
    <row r="128" spans="2:91" s="40" customFormat="1" ht="15">
      <c r="B128" s="102">
        <v>45113</v>
      </c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  <c r="AV128" s="103"/>
      <c r="AW128" s="103"/>
      <c r="AX128" s="103"/>
      <c r="AY128" s="103"/>
      <c r="AZ128" s="103"/>
      <c r="BA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>
        <v>32.11</v>
      </c>
      <c r="BN128" s="103">
        <v>33.58</v>
      </c>
      <c r="BO128" s="103">
        <v>36.03</v>
      </c>
      <c r="BP128" s="103"/>
      <c r="BQ128" s="103"/>
      <c r="BR128" s="103"/>
      <c r="BS128" s="103"/>
      <c r="BT128" s="103"/>
      <c r="BU128" s="103"/>
      <c r="BV128" s="103"/>
      <c r="BW128" s="103"/>
      <c r="BX128" s="103"/>
      <c r="BY128" s="103"/>
      <c r="BZ128" s="103"/>
      <c r="CA128" s="103"/>
      <c r="CB128" s="103"/>
      <c r="CC128" s="103"/>
      <c r="CD128" s="103"/>
      <c r="CE128" s="103"/>
      <c r="CF128" s="103"/>
      <c r="CG128" s="103"/>
      <c r="CH128" s="103"/>
      <c r="CI128" s="103"/>
      <c r="CJ128" s="103">
        <v>50.97</v>
      </c>
      <c r="CK128" s="103">
        <v>43.82</v>
      </c>
    </row>
    <row r="129" spans="2:91" s="40" customFormat="1" ht="15">
      <c r="B129" s="102">
        <v>45112</v>
      </c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  <c r="AV129" s="103"/>
      <c r="AW129" s="103"/>
      <c r="AX129" s="103"/>
      <c r="AY129" s="103"/>
      <c r="AZ129" s="103"/>
      <c r="BA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>
        <v>34</v>
      </c>
      <c r="BN129" s="103">
        <v>34.43</v>
      </c>
      <c r="BO129" s="103">
        <v>37.25</v>
      </c>
      <c r="BP129" s="103"/>
      <c r="BQ129" s="103"/>
      <c r="BR129" s="103"/>
      <c r="BS129" s="103"/>
      <c r="BT129" s="103"/>
      <c r="BU129" s="103"/>
      <c r="BV129" s="103"/>
      <c r="BW129" s="103"/>
      <c r="BX129" s="103"/>
      <c r="BY129" s="103"/>
      <c r="BZ129" s="103"/>
      <c r="CA129" s="103"/>
      <c r="CB129" s="103"/>
      <c r="CC129" s="103"/>
      <c r="CD129" s="103"/>
      <c r="CE129" s="103"/>
      <c r="CF129" s="103"/>
      <c r="CG129" s="103"/>
      <c r="CH129" s="103"/>
      <c r="CI129" s="103"/>
      <c r="CJ129" s="103">
        <v>50.88</v>
      </c>
      <c r="CK129" s="103">
        <v>43.67</v>
      </c>
      <c r="CM129" s="42"/>
    </row>
    <row r="130" spans="2:91" s="40" customFormat="1" ht="15">
      <c r="B130" s="102">
        <v>45111</v>
      </c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  <c r="AV130" s="103"/>
      <c r="AW130" s="103"/>
      <c r="AX130" s="103"/>
      <c r="AY130" s="103"/>
      <c r="AZ130" s="103"/>
      <c r="BA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>
        <v>34.5</v>
      </c>
      <c r="BN130" s="103">
        <v>34.1</v>
      </c>
      <c r="BO130" s="103">
        <v>37.03</v>
      </c>
      <c r="BP130" s="103"/>
      <c r="BQ130" s="103"/>
      <c r="BR130" s="103"/>
      <c r="BS130" s="103"/>
      <c r="BT130" s="103"/>
      <c r="BU130" s="103"/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/>
      <c r="CF130" s="103"/>
      <c r="CG130" s="103"/>
      <c r="CH130" s="103"/>
      <c r="CI130" s="103"/>
      <c r="CJ130" s="103">
        <v>50.4</v>
      </c>
      <c r="CK130" s="103">
        <v>42.64</v>
      </c>
    </row>
    <row r="131" spans="2:91" s="40" customFormat="1" ht="15">
      <c r="B131" s="102">
        <v>45110</v>
      </c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  <c r="AV131" s="103"/>
      <c r="AW131" s="103"/>
      <c r="AX131" s="103"/>
      <c r="AY131" s="103"/>
      <c r="AZ131" s="103"/>
      <c r="BA131" s="103"/>
      <c r="BB131" s="103"/>
      <c r="BC131" s="103"/>
      <c r="BD131" s="103"/>
      <c r="BE131" s="103"/>
      <c r="BF131" s="103"/>
      <c r="BG131" s="103"/>
      <c r="BH131" s="103"/>
      <c r="BI131" s="103"/>
      <c r="BJ131" s="103"/>
      <c r="BK131" s="103"/>
      <c r="BL131" s="103"/>
      <c r="BM131" s="103">
        <v>33.07</v>
      </c>
      <c r="BN131" s="103">
        <v>36.700000000000003</v>
      </c>
      <c r="BO131" s="103">
        <v>35.68</v>
      </c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>
        <v>48.6</v>
      </c>
      <c r="CK131" s="103">
        <v>41.41</v>
      </c>
    </row>
    <row r="132" spans="2:91" s="40" customFormat="1" ht="15">
      <c r="B132" s="147">
        <v>45107</v>
      </c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  <c r="AV132" s="103"/>
      <c r="AW132" s="103"/>
      <c r="AX132" s="103"/>
      <c r="AY132" s="103"/>
      <c r="AZ132" s="103"/>
      <c r="BA132" s="103"/>
      <c r="BB132" s="103"/>
      <c r="BC132" s="103"/>
      <c r="BD132" s="103"/>
      <c r="BE132" s="103"/>
      <c r="BF132" s="103"/>
      <c r="BG132" s="103"/>
      <c r="BH132" s="103"/>
      <c r="BI132" s="103"/>
      <c r="BJ132" s="103"/>
      <c r="BK132" s="103"/>
      <c r="BL132" s="103">
        <v>35</v>
      </c>
      <c r="BM132" s="103">
        <v>35.15</v>
      </c>
      <c r="BN132" s="103">
        <v>38</v>
      </c>
      <c r="BO132" s="103"/>
      <c r="BP132" s="103"/>
      <c r="BQ132" s="103"/>
      <c r="BR132" s="103"/>
      <c r="BS132" s="103"/>
      <c r="BT132" s="103"/>
      <c r="BU132" s="103"/>
      <c r="BV132" s="103"/>
      <c r="BW132" s="103"/>
      <c r="BX132" s="103"/>
      <c r="BY132" s="103"/>
      <c r="BZ132" s="103"/>
      <c r="CA132" s="103"/>
      <c r="CB132" s="103"/>
      <c r="CC132" s="103"/>
      <c r="CD132" s="103"/>
      <c r="CE132" s="103"/>
      <c r="CF132" s="103"/>
      <c r="CG132" s="103"/>
      <c r="CH132" s="103"/>
      <c r="CI132" s="103"/>
      <c r="CJ132" s="103">
        <v>49.13</v>
      </c>
      <c r="CK132" s="103">
        <v>42.57</v>
      </c>
    </row>
    <row r="133" spans="2:91" s="40" customFormat="1" ht="15">
      <c r="B133" s="147">
        <v>45106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  <c r="AV133" s="103"/>
      <c r="AW133" s="103"/>
      <c r="AX133" s="103"/>
      <c r="AY133" s="103"/>
      <c r="AZ133" s="103"/>
      <c r="BA133" s="103"/>
      <c r="BB133" s="103"/>
      <c r="BC133" s="103"/>
      <c r="BD133" s="103"/>
      <c r="BE133" s="103"/>
      <c r="BF133" s="103"/>
      <c r="BG133" s="103"/>
      <c r="BH133" s="103"/>
      <c r="BI133" s="103"/>
      <c r="BJ133" s="103"/>
      <c r="BK133" s="103"/>
      <c r="BL133" s="103">
        <v>34.369999999999997</v>
      </c>
      <c r="BM133" s="103">
        <v>33.42</v>
      </c>
      <c r="BN133" s="103">
        <v>34.83</v>
      </c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3"/>
      <c r="CF133" s="103"/>
      <c r="CG133" s="103"/>
      <c r="CH133" s="103"/>
      <c r="CI133" s="103"/>
      <c r="CJ133" s="103">
        <v>48.95</v>
      </c>
      <c r="CK133" s="103">
        <v>41.64</v>
      </c>
      <c r="CM133" s="41"/>
    </row>
    <row r="134" spans="2:91" s="40" customFormat="1" ht="15">
      <c r="B134" s="102">
        <v>45105</v>
      </c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>
        <v>32.89</v>
      </c>
      <c r="BM134" s="103">
        <v>34.450000000000003</v>
      </c>
      <c r="BN134" s="103">
        <v>36.83</v>
      </c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>
        <v>48.29</v>
      </c>
      <c r="CK134" s="103">
        <v>40.74</v>
      </c>
    </row>
    <row r="135" spans="2:91" s="40" customFormat="1" ht="15">
      <c r="B135" s="102">
        <v>45104</v>
      </c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  <c r="BG135" s="103"/>
      <c r="BH135" s="103"/>
      <c r="BI135" s="103"/>
      <c r="BJ135" s="103"/>
      <c r="BK135" s="103"/>
      <c r="BL135" s="103">
        <v>33.549999999999997</v>
      </c>
      <c r="BM135" s="103">
        <v>33.71</v>
      </c>
      <c r="BN135" s="103">
        <v>34.76</v>
      </c>
      <c r="BO135" s="103"/>
      <c r="BP135" s="103"/>
      <c r="BQ135" s="103"/>
      <c r="BR135" s="103"/>
      <c r="BS135" s="103"/>
      <c r="BT135" s="103"/>
      <c r="BU135" s="103"/>
      <c r="BV135" s="103"/>
      <c r="BW135" s="103"/>
      <c r="BX135" s="103"/>
      <c r="BY135" s="103"/>
      <c r="BZ135" s="103"/>
      <c r="CA135" s="103"/>
      <c r="CB135" s="103"/>
      <c r="CC135" s="103"/>
      <c r="CD135" s="103"/>
      <c r="CE135" s="103"/>
      <c r="CF135" s="103"/>
      <c r="CG135" s="103"/>
      <c r="CH135" s="103"/>
      <c r="CI135" s="103"/>
      <c r="CJ135" s="103">
        <v>49.14</v>
      </c>
      <c r="CK135" s="103">
        <v>41.11</v>
      </c>
    </row>
    <row r="136" spans="2:91" s="40" customFormat="1" ht="15">
      <c r="B136" s="102">
        <v>45103</v>
      </c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  <c r="AV136" s="103"/>
      <c r="AW136" s="103"/>
      <c r="AX136" s="103"/>
      <c r="AY136" s="103"/>
      <c r="AZ136" s="103"/>
      <c r="BA136" s="103"/>
      <c r="BB136" s="103"/>
      <c r="BC136" s="103"/>
      <c r="BD136" s="103"/>
      <c r="BE136" s="103"/>
      <c r="BF136" s="103"/>
      <c r="BG136" s="103"/>
      <c r="BH136" s="103"/>
      <c r="BI136" s="103"/>
      <c r="BJ136" s="103"/>
      <c r="BK136" s="103"/>
      <c r="BL136" s="103">
        <v>30.9</v>
      </c>
      <c r="BM136" s="103">
        <v>31.71</v>
      </c>
      <c r="BN136" s="103">
        <v>33.93</v>
      </c>
      <c r="BO136" s="103"/>
      <c r="BP136" s="103"/>
      <c r="BQ136" s="103"/>
      <c r="BR136" s="103"/>
      <c r="BS136" s="103"/>
      <c r="BT136" s="103"/>
      <c r="BU136" s="103"/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103"/>
      <c r="CH136" s="103"/>
      <c r="CI136" s="103"/>
      <c r="CJ136" s="103">
        <v>48.25</v>
      </c>
      <c r="CK136" s="103">
        <v>40.14</v>
      </c>
    </row>
    <row r="137" spans="2:91" s="40" customFormat="1" ht="15">
      <c r="B137" s="147">
        <v>45100</v>
      </c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  <c r="AV137" s="103"/>
      <c r="AW137" s="103"/>
      <c r="AX137" s="103"/>
      <c r="AY137" s="103"/>
      <c r="AZ137" s="103"/>
      <c r="BA137" s="103"/>
      <c r="BB137" s="103"/>
      <c r="BC137" s="103"/>
      <c r="BD137" s="103"/>
      <c r="BE137" s="103"/>
      <c r="BF137" s="103"/>
      <c r="BG137" s="103"/>
      <c r="BH137" s="103"/>
      <c r="BI137" s="103"/>
      <c r="BJ137" s="103"/>
      <c r="BK137" s="103"/>
      <c r="BL137" s="103">
        <v>32.5</v>
      </c>
      <c r="BM137" s="103">
        <v>32.5</v>
      </c>
      <c r="BN137" s="103">
        <v>34.5</v>
      </c>
      <c r="BO137" s="103"/>
      <c r="BP137" s="103"/>
      <c r="BQ137" s="103"/>
      <c r="BR137" s="103"/>
      <c r="BS137" s="103"/>
      <c r="BT137" s="103"/>
      <c r="BU137" s="103"/>
      <c r="BV137" s="103"/>
      <c r="BW137" s="103"/>
      <c r="BX137" s="103"/>
      <c r="BY137" s="103"/>
      <c r="BZ137" s="103"/>
      <c r="CA137" s="103"/>
      <c r="CB137" s="103"/>
      <c r="CC137" s="103"/>
      <c r="CD137" s="103"/>
      <c r="CE137" s="103"/>
      <c r="CF137" s="103"/>
      <c r="CG137" s="103"/>
      <c r="CH137" s="103"/>
      <c r="CI137" s="103"/>
      <c r="CJ137" s="103">
        <v>48.88</v>
      </c>
      <c r="CK137" s="103">
        <v>40.880000000000003</v>
      </c>
    </row>
    <row r="138" spans="2:91" s="40" customFormat="1" ht="15">
      <c r="B138" s="147">
        <v>45099</v>
      </c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  <c r="AU138" s="103"/>
      <c r="AV138" s="103"/>
      <c r="AW138" s="103"/>
      <c r="AX138" s="103"/>
      <c r="AY138" s="103"/>
      <c r="AZ138" s="103"/>
      <c r="BA138" s="103"/>
      <c r="BB138" s="103"/>
      <c r="BC138" s="103"/>
      <c r="BD138" s="103"/>
      <c r="BE138" s="103"/>
      <c r="BF138" s="103"/>
      <c r="BG138" s="103"/>
      <c r="BH138" s="103"/>
      <c r="BI138" s="103"/>
      <c r="BJ138" s="103"/>
      <c r="BK138" s="103"/>
      <c r="BL138" s="103">
        <v>33.340000000000003</v>
      </c>
      <c r="BM138" s="103">
        <v>37.5</v>
      </c>
      <c r="BN138" s="103">
        <v>37.200000000000003</v>
      </c>
      <c r="BO138" s="103"/>
      <c r="BP138" s="103"/>
      <c r="BQ138" s="103"/>
      <c r="BR138" s="103"/>
      <c r="BS138" s="103"/>
      <c r="BT138" s="103"/>
      <c r="BU138" s="103"/>
      <c r="BV138" s="103"/>
      <c r="BW138" s="103"/>
      <c r="BX138" s="103"/>
      <c r="BY138" s="103"/>
      <c r="BZ138" s="103"/>
      <c r="CA138" s="103"/>
      <c r="CB138" s="103"/>
      <c r="CC138" s="103"/>
      <c r="CD138" s="103"/>
      <c r="CE138" s="103"/>
      <c r="CF138" s="103"/>
      <c r="CG138" s="103"/>
      <c r="CH138" s="103"/>
      <c r="CI138" s="103"/>
      <c r="CJ138" s="103">
        <v>49.81</v>
      </c>
      <c r="CK138" s="103">
        <v>41.62</v>
      </c>
    </row>
    <row r="139" spans="2:91" s="40" customFormat="1" ht="15">
      <c r="B139" s="147">
        <v>45098</v>
      </c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  <c r="AU139" s="103"/>
      <c r="AV139" s="103"/>
      <c r="AW139" s="103"/>
      <c r="AX139" s="103"/>
      <c r="AY139" s="103"/>
      <c r="AZ139" s="103"/>
      <c r="BA139" s="103"/>
      <c r="BB139" s="103"/>
      <c r="BC139" s="103"/>
      <c r="BD139" s="103"/>
      <c r="BE139" s="103"/>
      <c r="BF139" s="103"/>
      <c r="BG139" s="103"/>
      <c r="BH139" s="103"/>
      <c r="BI139" s="103"/>
      <c r="BJ139" s="103"/>
      <c r="BK139" s="103"/>
      <c r="BL139" s="103">
        <v>36.630000000000003</v>
      </c>
      <c r="BM139" s="103">
        <v>38.25</v>
      </c>
      <c r="BN139" s="103">
        <v>41.8</v>
      </c>
      <c r="BO139" s="103"/>
      <c r="BP139" s="103"/>
      <c r="BQ139" s="103"/>
      <c r="BR139" s="103"/>
      <c r="BS139" s="103"/>
      <c r="BT139" s="103"/>
      <c r="BU139" s="103"/>
      <c r="BV139" s="103"/>
      <c r="BW139" s="103"/>
      <c r="BX139" s="103"/>
      <c r="BY139" s="103"/>
      <c r="BZ139" s="103"/>
      <c r="CA139" s="103"/>
      <c r="CB139" s="103"/>
      <c r="CC139" s="103"/>
      <c r="CD139" s="103"/>
      <c r="CE139" s="103"/>
      <c r="CF139" s="103"/>
      <c r="CG139" s="103"/>
      <c r="CH139" s="103"/>
      <c r="CI139" s="103"/>
      <c r="CJ139" s="103">
        <v>50.82</v>
      </c>
      <c r="CK139" s="103">
        <v>42.95</v>
      </c>
    </row>
    <row r="140" spans="2:91" s="40" customFormat="1" ht="15">
      <c r="B140" s="147">
        <v>45097</v>
      </c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  <c r="AU140" s="103"/>
      <c r="AV140" s="103"/>
      <c r="AW140" s="103"/>
      <c r="AX140" s="103"/>
      <c r="AY140" s="103"/>
      <c r="AZ140" s="103"/>
      <c r="BA140" s="103"/>
      <c r="BB140" s="103"/>
      <c r="BC140" s="103"/>
      <c r="BD140" s="103"/>
      <c r="BE140" s="103"/>
      <c r="BF140" s="103"/>
      <c r="BG140" s="103"/>
      <c r="BH140" s="103"/>
      <c r="BI140" s="103"/>
      <c r="BJ140" s="103"/>
      <c r="BK140" s="103"/>
      <c r="BL140" s="103">
        <v>37</v>
      </c>
      <c r="BM140" s="103">
        <v>39.4</v>
      </c>
      <c r="BN140" s="103">
        <v>39.5</v>
      </c>
      <c r="BO140" s="103"/>
      <c r="BP140" s="103"/>
      <c r="BQ140" s="103"/>
      <c r="BR140" s="103"/>
      <c r="BS140" s="103"/>
      <c r="BT140" s="103"/>
      <c r="BU140" s="103"/>
      <c r="BV140" s="103"/>
      <c r="BW140" s="103"/>
      <c r="BX140" s="103"/>
      <c r="BY140" s="103"/>
      <c r="BZ140" s="103"/>
      <c r="CA140" s="103"/>
      <c r="CB140" s="103"/>
      <c r="CC140" s="103"/>
      <c r="CD140" s="103"/>
      <c r="CE140" s="103"/>
      <c r="CF140" s="103"/>
      <c r="CG140" s="103"/>
      <c r="CH140" s="103"/>
      <c r="CI140" s="103"/>
      <c r="CJ140" s="103">
        <v>51.45</v>
      </c>
      <c r="CK140" s="103">
        <v>43.99</v>
      </c>
      <c r="CM140" s="41"/>
    </row>
    <row r="141" spans="2:91" s="40" customFormat="1" ht="15">
      <c r="B141" s="102">
        <v>45096</v>
      </c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  <c r="AU141" s="103"/>
      <c r="AV141" s="103"/>
      <c r="AW141" s="103"/>
      <c r="AX141" s="103"/>
      <c r="AY141" s="103"/>
      <c r="AZ141" s="103"/>
      <c r="BA141" s="103"/>
      <c r="BB141" s="103"/>
      <c r="BC141" s="103"/>
      <c r="BD141" s="103"/>
      <c r="BE141" s="103"/>
      <c r="BF141" s="103"/>
      <c r="BG141" s="103"/>
      <c r="BH141" s="103"/>
      <c r="BI141" s="103"/>
      <c r="BJ141" s="103"/>
      <c r="BK141" s="103"/>
      <c r="BL141" s="103">
        <v>33.58</v>
      </c>
      <c r="BM141" s="103">
        <v>34.75</v>
      </c>
      <c r="BN141" s="103">
        <v>36.020000000000003</v>
      </c>
      <c r="BO141" s="103"/>
      <c r="BP141" s="103"/>
      <c r="BQ141" s="103"/>
      <c r="BR141" s="103"/>
      <c r="BS141" s="103"/>
      <c r="BT141" s="103"/>
      <c r="BU141" s="103"/>
      <c r="BV141" s="103"/>
      <c r="BW141" s="103"/>
      <c r="BX141" s="103"/>
      <c r="BY141" s="103"/>
      <c r="BZ141" s="103"/>
      <c r="CA141" s="103"/>
      <c r="CB141" s="103"/>
      <c r="CC141" s="103"/>
      <c r="CD141" s="103"/>
      <c r="CE141" s="103"/>
      <c r="CF141" s="103"/>
      <c r="CG141" s="103"/>
      <c r="CH141" s="103"/>
      <c r="CI141" s="103"/>
      <c r="CJ141" s="103">
        <v>48.8</v>
      </c>
      <c r="CK141" s="103">
        <v>42.81</v>
      </c>
      <c r="CM141" s="41"/>
    </row>
    <row r="142" spans="2:91" s="40" customFormat="1" ht="15">
      <c r="B142" s="147">
        <v>45093</v>
      </c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  <c r="AU142" s="103"/>
      <c r="AV142" s="103"/>
      <c r="AW142" s="103"/>
      <c r="AX142" s="103"/>
      <c r="AY142" s="103"/>
      <c r="AZ142" s="103"/>
      <c r="BA142" s="103"/>
      <c r="BB142" s="103"/>
      <c r="BC142" s="103"/>
      <c r="BD142" s="103"/>
      <c r="BE142" s="103"/>
      <c r="BF142" s="103"/>
      <c r="BG142" s="103"/>
      <c r="BH142" s="103"/>
      <c r="BI142" s="103"/>
      <c r="BJ142" s="103"/>
      <c r="BK142" s="103"/>
      <c r="BL142" s="103">
        <v>33.5</v>
      </c>
      <c r="BM142" s="103">
        <v>36</v>
      </c>
      <c r="BN142" s="103">
        <v>37</v>
      </c>
      <c r="BO142" s="103"/>
      <c r="BP142" s="103"/>
      <c r="BQ142" s="103"/>
      <c r="BR142" s="103"/>
      <c r="BS142" s="103"/>
      <c r="BT142" s="103"/>
      <c r="BU142" s="103"/>
      <c r="BV142" s="103"/>
      <c r="BW142" s="103"/>
      <c r="BX142" s="103"/>
      <c r="BY142" s="103"/>
      <c r="BZ142" s="103"/>
      <c r="CA142" s="103"/>
      <c r="CB142" s="103"/>
      <c r="CC142" s="103"/>
      <c r="CD142" s="103"/>
      <c r="CE142" s="103"/>
      <c r="CF142" s="103"/>
      <c r="CG142" s="103"/>
      <c r="CH142" s="103"/>
      <c r="CI142" s="103"/>
      <c r="CJ142" s="103">
        <v>48.87</v>
      </c>
      <c r="CK142" s="103">
        <v>42.79</v>
      </c>
    </row>
    <row r="143" spans="2:91" s="40" customFormat="1" ht="15">
      <c r="B143" s="147">
        <v>45092</v>
      </c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  <c r="AU143" s="103"/>
      <c r="AV143" s="103"/>
      <c r="AW143" s="103"/>
      <c r="AX143" s="103"/>
      <c r="AY143" s="103"/>
      <c r="AZ143" s="103"/>
      <c r="BA143" s="103"/>
      <c r="BB143" s="103"/>
      <c r="BC143" s="103"/>
      <c r="BD143" s="103"/>
      <c r="BE143" s="103"/>
      <c r="BF143" s="103"/>
      <c r="BG143" s="103"/>
      <c r="BH143" s="103"/>
      <c r="BI143" s="103"/>
      <c r="BJ143" s="103"/>
      <c r="BK143" s="103"/>
      <c r="BL143" s="103">
        <v>41.75</v>
      </c>
      <c r="BM143" s="103">
        <v>40.119999999999997</v>
      </c>
      <c r="BN143" s="103">
        <v>46.5</v>
      </c>
      <c r="BO143" s="103"/>
      <c r="BP143" s="103"/>
      <c r="BQ143" s="103"/>
      <c r="BR143" s="103"/>
      <c r="BS143" s="103"/>
      <c r="BT143" s="103"/>
      <c r="BU143" s="103"/>
      <c r="BV143" s="103"/>
      <c r="BW143" s="103"/>
      <c r="BX143" s="103"/>
      <c r="BY143" s="103"/>
      <c r="BZ143" s="103"/>
      <c r="CA143" s="103"/>
      <c r="CB143" s="103"/>
      <c r="CC143" s="103"/>
      <c r="CD143" s="103"/>
      <c r="CE143" s="103"/>
      <c r="CF143" s="103"/>
      <c r="CG143" s="103"/>
      <c r="CH143" s="103"/>
      <c r="CI143" s="103"/>
      <c r="CJ143" s="103">
        <v>54.5</v>
      </c>
      <c r="CK143" s="103">
        <v>45.15</v>
      </c>
    </row>
    <row r="144" spans="2:91" s="40" customFormat="1" ht="15">
      <c r="B144" s="147">
        <v>45091</v>
      </c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  <c r="AU144" s="103"/>
      <c r="AV144" s="103"/>
      <c r="AW144" s="103"/>
      <c r="AX144" s="103"/>
      <c r="AY144" s="103"/>
      <c r="AZ144" s="103"/>
      <c r="BA144" s="103"/>
      <c r="BB144" s="103"/>
      <c r="BC144" s="103"/>
      <c r="BD144" s="103"/>
      <c r="BE144" s="103"/>
      <c r="BF144" s="103"/>
      <c r="BG144" s="103"/>
      <c r="BH144" s="103"/>
      <c r="BI144" s="103"/>
      <c r="BJ144" s="103"/>
      <c r="BK144" s="103"/>
      <c r="BL144" s="103">
        <v>36.5</v>
      </c>
      <c r="BM144" s="103">
        <v>39</v>
      </c>
      <c r="BN144" s="103">
        <v>38</v>
      </c>
      <c r="BO144" s="103"/>
      <c r="BP144" s="103"/>
      <c r="BQ144" s="103"/>
      <c r="BR144" s="103"/>
      <c r="BS144" s="103"/>
      <c r="BT144" s="103"/>
      <c r="BU144" s="103"/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103"/>
      <c r="CH144" s="103"/>
      <c r="CI144" s="103"/>
      <c r="CJ144" s="103">
        <v>50.4</v>
      </c>
      <c r="CK144" s="103">
        <v>44.38</v>
      </c>
    </row>
    <row r="145" spans="2:91" s="40" customFormat="1" ht="15">
      <c r="B145" s="147">
        <v>45090</v>
      </c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  <c r="AU145" s="103"/>
      <c r="AV145" s="103"/>
      <c r="AW145" s="103"/>
      <c r="AX145" s="103"/>
      <c r="AY145" s="103"/>
      <c r="AZ145" s="103"/>
      <c r="BA145" s="103"/>
      <c r="BB145" s="103"/>
      <c r="BC145" s="103"/>
      <c r="BD145" s="103"/>
      <c r="BE145" s="103"/>
      <c r="BF145" s="103"/>
      <c r="BG145" s="103"/>
      <c r="BH145" s="103"/>
      <c r="BI145" s="103"/>
      <c r="BJ145" s="103"/>
      <c r="BK145" s="103"/>
      <c r="BL145" s="103">
        <v>34.26</v>
      </c>
      <c r="BM145" s="103">
        <v>35.5</v>
      </c>
      <c r="BN145" s="103">
        <v>36</v>
      </c>
      <c r="BO145" s="103"/>
      <c r="BP145" s="103"/>
      <c r="BQ145" s="103"/>
      <c r="BR145" s="103"/>
      <c r="BS145" s="103"/>
      <c r="BT145" s="103"/>
      <c r="BU145" s="103"/>
      <c r="BV145" s="103"/>
      <c r="BW145" s="103"/>
      <c r="BX145" s="103"/>
      <c r="BY145" s="103"/>
      <c r="BZ145" s="103"/>
      <c r="CA145" s="103"/>
      <c r="CB145" s="103"/>
      <c r="CC145" s="103"/>
      <c r="CD145" s="103"/>
      <c r="CE145" s="103"/>
      <c r="CF145" s="103"/>
      <c r="CG145" s="103"/>
      <c r="CH145" s="103"/>
      <c r="CI145" s="103"/>
      <c r="CJ145" s="103">
        <v>47.39</v>
      </c>
      <c r="CK145" s="103">
        <v>42.88</v>
      </c>
      <c r="CL145" s="28"/>
    </row>
    <row r="146" spans="2:91" s="28" customFormat="1" ht="15">
      <c r="B146" s="147">
        <v>45089</v>
      </c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  <c r="AU146" s="103"/>
      <c r="AV146" s="103"/>
      <c r="AW146" s="103"/>
      <c r="AX146" s="103"/>
      <c r="AY146" s="103"/>
      <c r="AZ146" s="103"/>
      <c r="BA146" s="103"/>
      <c r="BB146" s="103"/>
      <c r="BC146" s="103"/>
      <c r="BD146" s="103"/>
      <c r="BE146" s="103"/>
      <c r="BF146" s="103"/>
      <c r="BG146" s="103"/>
      <c r="BH146" s="103"/>
      <c r="BI146" s="103"/>
      <c r="BJ146" s="103"/>
      <c r="BK146" s="103"/>
      <c r="BL146" s="103">
        <v>29.82</v>
      </c>
      <c r="BM146" s="103">
        <v>32</v>
      </c>
      <c r="BN146" s="103">
        <v>33.450000000000003</v>
      </c>
      <c r="BO146" s="103"/>
      <c r="BP146" s="103"/>
      <c r="BQ146" s="103"/>
      <c r="BR146" s="103"/>
      <c r="BS146" s="103"/>
      <c r="BT146" s="103"/>
      <c r="BU146" s="103"/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/>
      <c r="CF146" s="103"/>
      <c r="CG146" s="103"/>
      <c r="CH146" s="103"/>
      <c r="CI146" s="103"/>
      <c r="CJ146" s="103">
        <v>44.4</v>
      </c>
      <c r="CK146" s="103">
        <v>41.55</v>
      </c>
    </row>
    <row r="147" spans="2:91" s="28" customFormat="1" ht="15">
      <c r="B147" s="147">
        <v>45086</v>
      </c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  <c r="AU147" s="103"/>
      <c r="AV147" s="103"/>
      <c r="AW147" s="103"/>
      <c r="AX147" s="103"/>
      <c r="AY147" s="103"/>
      <c r="AZ147" s="103"/>
      <c r="BA147" s="103"/>
      <c r="BB147" s="103"/>
      <c r="BC147" s="103"/>
      <c r="BD147" s="103"/>
      <c r="BE147" s="103"/>
      <c r="BF147" s="103"/>
      <c r="BG147" s="103"/>
      <c r="BH147" s="103"/>
      <c r="BI147" s="103"/>
      <c r="BJ147" s="103"/>
      <c r="BK147" s="103"/>
      <c r="BL147" s="103">
        <v>29.55</v>
      </c>
      <c r="BM147" s="103">
        <v>30.5</v>
      </c>
      <c r="BN147" s="103">
        <v>30.5</v>
      </c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>
        <v>44.83</v>
      </c>
      <c r="CK147" s="103">
        <v>42.31</v>
      </c>
    </row>
    <row r="148" spans="2:91" s="28" customFormat="1" ht="15">
      <c r="B148" s="147">
        <v>45085</v>
      </c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  <c r="AU148" s="103"/>
      <c r="AV148" s="103"/>
      <c r="AW148" s="103"/>
      <c r="AX148" s="103"/>
      <c r="AY148" s="103"/>
      <c r="AZ148" s="103"/>
      <c r="BA148" s="103"/>
      <c r="BB148" s="103"/>
      <c r="BC148" s="103"/>
      <c r="BD148" s="103"/>
      <c r="BE148" s="103"/>
      <c r="BF148" s="103"/>
      <c r="BG148" s="103"/>
      <c r="BH148" s="103"/>
      <c r="BI148" s="103"/>
      <c r="BJ148" s="103"/>
      <c r="BK148" s="103"/>
      <c r="BL148" s="103">
        <v>26.5</v>
      </c>
      <c r="BM148" s="103">
        <v>27.42</v>
      </c>
      <c r="BN148" s="103">
        <v>29.08</v>
      </c>
      <c r="BO148" s="103"/>
      <c r="BP148" s="103"/>
      <c r="BQ148" s="103"/>
      <c r="BR148" s="103"/>
      <c r="BS148" s="103"/>
      <c r="BT148" s="103"/>
      <c r="BU148" s="103"/>
      <c r="BV148" s="103"/>
      <c r="BW148" s="103"/>
      <c r="BX148" s="103"/>
      <c r="BY148" s="103"/>
      <c r="BZ148" s="103"/>
      <c r="CA148" s="103"/>
      <c r="CB148" s="103"/>
      <c r="CC148" s="103"/>
      <c r="CD148" s="103"/>
      <c r="CE148" s="103"/>
      <c r="CF148" s="103"/>
      <c r="CG148" s="103"/>
      <c r="CH148" s="103"/>
      <c r="CI148" s="103"/>
      <c r="CJ148" s="103">
        <v>41.58</v>
      </c>
      <c r="CK148" s="103">
        <v>40.71</v>
      </c>
    </row>
    <row r="149" spans="2:91" s="28" customFormat="1" ht="15">
      <c r="B149" s="147">
        <v>45084</v>
      </c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  <c r="AU149" s="103"/>
      <c r="AV149" s="103"/>
      <c r="AW149" s="103"/>
      <c r="AX149" s="103"/>
      <c r="AY149" s="103"/>
      <c r="AZ149" s="103"/>
      <c r="BA149" s="103"/>
      <c r="BB149" s="103"/>
      <c r="BC149" s="103"/>
      <c r="BD149" s="103"/>
      <c r="BE149" s="103"/>
      <c r="BF149" s="103"/>
      <c r="BG149" s="103"/>
      <c r="BH149" s="103"/>
      <c r="BI149" s="103"/>
      <c r="BJ149" s="103"/>
      <c r="BK149" s="103"/>
      <c r="BL149" s="103">
        <v>25.68</v>
      </c>
      <c r="BM149" s="103">
        <v>26.17</v>
      </c>
      <c r="BN149" s="103">
        <v>28</v>
      </c>
      <c r="BO149" s="103"/>
      <c r="BP149" s="103"/>
      <c r="BQ149" s="103"/>
      <c r="BR149" s="103"/>
      <c r="BS149" s="103"/>
      <c r="BT149" s="103"/>
      <c r="BU149" s="103"/>
      <c r="BV149" s="103"/>
      <c r="BW149" s="103"/>
      <c r="BX149" s="103"/>
      <c r="BY149" s="103"/>
      <c r="BZ149" s="103"/>
      <c r="CA149" s="103"/>
      <c r="CB149" s="103"/>
      <c r="CC149" s="103"/>
      <c r="CD149" s="103"/>
      <c r="CE149" s="103"/>
      <c r="CF149" s="103"/>
      <c r="CG149" s="103"/>
      <c r="CH149" s="103"/>
      <c r="CI149" s="103"/>
      <c r="CJ149" s="103">
        <v>40.299999999999997</v>
      </c>
      <c r="CK149" s="103">
        <v>39.9</v>
      </c>
    </row>
    <row r="150" spans="2:91" s="28" customFormat="1" ht="15">
      <c r="B150" s="147">
        <v>45083</v>
      </c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  <c r="AU150" s="103"/>
      <c r="AV150" s="103"/>
      <c r="AW150" s="103"/>
      <c r="AX150" s="103"/>
      <c r="AY150" s="103"/>
      <c r="AZ150" s="103"/>
      <c r="BA150" s="103"/>
      <c r="BB150" s="103"/>
      <c r="BC150" s="103"/>
      <c r="BD150" s="103"/>
      <c r="BE150" s="103"/>
      <c r="BF150" s="103"/>
      <c r="BG150" s="103"/>
      <c r="BH150" s="103"/>
      <c r="BI150" s="103"/>
      <c r="BJ150" s="103"/>
      <c r="BK150" s="103"/>
      <c r="BL150" s="103">
        <v>25.55</v>
      </c>
      <c r="BM150" s="103">
        <v>27</v>
      </c>
      <c r="BN150" s="103">
        <v>32.49</v>
      </c>
      <c r="BO150" s="103"/>
      <c r="BP150" s="103"/>
      <c r="BQ150" s="103"/>
      <c r="BR150" s="103"/>
      <c r="BS150" s="103"/>
      <c r="BT150" s="103"/>
      <c r="BU150" s="103"/>
      <c r="BV150" s="103"/>
      <c r="BW150" s="103"/>
      <c r="BX150" s="103"/>
      <c r="BY150" s="103"/>
      <c r="BZ150" s="103"/>
      <c r="CA150" s="103"/>
      <c r="CB150" s="103"/>
      <c r="CC150" s="103"/>
      <c r="CD150" s="103"/>
      <c r="CE150" s="103"/>
      <c r="CF150" s="103"/>
      <c r="CG150" s="103"/>
      <c r="CH150" s="103"/>
      <c r="CI150" s="103"/>
      <c r="CJ150" s="103">
        <v>40.85</v>
      </c>
      <c r="CK150" s="103">
        <v>39.81</v>
      </c>
    </row>
    <row r="151" spans="2:91" s="28" customFormat="1" ht="15">
      <c r="B151" s="147">
        <v>45082</v>
      </c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  <c r="AU151" s="103"/>
      <c r="AV151" s="103"/>
      <c r="AW151" s="103"/>
      <c r="AX151" s="103"/>
      <c r="AY151" s="103"/>
      <c r="AZ151" s="103"/>
      <c r="BA151" s="103"/>
      <c r="BB151" s="103"/>
      <c r="BC151" s="103"/>
      <c r="BD151" s="103"/>
      <c r="BE151" s="103"/>
      <c r="BF151" s="103"/>
      <c r="BG151" s="103"/>
      <c r="BH151" s="103"/>
      <c r="BI151" s="103"/>
      <c r="BJ151" s="103"/>
      <c r="BK151" s="103"/>
      <c r="BL151" s="103">
        <v>27.98</v>
      </c>
      <c r="BM151" s="103">
        <v>28.6</v>
      </c>
      <c r="BN151" s="103">
        <v>31.45</v>
      </c>
      <c r="BO151" s="103"/>
      <c r="BP151" s="103"/>
      <c r="BQ151" s="103"/>
      <c r="BR151" s="103"/>
      <c r="BS151" s="103"/>
      <c r="BT151" s="103"/>
      <c r="BU151" s="103"/>
      <c r="BV151" s="103"/>
      <c r="BW151" s="103"/>
      <c r="BX151" s="103"/>
      <c r="BY151" s="103"/>
      <c r="BZ151" s="103"/>
      <c r="CA151" s="103"/>
      <c r="CB151" s="103"/>
      <c r="CC151" s="103"/>
      <c r="CD151" s="103"/>
      <c r="CE151" s="103"/>
      <c r="CF151" s="103"/>
      <c r="CG151" s="103"/>
      <c r="CH151" s="103"/>
      <c r="CI151" s="103"/>
      <c r="CJ151" s="103">
        <v>42.47</v>
      </c>
      <c r="CK151" s="103">
        <v>40.65</v>
      </c>
    </row>
    <row r="152" spans="2:91" s="28" customFormat="1" ht="15">
      <c r="B152" s="147">
        <v>45079</v>
      </c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  <c r="AU152" s="103"/>
      <c r="AV152" s="103"/>
      <c r="AW152" s="103"/>
      <c r="AX152" s="103"/>
      <c r="AY152" s="103"/>
      <c r="AZ152" s="103"/>
      <c r="BA152" s="103"/>
      <c r="BB152" s="103"/>
      <c r="BC152" s="103"/>
      <c r="BD152" s="103"/>
      <c r="BE152" s="103"/>
      <c r="BF152" s="103"/>
      <c r="BG152" s="103"/>
      <c r="BH152" s="103"/>
      <c r="BI152" s="103"/>
      <c r="BJ152" s="103"/>
      <c r="BK152" s="103"/>
      <c r="BL152" s="103">
        <v>23.24</v>
      </c>
      <c r="BM152" s="103">
        <v>24.73</v>
      </c>
      <c r="BN152" s="103">
        <v>27.1</v>
      </c>
      <c r="BO152" s="103"/>
      <c r="BP152" s="103"/>
      <c r="BQ152" s="103"/>
      <c r="BR152" s="103"/>
      <c r="BS152" s="103"/>
      <c r="BT152" s="103"/>
      <c r="BU152" s="103"/>
      <c r="BV152" s="103"/>
      <c r="BW152" s="103"/>
      <c r="BX152" s="103"/>
      <c r="BY152" s="103"/>
      <c r="BZ152" s="103"/>
      <c r="CA152" s="103"/>
      <c r="CB152" s="103"/>
      <c r="CC152" s="103"/>
      <c r="CD152" s="103"/>
      <c r="CE152" s="103"/>
      <c r="CF152" s="103"/>
      <c r="CG152" s="103"/>
      <c r="CH152" s="103"/>
      <c r="CI152" s="103"/>
      <c r="CJ152" s="103">
        <v>41.35</v>
      </c>
      <c r="CK152" s="103">
        <v>39.6</v>
      </c>
      <c r="CM152" s="42"/>
    </row>
    <row r="153" spans="2:91" s="28" customFormat="1" ht="15">
      <c r="B153" s="147">
        <v>45078</v>
      </c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  <c r="AU153" s="103"/>
      <c r="AV153" s="103"/>
      <c r="AW153" s="103"/>
      <c r="AX153" s="103"/>
      <c r="AY153" s="103"/>
      <c r="AZ153" s="103"/>
      <c r="BA153" s="103"/>
      <c r="BB153" s="103"/>
      <c r="BC153" s="103"/>
      <c r="BD153" s="103"/>
      <c r="BE153" s="103"/>
      <c r="BF153" s="103"/>
      <c r="BG153" s="103"/>
      <c r="BH153" s="103"/>
      <c r="BI153" s="103"/>
      <c r="BJ153" s="103"/>
      <c r="BK153" s="103"/>
      <c r="BL153" s="103">
        <v>22.82</v>
      </c>
      <c r="BM153" s="103">
        <v>25.35</v>
      </c>
      <c r="BN153" s="103">
        <v>27.65</v>
      </c>
      <c r="BO153" s="103"/>
      <c r="BP153" s="103"/>
      <c r="BQ153" s="103"/>
      <c r="BR153" s="103"/>
      <c r="BS153" s="103"/>
      <c r="BT153" s="103"/>
      <c r="BU153" s="103"/>
      <c r="BV153" s="103"/>
      <c r="BW153" s="103"/>
      <c r="BX153" s="103"/>
      <c r="BY153" s="103"/>
      <c r="BZ153" s="103"/>
      <c r="CA153" s="103"/>
      <c r="CB153" s="103"/>
      <c r="CC153" s="103"/>
      <c r="CD153" s="103"/>
      <c r="CE153" s="103"/>
      <c r="CF153" s="103"/>
      <c r="CG153" s="103"/>
      <c r="CH153" s="103"/>
      <c r="CI153" s="103"/>
      <c r="CJ153" s="103">
        <v>41.03</v>
      </c>
      <c r="CK153" s="103">
        <v>39.520000000000003</v>
      </c>
    </row>
    <row r="154" spans="2:91" s="28" customFormat="1" ht="15">
      <c r="B154" s="147">
        <v>45077</v>
      </c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  <c r="BG154" s="103"/>
      <c r="BH154" s="103"/>
      <c r="BI154" s="103"/>
      <c r="BJ154" s="103"/>
      <c r="BK154" s="103">
        <v>26.01</v>
      </c>
      <c r="BL154" s="103">
        <v>27</v>
      </c>
      <c r="BM154" s="103">
        <v>27.72</v>
      </c>
      <c r="BN154" s="103"/>
      <c r="BO154" s="103"/>
      <c r="BP154" s="103"/>
      <c r="BQ154" s="103"/>
      <c r="BR154" s="103"/>
      <c r="BS154" s="103"/>
      <c r="BT154" s="103"/>
      <c r="BU154" s="103"/>
      <c r="BV154" s="103"/>
      <c r="BW154" s="103"/>
      <c r="BX154" s="103"/>
      <c r="BY154" s="103"/>
      <c r="BZ154" s="103"/>
      <c r="CA154" s="103"/>
      <c r="CB154" s="103"/>
      <c r="CC154" s="103"/>
      <c r="CD154" s="103"/>
      <c r="CE154" s="103"/>
      <c r="CF154" s="103"/>
      <c r="CG154" s="103"/>
      <c r="CH154" s="103"/>
      <c r="CI154" s="103"/>
      <c r="CJ154" s="103">
        <v>42.32</v>
      </c>
      <c r="CK154" s="103">
        <v>40.58</v>
      </c>
    </row>
    <row r="155" spans="2:91" s="28" customFormat="1" ht="15">
      <c r="B155" s="147">
        <v>45076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  <c r="AU155" s="103"/>
      <c r="AV155" s="103"/>
      <c r="AW155" s="103"/>
      <c r="AX155" s="103"/>
      <c r="AY155" s="103"/>
      <c r="AZ155" s="103"/>
      <c r="BA155" s="103"/>
      <c r="BB155" s="103"/>
      <c r="BC155" s="103"/>
      <c r="BD155" s="103"/>
      <c r="BE155" s="103"/>
      <c r="BF155" s="103"/>
      <c r="BG155" s="103"/>
      <c r="BH155" s="103"/>
      <c r="BI155" s="103"/>
      <c r="BJ155" s="103"/>
      <c r="BK155" s="103">
        <v>25.04</v>
      </c>
      <c r="BL155" s="103">
        <v>25.14</v>
      </c>
      <c r="BM155" s="103">
        <v>25.98</v>
      </c>
      <c r="BN155" s="103"/>
      <c r="BO155" s="103"/>
      <c r="BP155" s="103"/>
      <c r="BQ155" s="103"/>
      <c r="BR155" s="103"/>
      <c r="BS155" s="103"/>
      <c r="BT155" s="103"/>
      <c r="BU155" s="103"/>
      <c r="BV155" s="103"/>
      <c r="BW155" s="103"/>
      <c r="BX155" s="103"/>
      <c r="BY155" s="103"/>
      <c r="BZ155" s="103"/>
      <c r="CA155" s="103"/>
      <c r="CB155" s="103"/>
      <c r="CC155" s="103"/>
      <c r="CD155" s="103"/>
      <c r="CE155" s="103"/>
      <c r="CF155" s="103"/>
      <c r="CG155" s="103"/>
      <c r="CH155" s="103"/>
      <c r="CI155" s="103"/>
      <c r="CJ155" s="103">
        <v>41.91</v>
      </c>
      <c r="CK155" s="103">
        <v>40.11</v>
      </c>
      <c r="CM155" s="42"/>
    </row>
    <row r="156" spans="2:91" s="28" customFormat="1" ht="15">
      <c r="B156" s="147">
        <v>45075</v>
      </c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  <c r="AU156" s="103"/>
      <c r="AV156" s="103"/>
      <c r="AW156" s="103"/>
      <c r="AX156" s="103"/>
      <c r="AY156" s="103"/>
      <c r="AZ156" s="103"/>
      <c r="BA156" s="103"/>
      <c r="BB156" s="103"/>
      <c r="BC156" s="103"/>
      <c r="BD156" s="103"/>
      <c r="BE156" s="103"/>
      <c r="BF156" s="103"/>
      <c r="BG156" s="103"/>
      <c r="BH156" s="103"/>
      <c r="BI156" s="103"/>
      <c r="BJ156" s="103"/>
      <c r="BK156" s="103">
        <v>25.68</v>
      </c>
      <c r="BL156" s="103">
        <v>24.73</v>
      </c>
      <c r="BM156" s="103">
        <v>25.01</v>
      </c>
      <c r="BN156" s="103"/>
      <c r="BO156" s="103"/>
      <c r="BP156" s="103"/>
      <c r="BQ156" s="103"/>
      <c r="BR156" s="103"/>
      <c r="BS156" s="103"/>
      <c r="BT156" s="103"/>
      <c r="BU156" s="103"/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/>
      <c r="CF156" s="103"/>
      <c r="CG156" s="103"/>
      <c r="CH156" s="103"/>
      <c r="CI156" s="103"/>
      <c r="CJ156" s="103">
        <v>41.76</v>
      </c>
      <c r="CK156" s="103">
        <v>39.75</v>
      </c>
    </row>
    <row r="157" spans="2:91" s="28" customFormat="1" ht="15">
      <c r="B157" s="147">
        <v>45072</v>
      </c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  <c r="AU157" s="103"/>
      <c r="AV157" s="103"/>
      <c r="AW157" s="103"/>
      <c r="AX157" s="103"/>
      <c r="AY157" s="103"/>
      <c r="AZ157" s="103"/>
      <c r="BA157" s="103"/>
      <c r="BB157" s="103"/>
      <c r="BC157" s="103"/>
      <c r="BD157" s="103"/>
      <c r="BE157" s="103"/>
      <c r="BF157" s="103"/>
      <c r="BG157" s="103"/>
      <c r="BH157" s="103"/>
      <c r="BI157" s="103"/>
      <c r="BJ157" s="103"/>
      <c r="BK157" s="103">
        <v>23</v>
      </c>
      <c r="BL157" s="103">
        <v>24.78</v>
      </c>
      <c r="BM157" s="103">
        <v>25.04</v>
      </c>
      <c r="BN157" s="103"/>
      <c r="BO157" s="103"/>
      <c r="BP157" s="103"/>
      <c r="BQ157" s="103"/>
      <c r="BR157" s="103"/>
      <c r="BS157" s="103"/>
      <c r="BT157" s="103"/>
      <c r="BU157" s="103"/>
      <c r="BV157" s="103"/>
      <c r="BW157" s="103"/>
      <c r="BX157" s="103"/>
      <c r="BY157" s="103"/>
      <c r="BZ157" s="103"/>
      <c r="CA157" s="103"/>
      <c r="CB157" s="103"/>
      <c r="CC157" s="103"/>
      <c r="CD157" s="103"/>
      <c r="CE157" s="103"/>
      <c r="CF157" s="103"/>
      <c r="CG157" s="103"/>
      <c r="CH157" s="103"/>
      <c r="CI157" s="103"/>
      <c r="CJ157" s="103">
        <v>42.09</v>
      </c>
      <c r="CK157" s="103">
        <v>39.950000000000003</v>
      </c>
    </row>
    <row r="158" spans="2:91" s="28" customFormat="1" ht="15">
      <c r="B158" s="147">
        <v>45071</v>
      </c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  <c r="AU158" s="103"/>
      <c r="AV158" s="103"/>
      <c r="AW158" s="103"/>
      <c r="AX158" s="103"/>
      <c r="AY158" s="103"/>
      <c r="AZ158" s="103"/>
      <c r="BA158" s="103"/>
      <c r="BB158" s="103"/>
      <c r="BC158" s="103"/>
      <c r="BD158" s="103"/>
      <c r="BE158" s="103"/>
      <c r="BF158" s="103"/>
      <c r="BG158" s="103"/>
      <c r="BH158" s="103"/>
      <c r="BI158" s="103"/>
      <c r="BJ158" s="103"/>
      <c r="BK158" s="103">
        <v>24.43</v>
      </c>
      <c r="BL158" s="103">
        <v>25</v>
      </c>
      <c r="BM158" s="103">
        <v>25.34</v>
      </c>
      <c r="BN158" s="103"/>
      <c r="BO158" s="103"/>
      <c r="BP158" s="103"/>
      <c r="BQ158" s="103"/>
      <c r="BR158" s="103"/>
      <c r="BS158" s="103"/>
      <c r="BT158" s="103"/>
      <c r="BU158" s="103"/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3"/>
      <c r="CF158" s="103"/>
      <c r="CG158" s="103"/>
      <c r="CH158" s="103"/>
      <c r="CI158" s="103"/>
      <c r="CJ158" s="103">
        <v>43.3</v>
      </c>
      <c r="CK158" s="103">
        <v>40.32</v>
      </c>
    </row>
    <row r="159" spans="2:91" s="28" customFormat="1" ht="15">
      <c r="B159" s="147">
        <v>45070</v>
      </c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  <c r="AU159" s="103"/>
      <c r="AV159" s="103"/>
      <c r="AW159" s="103"/>
      <c r="AX159" s="103"/>
      <c r="AY159" s="103"/>
      <c r="AZ159" s="103"/>
      <c r="BA159" s="103"/>
      <c r="BB159" s="103"/>
      <c r="BC159" s="103"/>
      <c r="BD159" s="103"/>
      <c r="BE159" s="103"/>
      <c r="BF159" s="103"/>
      <c r="BG159" s="103"/>
      <c r="BH159" s="103"/>
      <c r="BI159" s="103"/>
      <c r="BJ159" s="103"/>
      <c r="BK159" s="103">
        <v>26.2</v>
      </c>
      <c r="BL159" s="103">
        <v>26.95</v>
      </c>
      <c r="BM159" s="103">
        <v>27.51</v>
      </c>
      <c r="BN159" s="103"/>
      <c r="BO159" s="103"/>
      <c r="BP159" s="103"/>
      <c r="BQ159" s="103"/>
      <c r="BR159" s="103"/>
      <c r="BS159" s="103"/>
      <c r="BT159" s="103"/>
      <c r="BU159" s="103"/>
      <c r="BV159" s="103"/>
      <c r="BW159" s="103"/>
      <c r="BX159" s="103"/>
      <c r="BY159" s="103"/>
      <c r="BZ159" s="103"/>
      <c r="CA159" s="103"/>
      <c r="CB159" s="103"/>
      <c r="CC159" s="103"/>
      <c r="CD159" s="103"/>
      <c r="CE159" s="103"/>
      <c r="CF159" s="103"/>
      <c r="CG159" s="103"/>
      <c r="CH159" s="103"/>
      <c r="CI159" s="103"/>
      <c r="CJ159" s="103">
        <v>46.72</v>
      </c>
      <c r="CK159" s="103">
        <v>42.7</v>
      </c>
    </row>
    <row r="160" spans="2:91" s="28" customFormat="1" ht="15">
      <c r="B160" s="147">
        <v>45069</v>
      </c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>
        <v>27.04</v>
      </c>
      <c r="BL160" s="103">
        <v>26.98</v>
      </c>
      <c r="BM160" s="103">
        <v>28.51</v>
      </c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>
        <v>46.91</v>
      </c>
      <c r="CK160" s="103">
        <v>42.95</v>
      </c>
    </row>
    <row r="161" spans="2:91" s="28" customFormat="1" ht="15">
      <c r="B161" s="147">
        <v>45068</v>
      </c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  <c r="AU161" s="103"/>
      <c r="AV161" s="103"/>
      <c r="AW161" s="103"/>
      <c r="AX161" s="103"/>
      <c r="AY161" s="103"/>
      <c r="AZ161" s="103"/>
      <c r="BA161" s="103"/>
      <c r="BB161" s="103"/>
      <c r="BC161" s="103"/>
      <c r="BD161" s="103"/>
      <c r="BE161" s="103"/>
      <c r="BF161" s="103"/>
      <c r="BG161" s="103"/>
      <c r="BH161" s="103"/>
      <c r="BI161" s="103"/>
      <c r="BJ161" s="103"/>
      <c r="BK161" s="103">
        <v>27.22</v>
      </c>
      <c r="BL161" s="103">
        <v>27.97</v>
      </c>
      <c r="BM161" s="103">
        <v>29.16</v>
      </c>
      <c r="BN161" s="103"/>
      <c r="BO161" s="103"/>
      <c r="BP161" s="103"/>
      <c r="BQ161" s="103"/>
      <c r="BR161" s="103"/>
      <c r="BS161" s="103"/>
      <c r="BT161" s="103"/>
      <c r="BU161" s="103"/>
      <c r="BV161" s="103"/>
      <c r="BW161" s="103"/>
      <c r="BX161" s="103"/>
      <c r="BY161" s="103"/>
      <c r="BZ161" s="103"/>
      <c r="CA161" s="103"/>
      <c r="CB161" s="103"/>
      <c r="CC161" s="103"/>
      <c r="CD161" s="103"/>
      <c r="CE161" s="103"/>
      <c r="CF161" s="103"/>
      <c r="CG161" s="103"/>
      <c r="CH161" s="103"/>
      <c r="CI161" s="103"/>
      <c r="CJ161" s="103">
        <v>46.83</v>
      </c>
      <c r="CK161" s="103">
        <v>42.8</v>
      </c>
      <c r="CM161" s="42"/>
    </row>
    <row r="162" spans="2:91" s="28" customFormat="1" ht="15">
      <c r="B162" s="147">
        <v>45065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  <c r="AU162" s="103"/>
      <c r="AV162" s="103"/>
      <c r="AW162" s="103"/>
      <c r="AX162" s="103"/>
      <c r="AY162" s="103"/>
      <c r="AZ162" s="103"/>
      <c r="BA162" s="103"/>
      <c r="BB162" s="103"/>
      <c r="BC162" s="103"/>
      <c r="BD162" s="103"/>
      <c r="BE162" s="103"/>
      <c r="BF162" s="103"/>
      <c r="BG162" s="103"/>
      <c r="BH162" s="103"/>
      <c r="BI162" s="103"/>
      <c r="BJ162" s="103"/>
      <c r="BK162" s="103">
        <v>26.9</v>
      </c>
      <c r="BL162" s="103">
        <v>27.59</v>
      </c>
      <c r="BM162" s="103">
        <v>28.49</v>
      </c>
      <c r="BN162" s="103"/>
      <c r="BO162" s="103"/>
      <c r="BP162" s="103"/>
      <c r="BQ162" s="103"/>
      <c r="BR162" s="103"/>
      <c r="BS162" s="103"/>
      <c r="BT162" s="103"/>
      <c r="BU162" s="103"/>
      <c r="BV162" s="103"/>
      <c r="BW162" s="103"/>
      <c r="BX162" s="103"/>
      <c r="BY162" s="103"/>
      <c r="BZ162" s="103"/>
      <c r="CA162" s="103"/>
      <c r="CB162" s="103"/>
      <c r="CC162" s="103"/>
      <c r="CD162" s="103"/>
      <c r="CE162" s="103"/>
      <c r="CF162" s="103"/>
      <c r="CG162" s="103"/>
      <c r="CH162" s="103"/>
      <c r="CI162" s="103"/>
      <c r="CJ162" s="103">
        <v>46.5</v>
      </c>
      <c r="CK162" s="103">
        <v>42.48</v>
      </c>
    </row>
    <row r="163" spans="2:91" s="28" customFormat="1" ht="15">
      <c r="B163" s="147">
        <v>45064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  <c r="AU163" s="103"/>
      <c r="AV163" s="103"/>
      <c r="AW163" s="103"/>
      <c r="AX163" s="103"/>
      <c r="AY163" s="103"/>
      <c r="AZ163" s="103"/>
      <c r="BA163" s="103"/>
      <c r="BB163" s="103"/>
      <c r="BC163" s="103"/>
      <c r="BD163" s="103"/>
      <c r="BE163" s="103"/>
      <c r="BF163" s="103"/>
      <c r="BG163" s="103"/>
      <c r="BH163" s="103"/>
      <c r="BI163" s="103"/>
      <c r="BJ163" s="103"/>
      <c r="BK163" s="103">
        <v>26.9</v>
      </c>
      <c r="BL163" s="103">
        <v>27.23</v>
      </c>
      <c r="BM163" s="103">
        <v>28.13</v>
      </c>
      <c r="BN163" s="103"/>
      <c r="BO163" s="103"/>
      <c r="BP163" s="103"/>
      <c r="BQ163" s="103"/>
      <c r="BR163" s="103"/>
      <c r="BS163" s="103"/>
      <c r="BT163" s="103"/>
      <c r="BU163" s="103"/>
      <c r="BV163" s="103"/>
      <c r="BW163" s="103"/>
      <c r="BX163" s="103"/>
      <c r="BY163" s="103"/>
      <c r="BZ163" s="103"/>
      <c r="CA163" s="103"/>
      <c r="CB163" s="103"/>
      <c r="CC163" s="103"/>
      <c r="CD163" s="103"/>
      <c r="CE163" s="103"/>
      <c r="CF163" s="103"/>
      <c r="CG163" s="103"/>
      <c r="CH163" s="103"/>
      <c r="CI163" s="103"/>
      <c r="CJ163" s="103">
        <v>45.86</v>
      </c>
      <c r="CK163" s="103">
        <v>42.88</v>
      </c>
    </row>
    <row r="164" spans="2:91" s="28" customFormat="1" ht="15">
      <c r="B164" s="147">
        <v>45063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  <c r="AU164" s="103"/>
      <c r="AV164" s="103"/>
      <c r="AW164" s="103"/>
      <c r="AX164" s="103"/>
      <c r="AY164" s="103"/>
      <c r="AZ164" s="103"/>
      <c r="BA164" s="103"/>
      <c r="BB164" s="103"/>
      <c r="BC164" s="103"/>
      <c r="BD164" s="103"/>
      <c r="BE164" s="103"/>
      <c r="BF164" s="103"/>
      <c r="BG164" s="103"/>
      <c r="BH164" s="103"/>
      <c r="BI164" s="103"/>
      <c r="BJ164" s="103"/>
      <c r="BK164" s="103">
        <v>28.35</v>
      </c>
      <c r="BL164" s="103">
        <v>29.16</v>
      </c>
      <c r="BM164" s="103">
        <v>30.24</v>
      </c>
      <c r="BN164" s="103"/>
      <c r="BO164" s="103"/>
      <c r="BP164" s="103"/>
      <c r="BQ164" s="103"/>
      <c r="BR164" s="103"/>
      <c r="BS164" s="103"/>
      <c r="BT164" s="103"/>
      <c r="BU164" s="103"/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103"/>
      <c r="CH164" s="103"/>
      <c r="CI164" s="103"/>
      <c r="CJ164" s="103">
        <v>47.29</v>
      </c>
      <c r="CK164" s="103">
        <v>44.03</v>
      </c>
    </row>
    <row r="165" spans="2:91" s="28" customFormat="1" ht="15">
      <c r="B165" s="147">
        <v>45062</v>
      </c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  <c r="AU165" s="103"/>
      <c r="AV165" s="103"/>
      <c r="AW165" s="103"/>
      <c r="AX165" s="103"/>
      <c r="AY165" s="103"/>
      <c r="AZ165" s="103"/>
      <c r="BA165" s="103"/>
      <c r="BB165" s="103"/>
      <c r="BC165" s="103"/>
      <c r="BD165" s="103"/>
      <c r="BE165" s="103"/>
      <c r="BF165" s="103"/>
      <c r="BG165" s="103"/>
      <c r="BH165" s="103"/>
      <c r="BI165" s="103"/>
      <c r="BJ165" s="103"/>
      <c r="BK165" s="103">
        <v>28</v>
      </c>
      <c r="BL165" s="103">
        <v>28.75</v>
      </c>
      <c r="BM165" s="103">
        <v>29.57</v>
      </c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/>
      <c r="CH165" s="103"/>
      <c r="CI165" s="103"/>
      <c r="CJ165" s="103">
        <v>45.3</v>
      </c>
      <c r="CK165" s="103">
        <v>43.1</v>
      </c>
    </row>
    <row r="166" spans="2:91" s="28" customFormat="1" ht="15">
      <c r="B166" s="147">
        <v>45061</v>
      </c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  <c r="AU166" s="103"/>
      <c r="AV166" s="103"/>
      <c r="AW166" s="103"/>
      <c r="AX166" s="103"/>
      <c r="AY166" s="103"/>
      <c r="AZ166" s="103"/>
      <c r="BA166" s="103"/>
      <c r="BB166" s="103"/>
      <c r="BC166" s="103"/>
      <c r="BD166" s="103"/>
      <c r="BE166" s="103"/>
      <c r="BF166" s="103"/>
      <c r="BG166" s="103"/>
      <c r="BH166" s="103"/>
      <c r="BI166" s="103"/>
      <c r="BJ166" s="103"/>
      <c r="BK166" s="103">
        <v>27.65</v>
      </c>
      <c r="BL166" s="103">
        <v>29.22</v>
      </c>
      <c r="BM166" s="103">
        <v>30.04</v>
      </c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>
        <v>47.22</v>
      </c>
      <c r="CK166" s="103">
        <v>43.95</v>
      </c>
    </row>
    <row r="167" spans="2:91" s="28" customFormat="1" ht="15">
      <c r="B167" s="147">
        <v>45058</v>
      </c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  <c r="BG167" s="103"/>
      <c r="BH167" s="103"/>
      <c r="BI167" s="103"/>
      <c r="BJ167" s="103"/>
      <c r="BK167" s="103">
        <v>29.6</v>
      </c>
      <c r="BL167" s="103">
        <v>29.73</v>
      </c>
      <c r="BM167" s="103">
        <v>30.74</v>
      </c>
      <c r="BN167" s="103"/>
      <c r="BO167" s="103"/>
      <c r="BP167" s="103"/>
      <c r="BQ167" s="103"/>
      <c r="BR167" s="103"/>
      <c r="BS167" s="103"/>
      <c r="BT167" s="103"/>
      <c r="BU167" s="103"/>
      <c r="BV167" s="103"/>
      <c r="BW167" s="103"/>
      <c r="BX167" s="103"/>
      <c r="BY167" s="103"/>
      <c r="BZ167" s="103"/>
      <c r="CA167" s="103"/>
      <c r="CB167" s="103"/>
      <c r="CC167" s="103"/>
      <c r="CD167" s="103"/>
      <c r="CE167" s="103"/>
      <c r="CF167" s="103"/>
      <c r="CG167" s="103"/>
      <c r="CH167" s="103"/>
      <c r="CI167" s="103"/>
      <c r="CJ167" s="103">
        <v>50.37</v>
      </c>
      <c r="CK167" s="103">
        <v>45.17</v>
      </c>
      <c r="CM167" s="42"/>
    </row>
    <row r="168" spans="2:91" s="28" customFormat="1" ht="15">
      <c r="B168" s="147">
        <v>45057</v>
      </c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  <c r="AU168" s="103"/>
      <c r="AV168" s="103"/>
      <c r="AW168" s="103"/>
      <c r="AX168" s="103"/>
      <c r="AY168" s="103"/>
      <c r="AZ168" s="103"/>
      <c r="BA168" s="103"/>
      <c r="BB168" s="103"/>
      <c r="BC168" s="103"/>
      <c r="BD168" s="103"/>
      <c r="BE168" s="103"/>
      <c r="BF168" s="103"/>
      <c r="BG168" s="103"/>
      <c r="BH168" s="103"/>
      <c r="BI168" s="103"/>
      <c r="BJ168" s="103"/>
      <c r="BK168" s="103">
        <v>30</v>
      </c>
      <c r="BL168" s="103">
        <v>31.5</v>
      </c>
      <c r="BM168" s="103">
        <v>33.08</v>
      </c>
      <c r="BN168" s="103"/>
      <c r="BO168" s="103"/>
      <c r="BP168" s="103"/>
      <c r="BQ168" s="103"/>
      <c r="BR168" s="103"/>
      <c r="BS168" s="103"/>
      <c r="BT168" s="103"/>
      <c r="BU168" s="103"/>
      <c r="BV168" s="103"/>
      <c r="BW168" s="103"/>
      <c r="BX168" s="103"/>
      <c r="BY168" s="103"/>
      <c r="BZ168" s="103"/>
      <c r="CA168" s="103"/>
      <c r="CB168" s="103"/>
      <c r="CC168" s="103"/>
      <c r="CD168" s="103"/>
      <c r="CE168" s="103"/>
      <c r="CF168" s="103"/>
      <c r="CG168" s="103"/>
      <c r="CH168" s="103"/>
      <c r="CI168" s="103"/>
      <c r="CJ168" s="103">
        <v>52.33</v>
      </c>
      <c r="CK168" s="103">
        <v>46.24</v>
      </c>
      <c r="CM168" s="42"/>
    </row>
    <row r="169" spans="2:91" s="28" customFormat="1" ht="15">
      <c r="B169" s="147">
        <v>45056</v>
      </c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  <c r="AU169" s="103"/>
      <c r="AV169" s="103"/>
      <c r="AW169" s="103"/>
      <c r="AX169" s="103"/>
      <c r="AY169" s="103"/>
      <c r="AZ169" s="103"/>
      <c r="BA169" s="103"/>
      <c r="BB169" s="103"/>
      <c r="BC169" s="103"/>
      <c r="BD169" s="103"/>
      <c r="BE169" s="103"/>
      <c r="BF169" s="103"/>
      <c r="BG169" s="103"/>
      <c r="BH169" s="103"/>
      <c r="BI169" s="103"/>
      <c r="BJ169" s="103"/>
      <c r="BK169" s="103">
        <v>32.25</v>
      </c>
      <c r="BL169" s="103">
        <v>32.44</v>
      </c>
      <c r="BM169" s="103">
        <v>33.6</v>
      </c>
      <c r="BN169" s="103"/>
      <c r="BO169" s="103"/>
      <c r="BP169" s="103"/>
      <c r="BQ169" s="103"/>
      <c r="BR169" s="103"/>
      <c r="BS169" s="103"/>
      <c r="BT169" s="103"/>
      <c r="BU169" s="103"/>
      <c r="BV169" s="103"/>
      <c r="BW169" s="103"/>
      <c r="BX169" s="103"/>
      <c r="BY169" s="103"/>
      <c r="BZ169" s="103"/>
      <c r="CA169" s="103"/>
      <c r="CB169" s="103"/>
      <c r="CC169" s="103"/>
      <c r="CD169" s="103"/>
      <c r="CE169" s="103"/>
      <c r="CF169" s="103"/>
      <c r="CG169" s="103"/>
      <c r="CH169" s="103"/>
      <c r="CI169" s="103"/>
      <c r="CJ169" s="103">
        <v>52.13</v>
      </c>
      <c r="CK169" s="103">
        <v>45.95</v>
      </c>
      <c r="CM169" s="42"/>
    </row>
    <row r="170" spans="2:91" s="28" customFormat="1" ht="15">
      <c r="B170" s="147">
        <v>45055</v>
      </c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  <c r="BG170" s="103"/>
      <c r="BH170" s="103"/>
      <c r="BI170" s="103"/>
      <c r="BJ170" s="103"/>
      <c r="BK170" s="103">
        <v>33.35</v>
      </c>
      <c r="BL170" s="103">
        <v>34</v>
      </c>
      <c r="BM170" s="103">
        <v>34.549999999999997</v>
      </c>
      <c r="BN170" s="103"/>
      <c r="BO170" s="103"/>
      <c r="BP170" s="103"/>
      <c r="BQ170" s="103"/>
      <c r="BR170" s="103"/>
      <c r="BS170" s="103"/>
      <c r="BT170" s="103"/>
      <c r="BU170" s="103"/>
      <c r="BV170" s="103"/>
      <c r="BW170" s="103"/>
      <c r="BX170" s="103"/>
      <c r="BY170" s="103"/>
      <c r="BZ170" s="103"/>
      <c r="CA170" s="103"/>
      <c r="CB170" s="103"/>
      <c r="CC170" s="103"/>
      <c r="CD170" s="103"/>
      <c r="CE170" s="103"/>
      <c r="CF170" s="103"/>
      <c r="CG170" s="103"/>
      <c r="CH170" s="103"/>
      <c r="CI170" s="103"/>
      <c r="CJ170" s="103">
        <v>52.23</v>
      </c>
      <c r="CK170" s="103">
        <v>46.47</v>
      </c>
    </row>
    <row r="171" spans="2:91" s="28" customFormat="1" ht="15">
      <c r="B171" s="147">
        <v>45054</v>
      </c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  <c r="AU171" s="103"/>
      <c r="AV171" s="103"/>
      <c r="AW171" s="103"/>
      <c r="AX171" s="103"/>
      <c r="AY171" s="103"/>
      <c r="AZ171" s="103"/>
      <c r="BA171" s="103"/>
      <c r="BB171" s="103"/>
      <c r="BC171" s="103"/>
      <c r="BD171" s="103"/>
      <c r="BE171" s="103"/>
      <c r="BF171" s="103"/>
      <c r="BG171" s="103"/>
      <c r="BH171" s="103"/>
      <c r="BI171" s="103"/>
      <c r="BJ171" s="103"/>
      <c r="BK171" s="103">
        <v>34.1</v>
      </c>
      <c r="BL171" s="103">
        <v>34.409999999999997</v>
      </c>
      <c r="BM171" s="103">
        <v>35.53</v>
      </c>
      <c r="BN171" s="103"/>
      <c r="BO171" s="103"/>
      <c r="BP171" s="103"/>
      <c r="BQ171" s="103"/>
      <c r="BR171" s="103"/>
      <c r="BS171" s="103"/>
      <c r="BT171" s="103"/>
      <c r="BU171" s="103"/>
      <c r="BV171" s="103"/>
      <c r="BW171" s="103"/>
      <c r="BX171" s="103"/>
      <c r="BY171" s="103"/>
      <c r="BZ171" s="103"/>
      <c r="CA171" s="103"/>
      <c r="CB171" s="103"/>
      <c r="CC171" s="103"/>
      <c r="CD171" s="103"/>
      <c r="CE171" s="103"/>
      <c r="CF171" s="103"/>
      <c r="CG171" s="103"/>
      <c r="CH171" s="103"/>
      <c r="CI171" s="103"/>
      <c r="CJ171" s="103">
        <v>51.28</v>
      </c>
      <c r="CK171" s="103">
        <v>45.88</v>
      </c>
    </row>
    <row r="172" spans="2:91" s="28" customFormat="1" ht="15">
      <c r="B172" s="147">
        <v>45051</v>
      </c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  <c r="AU172" s="103"/>
      <c r="AV172" s="103"/>
      <c r="AW172" s="103"/>
      <c r="AX172" s="103"/>
      <c r="AY172" s="103"/>
      <c r="AZ172" s="103"/>
      <c r="BA172" s="103"/>
      <c r="BB172" s="103"/>
      <c r="BC172" s="103"/>
      <c r="BD172" s="103"/>
      <c r="BE172" s="103"/>
      <c r="BF172" s="103"/>
      <c r="BG172" s="103"/>
      <c r="BH172" s="103"/>
      <c r="BI172" s="103"/>
      <c r="BJ172" s="103"/>
      <c r="BK172" s="103">
        <v>33.450000000000003</v>
      </c>
      <c r="BL172" s="103">
        <v>33.9</v>
      </c>
      <c r="BM172" s="103">
        <v>35.24</v>
      </c>
      <c r="BN172" s="103"/>
      <c r="BO172" s="103"/>
      <c r="BP172" s="103"/>
      <c r="BQ172" s="103"/>
      <c r="BR172" s="103"/>
      <c r="BS172" s="103"/>
      <c r="BT172" s="103"/>
      <c r="BU172" s="103"/>
      <c r="BV172" s="103"/>
      <c r="BW172" s="103"/>
      <c r="BX172" s="103"/>
      <c r="BY172" s="103"/>
      <c r="BZ172" s="103"/>
      <c r="CA172" s="103"/>
      <c r="CB172" s="103"/>
      <c r="CC172" s="103"/>
      <c r="CD172" s="103"/>
      <c r="CE172" s="103"/>
      <c r="CF172" s="103"/>
      <c r="CG172" s="103"/>
      <c r="CH172" s="103"/>
      <c r="CI172" s="103"/>
      <c r="CJ172" s="103">
        <v>50.65</v>
      </c>
      <c r="CK172" s="103">
        <v>45.07</v>
      </c>
    </row>
    <row r="173" spans="2:91" s="28" customFormat="1" ht="15">
      <c r="B173" s="102">
        <v>45050</v>
      </c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  <c r="AU173" s="103"/>
      <c r="AV173" s="103"/>
      <c r="AW173" s="103"/>
      <c r="AX173" s="103"/>
      <c r="AY173" s="103"/>
      <c r="AZ173" s="103"/>
      <c r="BA173" s="103"/>
      <c r="BB173" s="103"/>
      <c r="BC173" s="103"/>
      <c r="BD173" s="103"/>
      <c r="BE173" s="103"/>
      <c r="BF173" s="103"/>
      <c r="BG173" s="103"/>
      <c r="BH173" s="103"/>
      <c r="BI173" s="103"/>
      <c r="BJ173" s="103"/>
      <c r="BK173" s="103">
        <v>33.36</v>
      </c>
      <c r="BL173" s="103">
        <v>33.549999999999997</v>
      </c>
      <c r="BM173" s="103">
        <v>34.51</v>
      </c>
      <c r="BN173" s="103"/>
      <c r="BO173" s="103"/>
      <c r="BP173" s="103"/>
      <c r="BQ173" s="103"/>
      <c r="BR173" s="103"/>
      <c r="BS173" s="103"/>
      <c r="BT173" s="103"/>
      <c r="BU173" s="103"/>
      <c r="BV173" s="103"/>
      <c r="BW173" s="103"/>
      <c r="BX173" s="103"/>
      <c r="BY173" s="103"/>
      <c r="BZ173" s="103"/>
      <c r="CA173" s="103"/>
      <c r="CB173" s="103"/>
      <c r="CC173" s="103"/>
      <c r="CD173" s="103"/>
      <c r="CE173" s="103"/>
      <c r="CF173" s="103"/>
      <c r="CG173" s="103"/>
      <c r="CH173" s="103"/>
      <c r="CI173" s="103"/>
      <c r="CJ173" s="103">
        <v>50.24</v>
      </c>
      <c r="CK173" s="103">
        <v>44.47</v>
      </c>
    </row>
    <row r="174" spans="2:91" s="28" customFormat="1" ht="15">
      <c r="B174" s="102">
        <v>45049</v>
      </c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  <c r="AU174" s="103"/>
      <c r="AV174" s="103"/>
      <c r="AW174" s="103"/>
      <c r="AX174" s="103"/>
      <c r="AY174" s="103"/>
      <c r="AZ174" s="103"/>
      <c r="BA174" s="103"/>
      <c r="BB174" s="103"/>
      <c r="BC174" s="103"/>
      <c r="BD174" s="103"/>
      <c r="BE174" s="103"/>
      <c r="BF174" s="103"/>
      <c r="BG174" s="103"/>
      <c r="BH174" s="103"/>
      <c r="BI174" s="103"/>
      <c r="BJ174" s="103"/>
      <c r="BK174" s="103">
        <v>33.85</v>
      </c>
      <c r="BL174" s="103">
        <v>34.619999999999997</v>
      </c>
      <c r="BM174" s="103">
        <v>35.46</v>
      </c>
      <c r="BN174" s="103"/>
      <c r="BO174" s="103"/>
      <c r="BP174" s="103"/>
      <c r="BQ174" s="103"/>
      <c r="BR174" s="103"/>
      <c r="BS174" s="103"/>
      <c r="BT174" s="103"/>
      <c r="BU174" s="103"/>
      <c r="BV174" s="103"/>
      <c r="BW174" s="103"/>
      <c r="BX174" s="103"/>
      <c r="BY174" s="103"/>
      <c r="BZ174" s="103"/>
      <c r="CA174" s="103"/>
      <c r="CB174" s="103"/>
      <c r="CC174" s="103"/>
      <c r="CD174" s="103"/>
      <c r="CE174" s="103"/>
      <c r="CF174" s="103"/>
      <c r="CG174" s="103"/>
      <c r="CH174" s="103"/>
      <c r="CI174" s="103"/>
      <c r="CJ174" s="103">
        <v>51.07</v>
      </c>
      <c r="CK174" s="103">
        <v>45.05</v>
      </c>
    </row>
    <row r="175" spans="2:91" s="28" customFormat="1" ht="15">
      <c r="B175" s="102">
        <v>45048</v>
      </c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  <c r="AU175" s="103"/>
      <c r="AV175" s="103"/>
      <c r="AW175" s="103"/>
      <c r="AX175" s="103"/>
      <c r="AY175" s="103"/>
      <c r="AZ175" s="103"/>
      <c r="BA175" s="103"/>
      <c r="BB175" s="103"/>
      <c r="BC175" s="103"/>
      <c r="BD175" s="103"/>
      <c r="BE175" s="103"/>
      <c r="BF175" s="103"/>
      <c r="BG175" s="103"/>
      <c r="BH175" s="103"/>
      <c r="BI175" s="103"/>
      <c r="BJ175" s="103"/>
      <c r="BK175" s="103">
        <v>35.5</v>
      </c>
      <c r="BL175" s="103">
        <v>33.99</v>
      </c>
      <c r="BM175" s="103">
        <v>36.78</v>
      </c>
      <c r="BN175" s="103"/>
      <c r="BO175" s="103"/>
      <c r="BP175" s="103"/>
      <c r="BQ175" s="103"/>
      <c r="BR175" s="103"/>
      <c r="BS175" s="103"/>
      <c r="BT175" s="103"/>
      <c r="BU175" s="103"/>
      <c r="BV175" s="103"/>
      <c r="BW175" s="103"/>
      <c r="BX175" s="103"/>
      <c r="BY175" s="103"/>
      <c r="BZ175" s="103"/>
      <c r="CA175" s="103"/>
      <c r="CB175" s="103"/>
      <c r="CC175" s="103"/>
      <c r="CD175" s="103"/>
      <c r="CE175" s="103"/>
      <c r="CF175" s="103"/>
      <c r="CG175" s="103"/>
      <c r="CH175" s="103"/>
      <c r="CI175" s="103"/>
      <c r="CJ175" s="103">
        <v>51.85</v>
      </c>
      <c r="CK175" s="103">
        <v>45.28</v>
      </c>
    </row>
    <row r="176" spans="2:91" s="28" customFormat="1" ht="15">
      <c r="B176" s="102">
        <v>45044</v>
      </c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  <c r="AU176" s="103"/>
      <c r="AV176" s="103"/>
      <c r="AW176" s="103"/>
      <c r="AX176" s="103"/>
      <c r="AY176" s="103"/>
      <c r="AZ176" s="103"/>
      <c r="BA176" s="103"/>
      <c r="BB176" s="103"/>
      <c r="BC176" s="103"/>
      <c r="BD176" s="103"/>
      <c r="BE176" s="103"/>
      <c r="BF176" s="103"/>
      <c r="BG176" s="103"/>
      <c r="BH176" s="103"/>
      <c r="BI176" s="103"/>
      <c r="BJ176" s="103">
        <v>33.549999999999997</v>
      </c>
      <c r="BK176" s="103">
        <v>34.64</v>
      </c>
      <c r="BL176" s="103">
        <v>36.93</v>
      </c>
      <c r="BM176" s="103"/>
      <c r="BN176" s="103"/>
      <c r="BO176" s="103"/>
      <c r="BP176" s="103"/>
      <c r="BQ176" s="103"/>
      <c r="BR176" s="103"/>
      <c r="BS176" s="103"/>
      <c r="BT176" s="103"/>
      <c r="BU176" s="103"/>
      <c r="BV176" s="103"/>
      <c r="BW176" s="103"/>
      <c r="BX176" s="103"/>
      <c r="BY176" s="103"/>
      <c r="BZ176" s="103"/>
      <c r="CA176" s="103"/>
      <c r="CB176" s="103"/>
      <c r="CC176" s="103"/>
      <c r="CD176" s="103"/>
      <c r="CE176" s="103"/>
      <c r="CF176" s="103"/>
      <c r="CG176" s="103"/>
      <c r="CH176" s="103"/>
      <c r="CI176" s="103"/>
      <c r="CJ176" s="103">
        <v>52.41</v>
      </c>
      <c r="CK176" s="103">
        <v>46.11</v>
      </c>
    </row>
    <row r="177" spans="2:91" s="28" customFormat="1" ht="15">
      <c r="B177" s="102">
        <v>45043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  <c r="AU177" s="103"/>
      <c r="AV177" s="103"/>
      <c r="AW177" s="103"/>
      <c r="AX177" s="103"/>
      <c r="AY177" s="103"/>
      <c r="AZ177" s="103"/>
      <c r="BA177" s="103"/>
      <c r="BB177" s="103"/>
      <c r="BC177" s="103"/>
      <c r="BD177" s="103"/>
      <c r="BE177" s="103"/>
      <c r="BF177" s="103"/>
      <c r="BG177" s="103"/>
      <c r="BH177" s="103"/>
      <c r="BI177" s="103"/>
      <c r="BJ177" s="103">
        <v>34.17</v>
      </c>
      <c r="BK177" s="103">
        <v>36.04</v>
      </c>
      <c r="BL177" s="103">
        <v>37.58</v>
      </c>
      <c r="BM177" s="103"/>
      <c r="BN177" s="103"/>
      <c r="BO177" s="103"/>
      <c r="BP177" s="103"/>
      <c r="BQ177" s="103"/>
      <c r="BR177" s="103"/>
      <c r="BS177" s="103"/>
      <c r="BT177" s="103"/>
      <c r="BU177" s="103"/>
      <c r="BV177" s="103"/>
      <c r="BW177" s="103"/>
      <c r="BX177" s="103"/>
      <c r="BY177" s="103"/>
      <c r="BZ177" s="103"/>
      <c r="CA177" s="103"/>
      <c r="CB177" s="103"/>
      <c r="CC177" s="103"/>
      <c r="CD177" s="103"/>
      <c r="CE177" s="103"/>
      <c r="CF177" s="103"/>
      <c r="CG177" s="103"/>
      <c r="CH177" s="103"/>
      <c r="CI177" s="103"/>
      <c r="CJ177" s="103">
        <v>52.98</v>
      </c>
      <c r="CK177" s="103">
        <v>46.5</v>
      </c>
    </row>
    <row r="178" spans="2:91" s="28" customFormat="1" ht="15">
      <c r="B178" s="102">
        <v>45042</v>
      </c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  <c r="BG178" s="103"/>
      <c r="BH178" s="103"/>
      <c r="BI178" s="103"/>
      <c r="BJ178" s="103">
        <v>34.119999999999997</v>
      </c>
      <c r="BK178" s="103">
        <v>35.700000000000003</v>
      </c>
      <c r="BL178" s="103">
        <v>37.39</v>
      </c>
      <c r="BM178" s="103"/>
      <c r="BN178" s="103"/>
      <c r="BO178" s="103"/>
      <c r="BP178" s="103"/>
      <c r="BQ178" s="103"/>
      <c r="BR178" s="103"/>
      <c r="BS178" s="103"/>
      <c r="BT178" s="103"/>
      <c r="BU178" s="103"/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/>
      <c r="CF178" s="103"/>
      <c r="CG178" s="103"/>
      <c r="CH178" s="103"/>
      <c r="CI178" s="103"/>
      <c r="CJ178" s="103">
        <v>50.79</v>
      </c>
      <c r="CK178" s="103">
        <v>44.93</v>
      </c>
    </row>
    <row r="179" spans="2:91" s="28" customFormat="1" ht="15">
      <c r="B179" s="102">
        <v>45041</v>
      </c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>
        <v>34.5</v>
      </c>
      <c r="BK179" s="103">
        <v>36.299999999999997</v>
      </c>
      <c r="BL179" s="103">
        <v>37.270000000000003</v>
      </c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>
        <v>50.63</v>
      </c>
      <c r="CK179" s="103">
        <v>44.63</v>
      </c>
    </row>
    <row r="180" spans="2:91" s="28" customFormat="1" ht="15">
      <c r="B180" s="102">
        <v>45040</v>
      </c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  <c r="AU180" s="103"/>
      <c r="AV180" s="103"/>
      <c r="AW180" s="103"/>
      <c r="AX180" s="103"/>
      <c r="AY180" s="103"/>
      <c r="AZ180" s="103"/>
      <c r="BA180" s="103"/>
      <c r="BB180" s="103"/>
      <c r="BC180" s="103"/>
      <c r="BD180" s="103"/>
      <c r="BE180" s="103"/>
      <c r="BF180" s="103"/>
      <c r="BG180" s="103"/>
      <c r="BH180" s="103"/>
      <c r="BI180" s="103"/>
      <c r="BJ180" s="103">
        <v>34.85</v>
      </c>
      <c r="BK180" s="103">
        <v>35.75</v>
      </c>
      <c r="BL180" s="103">
        <v>38.33</v>
      </c>
      <c r="BM180" s="103"/>
      <c r="BN180" s="103"/>
      <c r="BO180" s="103"/>
      <c r="BP180" s="103"/>
      <c r="BQ180" s="103"/>
      <c r="BR180" s="103"/>
      <c r="BS180" s="103"/>
      <c r="BT180" s="103"/>
      <c r="BU180" s="103"/>
      <c r="BV180" s="103"/>
      <c r="BW180" s="103"/>
      <c r="BX180" s="103"/>
      <c r="BY180" s="103"/>
      <c r="BZ180" s="103"/>
      <c r="CA180" s="103"/>
      <c r="CB180" s="103"/>
      <c r="CC180" s="103"/>
      <c r="CD180" s="103"/>
      <c r="CE180" s="103"/>
      <c r="CF180" s="103"/>
      <c r="CG180" s="103"/>
      <c r="CH180" s="103"/>
      <c r="CI180" s="103"/>
      <c r="CJ180" s="103">
        <v>50.18</v>
      </c>
      <c r="CK180" s="103">
        <v>44.04</v>
      </c>
      <c r="CM180" s="42"/>
    </row>
    <row r="181" spans="2:91" s="28" customFormat="1" ht="15">
      <c r="B181" s="151">
        <v>45037</v>
      </c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>
        <v>35.950000000000003</v>
      </c>
      <c r="BK181" s="150">
        <v>36.85</v>
      </c>
      <c r="BL181" s="150">
        <v>36.5</v>
      </c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>
        <v>50.65</v>
      </c>
      <c r="CK181" s="150">
        <v>44.36</v>
      </c>
    </row>
    <row r="182" spans="2:91" s="28" customFormat="1" ht="15">
      <c r="B182" s="151">
        <v>45036</v>
      </c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>
        <v>36</v>
      </c>
      <c r="BK182" s="150">
        <v>37.06</v>
      </c>
      <c r="BL182" s="150">
        <v>37.75</v>
      </c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>
        <v>50.7</v>
      </c>
      <c r="CK182" s="150">
        <v>44.5</v>
      </c>
    </row>
    <row r="183" spans="2:91" s="28" customFormat="1" ht="15">
      <c r="B183" s="151">
        <v>45035</v>
      </c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>
        <v>35.200000000000003</v>
      </c>
      <c r="BK183" s="150">
        <v>37</v>
      </c>
      <c r="BL183" s="150">
        <v>37.450000000000003</v>
      </c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>
        <v>51.25</v>
      </c>
      <c r="CK183" s="150">
        <v>44.68</v>
      </c>
      <c r="CM183" s="42"/>
    </row>
    <row r="184" spans="2:91" s="28" customFormat="1" ht="15">
      <c r="B184" s="151">
        <v>45034</v>
      </c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>
        <v>37.54</v>
      </c>
      <c r="BK184" s="150">
        <v>38.700000000000003</v>
      </c>
      <c r="BL184" s="150">
        <v>43.9</v>
      </c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>
        <v>52.53</v>
      </c>
      <c r="CK184" s="150">
        <v>45.52</v>
      </c>
    </row>
    <row r="185" spans="2:91" s="28" customFormat="1" ht="15">
      <c r="B185" s="151">
        <v>45033</v>
      </c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>
        <v>36.49</v>
      </c>
      <c r="BK185" s="150">
        <v>37.200000000000003</v>
      </c>
      <c r="BL185" s="150">
        <v>42.85</v>
      </c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>
        <v>51.77</v>
      </c>
      <c r="CK185" s="150">
        <v>45.01</v>
      </c>
    </row>
    <row r="186" spans="2:91" s="28" customFormat="1" ht="15">
      <c r="B186" s="151">
        <v>45030</v>
      </c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>
        <v>36.6</v>
      </c>
      <c r="BK186" s="150">
        <v>36.99</v>
      </c>
      <c r="BL186" s="150">
        <v>42.95</v>
      </c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>
        <v>51.25</v>
      </c>
      <c r="CK186" s="150">
        <v>44.7</v>
      </c>
      <c r="CM186" s="42"/>
    </row>
    <row r="187" spans="2:91" s="28" customFormat="1" ht="15">
      <c r="B187" s="151">
        <v>45029</v>
      </c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>
        <v>36.97</v>
      </c>
      <c r="BK187" s="150">
        <v>38.43</v>
      </c>
      <c r="BL187" s="150">
        <v>42.83</v>
      </c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>
        <v>52.35</v>
      </c>
      <c r="CK187" s="150">
        <v>44.93</v>
      </c>
    </row>
    <row r="188" spans="2:91" s="28" customFormat="1" ht="15">
      <c r="B188" s="151">
        <v>45028</v>
      </c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>
        <v>37.200000000000003</v>
      </c>
      <c r="BK188" s="150">
        <v>38.6</v>
      </c>
      <c r="BL188" s="150">
        <v>43.73</v>
      </c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>
        <v>53.16</v>
      </c>
      <c r="CK188" s="150">
        <v>45.44</v>
      </c>
    </row>
    <row r="189" spans="2:91" s="28" customFormat="1" ht="15">
      <c r="B189" s="149">
        <v>45027</v>
      </c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>
        <v>37.82</v>
      </c>
      <c r="BK189" s="150">
        <v>39.130000000000003</v>
      </c>
      <c r="BL189" s="150">
        <v>43.55</v>
      </c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>
        <v>52.44</v>
      </c>
      <c r="CK189" s="150">
        <v>44.79</v>
      </c>
    </row>
    <row r="190" spans="2:91" s="28" customFormat="1" ht="15">
      <c r="B190" s="149">
        <v>45022</v>
      </c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>
        <v>38.380000000000003</v>
      </c>
      <c r="BK190" s="150">
        <v>38.43</v>
      </c>
      <c r="BL190" s="150">
        <v>39.700000000000003</v>
      </c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>
        <v>50.19</v>
      </c>
      <c r="CK190" s="150">
        <v>43.11</v>
      </c>
    </row>
    <row r="191" spans="2:91" s="28" customFormat="1" ht="15">
      <c r="B191" s="149">
        <v>45021</v>
      </c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>
        <v>40.5</v>
      </c>
      <c r="BK191" s="150">
        <v>42.75</v>
      </c>
      <c r="BL191" s="150">
        <v>41.32</v>
      </c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>
        <v>51.29</v>
      </c>
      <c r="CK191" s="150">
        <v>43.87</v>
      </c>
    </row>
    <row r="192" spans="2:91" s="28" customFormat="1" ht="15">
      <c r="B192" s="149">
        <v>45020</v>
      </c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>
        <v>40</v>
      </c>
      <c r="BK192" s="150">
        <v>43.1</v>
      </c>
      <c r="BL192" s="150">
        <v>43.5</v>
      </c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>
        <v>54.58</v>
      </c>
      <c r="CK192" s="150">
        <v>45.92</v>
      </c>
      <c r="CM192" s="42"/>
    </row>
    <row r="193" spans="2:91" s="28" customFormat="1" ht="15">
      <c r="B193" s="149">
        <v>45019</v>
      </c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>
        <v>44.31</v>
      </c>
      <c r="BK193" s="150">
        <v>44.96</v>
      </c>
      <c r="BL193" s="150">
        <v>46.56</v>
      </c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>
        <v>55.9</v>
      </c>
      <c r="CK193" s="150">
        <v>47.3</v>
      </c>
      <c r="CM193" s="42"/>
    </row>
    <row r="194" spans="2:91" s="28" customFormat="1" ht="15">
      <c r="B194" s="147">
        <v>45016</v>
      </c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  <c r="BG194" s="103"/>
      <c r="BH194" s="103"/>
      <c r="BI194" s="103">
        <v>41.6</v>
      </c>
      <c r="BJ194" s="103">
        <v>41.58</v>
      </c>
      <c r="BK194" s="103">
        <v>43.19</v>
      </c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>
        <v>53.12</v>
      </c>
      <c r="CK194" s="103">
        <v>44.25</v>
      </c>
    </row>
    <row r="195" spans="2:91" s="28" customFormat="1" ht="15">
      <c r="B195" s="147">
        <v>45015</v>
      </c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  <c r="AU195" s="103"/>
      <c r="AV195" s="103"/>
      <c r="AW195" s="103"/>
      <c r="AX195" s="103"/>
      <c r="AY195" s="103"/>
      <c r="AZ195" s="103"/>
      <c r="BA195" s="103"/>
      <c r="BB195" s="103"/>
      <c r="BC195" s="103"/>
      <c r="BD195" s="103"/>
      <c r="BE195" s="103"/>
      <c r="BF195" s="103"/>
      <c r="BG195" s="103"/>
      <c r="BH195" s="103"/>
      <c r="BI195" s="103">
        <v>38.15</v>
      </c>
      <c r="BJ195" s="103">
        <v>38.5</v>
      </c>
      <c r="BK195" s="103">
        <v>44.11</v>
      </c>
      <c r="BL195" s="103"/>
      <c r="BM195" s="103"/>
      <c r="BN195" s="103"/>
      <c r="BO195" s="103"/>
      <c r="BP195" s="103"/>
      <c r="BQ195" s="103"/>
      <c r="BR195" s="103"/>
      <c r="BS195" s="103"/>
      <c r="BT195" s="103"/>
      <c r="BU195" s="103"/>
      <c r="BV195" s="103"/>
      <c r="BW195" s="103"/>
      <c r="BX195" s="103"/>
      <c r="BY195" s="103"/>
      <c r="BZ195" s="103"/>
      <c r="CA195" s="103"/>
      <c r="CB195" s="103"/>
      <c r="CC195" s="103"/>
      <c r="CD195" s="103"/>
      <c r="CE195" s="103"/>
      <c r="CF195" s="103"/>
      <c r="CG195" s="103"/>
      <c r="CH195" s="103"/>
      <c r="CI195" s="103"/>
      <c r="CJ195" s="103">
        <v>49.47</v>
      </c>
      <c r="CK195" s="103">
        <v>41.19</v>
      </c>
      <c r="CM195" s="42"/>
    </row>
    <row r="196" spans="2:91" s="28" customFormat="1" ht="15">
      <c r="B196" s="147">
        <v>45014</v>
      </c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  <c r="AU196" s="103"/>
      <c r="AV196" s="103"/>
      <c r="AW196" s="103"/>
      <c r="AX196" s="103"/>
      <c r="AY196" s="103"/>
      <c r="AZ196" s="103"/>
      <c r="BA196" s="103"/>
      <c r="BB196" s="103"/>
      <c r="BC196" s="103"/>
      <c r="BD196" s="103"/>
      <c r="BE196" s="103"/>
      <c r="BF196" s="103"/>
      <c r="BG196" s="103"/>
      <c r="BH196" s="103"/>
      <c r="BI196" s="103">
        <v>39.450000000000003</v>
      </c>
      <c r="BJ196" s="103">
        <v>40.5</v>
      </c>
      <c r="BK196" s="103">
        <v>41.28</v>
      </c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>
        <v>47.68</v>
      </c>
      <c r="CK196" s="103">
        <v>39.76</v>
      </c>
    </row>
    <row r="197" spans="2:91" s="28" customFormat="1" ht="15">
      <c r="B197" s="147">
        <v>45013</v>
      </c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  <c r="AU197" s="103"/>
      <c r="AV197" s="103"/>
      <c r="AW197" s="103"/>
      <c r="AX197" s="103"/>
      <c r="AY197" s="103"/>
      <c r="AZ197" s="103"/>
      <c r="BA197" s="103"/>
      <c r="BB197" s="103"/>
      <c r="BC197" s="103"/>
      <c r="BD197" s="103"/>
      <c r="BE197" s="103"/>
      <c r="BF197" s="103"/>
      <c r="BG197" s="103"/>
      <c r="BH197" s="103"/>
      <c r="BI197" s="103">
        <v>40.56</v>
      </c>
      <c r="BJ197" s="103">
        <v>40.6</v>
      </c>
      <c r="BK197" s="103">
        <v>40.5</v>
      </c>
      <c r="BL197" s="103"/>
      <c r="BM197" s="103"/>
      <c r="BN197" s="103"/>
      <c r="BO197" s="103"/>
      <c r="BP197" s="103"/>
      <c r="BQ197" s="103"/>
      <c r="BR197" s="103"/>
      <c r="BS197" s="103"/>
      <c r="BT197" s="103"/>
      <c r="BU197" s="103"/>
      <c r="BV197" s="103"/>
      <c r="BW197" s="103"/>
      <c r="BX197" s="103"/>
      <c r="BY197" s="103"/>
      <c r="BZ197" s="103"/>
      <c r="CA197" s="103"/>
      <c r="CB197" s="103"/>
      <c r="CC197" s="103"/>
      <c r="CD197" s="103"/>
      <c r="CE197" s="103"/>
      <c r="CF197" s="103"/>
      <c r="CG197" s="103"/>
      <c r="CH197" s="103"/>
      <c r="CI197" s="103"/>
      <c r="CJ197" s="103">
        <v>48.22</v>
      </c>
      <c r="CK197" s="103">
        <v>39.79</v>
      </c>
    </row>
    <row r="198" spans="2:91" s="28" customFormat="1" ht="15">
      <c r="B198" s="147">
        <v>45012</v>
      </c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  <c r="AU198" s="103"/>
      <c r="AV198" s="103"/>
      <c r="AW198" s="103"/>
      <c r="AX198" s="103"/>
      <c r="AY198" s="103"/>
      <c r="AZ198" s="103"/>
      <c r="BA198" s="103"/>
      <c r="BB198" s="103"/>
      <c r="BC198" s="103"/>
      <c r="BD198" s="103"/>
      <c r="BE198" s="103"/>
      <c r="BF198" s="103"/>
      <c r="BG198" s="103"/>
      <c r="BH198" s="103"/>
      <c r="BI198" s="103">
        <v>40.479999999999997</v>
      </c>
      <c r="BJ198" s="103">
        <v>40.14</v>
      </c>
      <c r="BK198" s="103">
        <v>40.83</v>
      </c>
      <c r="BL198" s="103"/>
      <c r="BM198" s="103"/>
      <c r="BN198" s="103"/>
      <c r="BO198" s="103"/>
      <c r="BP198" s="103"/>
      <c r="BQ198" s="103"/>
      <c r="BR198" s="103"/>
      <c r="BS198" s="103"/>
      <c r="BT198" s="103"/>
      <c r="BU198" s="103"/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/>
      <c r="CF198" s="103"/>
      <c r="CG198" s="103"/>
      <c r="CH198" s="103"/>
      <c r="CI198" s="103"/>
      <c r="CJ198" s="103">
        <v>48.16</v>
      </c>
      <c r="CK198" s="103">
        <v>39.72</v>
      </c>
    </row>
    <row r="199" spans="2:91" s="28" customFormat="1" ht="15">
      <c r="B199" s="147">
        <v>45009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  <c r="BG199" s="103"/>
      <c r="BH199" s="103"/>
      <c r="BI199" s="103">
        <v>40.75</v>
      </c>
      <c r="BJ199" s="103">
        <v>39.29</v>
      </c>
      <c r="BK199" s="103">
        <v>40</v>
      </c>
      <c r="BL199" s="103"/>
      <c r="BM199" s="103"/>
      <c r="BN199" s="103"/>
      <c r="BO199" s="103"/>
      <c r="BP199" s="103"/>
      <c r="BQ199" s="103"/>
      <c r="BR199" s="103"/>
      <c r="BS199" s="103"/>
      <c r="BT199" s="103"/>
      <c r="BU199" s="103"/>
      <c r="BV199" s="103"/>
      <c r="BW199" s="103"/>
      <c r="BX199" s="103"/>
      <c r="BY199" s="103"/>
      <c r="BZ199" s="103"/>
      <c r="CA199" s="103"/>
      <c r="CB199" s="103"/>
      <c r="CC199" s="103"/>
      <c r="CD199" s="103"/>
      <c r="CE199" s="103"/>
      <c r="CF199" s="103"/>
      <c r="CG199" s="103"/>
      <c r="CH199" s="103"/>
      <c r="CI199" s="103"/>
      <c r="CJ199" s="103">
        <v>47.33</v>
      </c>
      <c r="CK199" s="103">
        <v>39.18</v>
      </c>
      <c r="CM199" s="42"/>
    </row>
    <row r="200" spans="2:91" s="28" customFormat="1" ht="15">
      <c r="B200" s="147">
        <v>45008</v>
      </c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  <c r="AU200" s="103"/>
      <c r="AV200" s="103"/>
      <c r="AW200" s="103"/>
      <c r="AX200" s="103"/>
      <c r="AY200" s="103"/>
      <c r="AZ200" s="103"/>
      <c r="BA200" s="103"/>
      <c r="BB200" s="103"/>
      <c r="BC200" s="103"/>
      <c r="BD200" s="103"/>
      <c r="BE200" s="103"/>
      <c r="BF200" s="103"/>
      <c r="BG200" s="103"/>
      <c r="BH200" s="103"/>
      <c r="BI200" s="103">
        <v>41.5</v>
      </c>
      <c r="BJ200" s="103">
        <v>41.96</v>
      </c>
      <c r="BK200" s="103">
        <v>42.54</v>
      </c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>
        <v>48.78</v>
      </c>
      <c r="CK200" s="103">
        <v>39.79</v>
      </c>
      <c r="CM200" s="42"/>
    </row>
    <row r="201" spans="2:91" s="28" customFormat="1" ht="15">
      <c r="B201" s="147">
        <v>45007</v>
      </c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  <c r="AU201" s="103"/>
      <c r="AV201" s="103"/>
      <c r="AW201" s="103"/>
      <c r="AX201" s="103"/>
      <c r="AY201" s="103"/>
      <c r="AZ201" s="103"/>
      <c r="BA201" s="103"/>
      <c r="BB201" s="103"/>
      <c r="BC201" s="103"/>
      <c r="BD201" s="103"/>
      <c r="BE201" s="103"/>
      <c r="BF201" s="103"/>
      <c r="BG201" s="103"/>
      <c r="BH201" s="103"/>
      <c r="BI201" s="103">
        <v>39</v>
      </c>
      <c r="BJ201" s="103">
        <v>38.799999999999997</v>
      </c>
      <c r="BK201" s="103">
        <v>39.78</v>
      </c>
      <c r="BL201" s="103"/>
      <c r="BM201" s="103"/>
      <c r="BN201" s="103"/>
      <c r="BO201" s="103"/>
      <c r="BP201" s="103"/>
      <c r="BQ201" s="103"/>
      <c r="BR201" s="103"/>
      <c r="BS201" s="103"/>
      <c r="BT201" s="103"/>
      <c r="BU201" s="103"/>
      <c r="BV201" s="103"/>
      <c r="BW201" s="103"/>
      <c r="BX201" s="103"/>
      <c r="BY201" s="103"/>
      <c r="BZ201" s="103"/>
      <c r="CA201" s="103"/>
      <c r="CB201" s="103"/>
      <c r="CC201" s="103"/>
      <c r="CD201" s="103"/>
      <c r="CE201" s="103"/>
      <c r="CF201" s="103"/>
      <c r="CG201" s="103"/>
      <c r="CH201" s="103"/>
      <c r="CI201" s="103"/>
      <c r="CJ201" s="103">
        <v>46.32</v>
      </c>
      <c r="CK201" s="103">
        <v>38.4</v>
      </c>
    </row>
    <row r="202" spans="2:91" s="28" customFormat="1" ht="15">
      <c r="B202" s="147">
        <v>45006</v>
      </c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  <c r="AU202" s="103"/>
      <c r="AV202" s="103"/>
      <c r="AW202" s="103"/>
      <c r="AX202" s="103"/>
      <c r="AY202" s="103"/>
      <c r="AZ202" s="103"/>
      <c r="BA202" s="103"/>
      <c r="BB202" s="103"/>
      <c r="BC202" s="103"/>
      <c r="BD202" s="103"/>
      <c r="BE202" s="103"/>
      <c r="BF202" s="103"/>
      <c r="BG202" s="103"/>
      <c r="BH202" s="103"/>
      <c r="BI202" s="103">
        <v>40.340000000000003</v>
      </c>
      <c r="BJ202" s="103">
        <v>41.61</v>
      </c>
      <c r="BK202" s="103">
        <v>42.49</v>
      </c>
      <c r="BL202" s="103"/>
      <c r="BM202" s="103"/>
      <c r="BN202" s="103"/>
      <c r="BO202" s="103"/>
      <c r="BP202" s="103"/>
      <c r="BQ202" s="103"/>
      <c r="BR202" s="103"/>
      <c r="BS202" s="103"/>
      <c r="BT202" s="103"/>
      <c r="BU202" s="103"/>
      <c r="BV202" s="103"/>
      <c r="BW202" s="103"/>
      <c r="BX202" s="103"/>
      <c r="BY202" s="103"/>
      <c r="BZ202" s="103"/>
      <c r="CA202" s="103"/>
      <c r="CB202" s="103"/>
      <c r="CC202" s="103"/>
      <c r="CD202" s="103"/>
      <c r="CE202" s="103"/>
      <c r="CF202" s="103"/>
      <c r="CG202" s="103"/>
      <c r="CH202" s="103"/>
      <c r="CI202" s="103"/>
      <c r="CJ202" s="103">
        <v>47.95</v>
      </c>
      <c r="CK202" s="103">
        <v>39.49</v>
      </c>
    </row>
    <row r="203" spans="2:91" s="28" customFormat="1" ht="15">
      <c r="B203" s="147">
        <v>45005</v>
      </c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  <c r="AU203" s="103"/>
      <c r="AV203" s="103"/>
      <c r="AW203" s="103"/>
      <c r="AX203" s="103"/>
      <c r="AY203" s="103"/>
      <c r="AZ203" s="103"/>
      <c r="BA203" s="103"/>
      <c r="BB203" s="103"/>
      <c r="BC203" s="103"/>
      <c r="BD203" s="103"/>
      <c r="BE203" s="103"/>
      <c r="BF203" s="103"/>
      <c r="BG203" s="103"/>
      <c r="BH203" s="103"/>
      <c r="BI203" s="103">
        <v>39.5</v>
      </c>
      <c r="BJ203" s="103">
        <v>37.479999999999997</v>
      </c>
      <c r="BK203" s="103">
        <v>37.880000000000003</v>
      </c>
      <c r="BL203" s="103"/>
      <c r="BM203" s="103"/>
      <c r="BN203" s="103"/>
      <c r="BO203" s="103"/>
      <c r="BP203" s="103"/>
      <c r="BQ203" s="103"/>
      <c r="BR203" s="103"/>
      <c r="BS203" s="103"/>
      <c r="BT203" s="103"/>
      <c r="BU203" s="103"/>
      <c r="BV203" s="103"/>
      <c r="BW203" s="103"/>
      <c r="BX203" s="103"/>
      <c r="BY203" s="103"/>
      <c r="BZ203" s="103"/>
      <c r="CA203" s="103"/>
      <c r="CB203" s="103"/>
      <c r="CC203" s="103"/>
      <c r="CD203" s="103"/>
      <c r="CE203" s="103"/>
      <c r="CF203" s="103"/>
      <c r="CG203" s="103"/>
      <c r="CH203" s="103"/>
      <c r="CI203" s="103"/>
      <c r="CJ203" s="103">
        <v>45.16</v>
      </c>
      <c r="CK203" s="103">
        <v>37.79</v>
      </c>
    </row>
    <row r="204" spans="2:91" s="28" customFormat="1" ht="15">
      <c r="B204" s="147">
        <v>45002</v>
      </c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  <c r="AU204" s="103"/>
      <c r="AV204" s="103"/>
      <c r="AW204" s="103"/>
      <c r="AX204" s="103"/>
      <c r="AY204" s="103"/>
      <c r="AZ204" s="103"/>
      <c r="BA204" s="103"/>
      <c r="BB204" s="103"/>
      <c r="BC204" s="103"/>
      <c r="BD204" s="103"/>
      <c r="BE204" s="103"/>
      <c r="BF204" s="103"/>
      <c r="BG204" s="103"/>
      <c r="BH204" s="103"/>
      <c r="BI204" s="103">
        <v>41.68</v>
      </c>
      <c r="BJ204" s="103">
        <v>41.62</v>
      </c>
      <c r="BK204" s="103">
        <v>42.11</v>
      </c>
      <c r="BL204" s="103"/>
      <c r="BM204" s="103"/>
      <c r="BN204" s="103"/>
      <c r="BO204" s="103"/>
      <c r="BP204" s="103"/>
      <c r="BQ204" s="103"/>
      <c r="BR204" s="103"/>
      <c r="BS204" s="103"/>
      <c r="BT204" s="103"/>
      <c r="BU204" s="103"/>
      <c r="BV204" s="103"/>
      <c r="BW204" s="103"/>
      <c r="BX204" s="103"/>
      <c r="BY204" s="103"/>
      <c r="BZ204" s="103"/>
      <c r="CA204" s="103"/>
      <c r="CB204" s="103"/>
      <c r="CC204" s="103"/>
      <c r="CD204" s="103"/>
      <c r="CE204" s="103"/>
      <c r="CF204" s="103"/>
      <c r="CG204" s="103"/>
      <c r="CH204" s="103"/>
      <c r="CI204" s="103"/>
      <c r="CJ204" s="103">
        <v>47.9</v>
      </c>
      <c r="CK204" s="103">
        <v>39.24</v>
      </c>
    </row>
    <row r="205" spans="2:91" s="28" customFormat="1" ht="15">
      <c r="B205" s="147">
        <v>45001</v>
      </c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  <c r="AU205" s="103"/>
      <c r="AV205" s="103"/>
      <c r="AW205" s="103"/>
      <c r="AX205" s="103"/>
      <c r="AY205" s="103"/>
      <c r="AZ205" s="103"/>
      <c r="BA205" s="103"/>
      <c r="BB205" s="103"/>
      <c r="BC205" s="103"/>
      <c r="BD205" s="103"/>
      <c r="BE205" s="103"/>
      <c r="BF205" s="103"/>
      <c r="BG205" s="103"/>
      <c r="BH205" s="103"/>
      <c r="BI205" s="103">
        <v>41.6</v>
      </c>
      <c r="BJ205" s="103">
        <v>43.85</v>
      </c>
      <c r="BK205" s="103">
        <v>44.25</v>
      </c>
      <c r="BL205" s="103"/>
      <c r="BM205" s="103"/>
      <c r="BN205" s="103"/>
      <c r="BO205" s="103"/>
      <c r="BP205" s="103"/>
      <c r="BQ205" s="103"/>
      <c r="BR205" s="103"/>
      <c r="BS205" s="103"/>
      <c r="BT205" s="103"/>
      <c r="BU205" s="103"/>
      <c r="BV205" s="103"/>
      <c r="BW205" s="103"/>
      <c r="BX205" s="103"/>
      <c r="BY205" s="103"/>
      <c r="BZ205" s="103"/>
      <c r="CA205" s="103"/>
      <c r="CB205" s="103"/>
      <c r="CC205" s="103"/>
      <c r="CD205" s="103"/>
      <c r="CE205" s="103"/>
      <c r="CF205" s="103"/>
      <c r="CG205" s="103"/>
      <c r="CH205" s="103"/>
      <c r="CI205" s="103"/>
      <c r="CJ205" s="103">
        <v>48.55</v>
      </c>
      <c r="CK205" s="103">
        <v>39.72</v>
      </c>
      <c r="CM205" s="42"/>
    </row>
    <row r="206" spans="2:91" s="28" customFormat="1" ht="15">
      <c r="B206" s="147">
        <v>45000</v>
      </c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  <c r="AU206" s="103"/>
      <c r="AV206" s="103"/>
      <c r="AW206" s="103"/>
      <c r="AX206" s="103"/>
      <c r="AY206" s="103"/>
      <c r="AZ206" s="103"/>
      <c r="BA206" s="103"/>
      <c r="BB206" s="103"/>
      <c r="BC206" s="103"/>
      <c r="BD206" s="103"/>
      <c r="BE206" s="103"/>
      <c r="BF206" s="103"/>
      <c r="BG206" s="103"/>
      <c r="BH206" s="103"/>
      <c r="BI206" s="103">
        <v>42.05</v>
      </c>
      <c r="BJ206" s="103">
        <v>42.19</v>
      </c>
      <c r="BK206" s="103">
        <v>42.77</v>
      </c>
      <c r="BL206" s="103"/>
      <c r="BM206" s="103"/>
      <c r="BN206" s="103"/>
      <c r="BO206" s="103"/>
      <c r="BP206" s="103"/>
      <c r="BQ206" s="103"/>
      <c r="BR206" s="103"/>
      <c r="BS206" s="103"/>
      <c r="BT206" s="103"/>
      <c r="BU206" s="103"/>
      <c r="BV206" s="103"/>
      <c r="BW206" s="103"/>
      <c r="BX206" s="103"/>
      <c r="BY206" s="103"/>
      <c r="BZ206" s="103"/>
      <c r="CA206" s="103"/>
      <c r="CB206" s="103"/>
      <c r="CC206" s="103"/>
      <c r="CD206" s="103"/>
      <c r="CE206" s="103"/>
      <c r="CF206" s="103"/>
      <c r="CG206" s="103"/>
      <c r="CH206" s="103"/>
      <c r="CI206" s="103"/>
      <c r="CJ206" s="103">
        <v>46.7</v>
      </c>
      <c r="CK206" s="103">
        <v>39.049999999999997</v>
      </c>
    </row>
    <row r="207" spans="2:91" s="28" customFormat="1" ht="15">
      <c r="B207" s="102">
        <v>44999</v>
      </c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  <c r="AU207" s="103"/>
      <c r="AV207" s="103"/>
      <c r="AW207" s="103"/>
      <c r="AX207" s="103"/>
      <c r="AY207" s="103"/>
      <c r="AZ207" s="103"/>
      <c r="BA207" s="103"/>
      <c r="BB207" s="103"/>
      <c r="BC207" s="103"/>
      <c r="BD207" s="103"/>
      <c r="BE207" s="103"/>
      <c r="BF207" s="103"/>
      <c r="BG207" s="103"/>
      <c r="BH207" s="103"/>
      <c r="BI207" s="103">
        <v>43.68</v>
      </c>
      <c r="BJ207" s="103">
        <v>46</v>
      </c>
      <c r="BK207" s="103">
        <v>37.96</v>
      </c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>
        <v>53</v>
      </c>
      <c r="CK207" s="103">
        <v>39.630000000000003</v>
      </c>
    </row>
    <row r="208" spans="2:91" s="28" customFormat="1" ht="15">
      <c r="B208" s="102">
        <v>44998</v>
      </c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  <c r="AU208" s="103"/>
      <c r="AV208" s="103"/>
      <c r="AW208" s="103"/>
      <c r="AX208" s="103"/>
      <c r="AY208" s="103"/>
      <c r="AZ208" s="103"/>
      <c r="BA208" s="103"/>
      <c r="BB208" s="103"/>
      <c r="BC208" s="103"/>
      <c r="BD208" s="103"/>
      <c r="BE208" s="103"/>
      <c r="BF208" s="103"/>
      <c r="BG208" s="103"/>
      <c r="BH208" s="103"/>
      <c r="BI208" s="103">
        <v>47.5</v>
      </c>
      <c r="BJ208" s="103">
        <v>47.92</v>
      </c>
      <c r="BK208" s="103">
        <v>48.21</v>
      </c>
      <c r="BL208" s="103"/>
      <c r="BM208" s="103"/>
      <c r="BN208" s="103"/>
      <c r="BO208" s="103"/>
      <c r="BP208" s="103"/>
      <c r="BQ208" s="103"/>
      <c r="BR208" s="103"/>
      <c r="BS208" s="103"/>
      <c r="BT208" s="103"/>
      <c r="BU208" s="103"/>
      <c r="BV208" s="103"/>
      <c r="BW208" s="103"/>
      <c r="BX208" s="103"/>
      <c r="BY208" s="103"/>
      <c r="BZ208" s="103"/>
      <c r="CA208" s="103"/>
      <c r="CB208" s="103"/>
      <c r="CC208" s="103"/>
      <c r="CD208" s="103"/>
      <c r="CE208" s="103"/>
      <c r="CF208" s="103"/>
      <c r="CG208" s="103"/>
      <c r="CH208" s="103"/>
      <c r="CI208" s="103"/>
      <c r="CJ208" s="103">
        <v>52.7</v>
      </c>
      <c r="CK208" s="103">
        <v>43.32</v>
      </c>
    </row>
    <row r="209" spans="2:91" s="28" customFormat="1" ht="15">
      <c r="B209" s="102">
        <v>44995</v>
      </c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  <c r="AU209" s="103"/>
      <c r="AV209" s="103"/>
      <c r="AW209" s="103"/>
      <c r="AX209" s="103"/>
      <c r="AY209" s="103"/>
      <c r="AZ209" s="103"/>
      <c r="BA209" s="103"/>
      <c r="BB209" s="103"/>
      <c r="BC209" s="103"/>
      <c r="BD209" s="103"/>
      <c r="BE209" s="103"/>
      <c r="BF209" s="103"/>
      <c r="BG209" s="103"/>
      <c r="BH209" s="103"/>
      <c r="BI209" s="103">
        <v>45.6</v>
      </c>
      <c r="BJ209" s="103">
        <v>53.73</v>
      </c>
      <c r="BK209" s="103">
        <v>54.91</v>
      </c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>
        <v>54.54</v>
      </c>
      <c r="CK209" s="103">
        <v>43.71</v>
      </c>
    </row>
    <row r="210" spans="2:91" s="28" customFormat="1" ht="15">
      <c r="B210" s="102">
        <v>44994</v>
      </c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  <c r="AU210" s="103"/>
      <c r="AV210" s="103"/>
      <c r="AW210" s="103"/>
      <c r="AX210" s="103"/>
      <c r="AY210" s="103"/>
      <c r="AZ210" s="103"/>
      <c r="BA210" s="103"/>
      <c r="BB210" s="103"/>
      <c r="BC210" s="103"/>
      <c r="BD210" s="103"/>
      <c r="BE210" s="103"/>
      <c r="BF210" s="103"/>
      <c r="BG210" s="103"/>
      <c r="BH210" s="103"/>
      <c r="BI210" s="103">
        <v>42.28</v>
      </c>
      <c r="BJ210" s="103">
        <v>42</v>
      </c>
      <c r="BK210" s="103">
        <v>46.06</v>
      </c>
      <c r="BL210" s="103"/>
      <c r="BM210" s="103"/>
      <c r="BN210" s="103"/>
      <c r="BO210" s="103"/>
      <c r="BP210" s="103"/>
      <c r="BQ210" s="103"/>
      <c r="BR210" s="103"/>
      <c r="BS210" s="103"/>
      <c r="BT210" s="103"/>
      <c r="BU210" s="103"/>
      <c r="BV210" s="103"/>
      <c r="BW210" s="103"/>
      <c r="BX210" s="103"/>
      <c r="BY210" s="103"/>
      <c r="BZ210" s="103"/>
      <c r="CA210" s="103"/>
      <c r="CB210" s="103"/>
      <c r="CC210" s="103"/>
      <c r="CD210" s="103"/>
      <c r="CE210" s="103"/>
      <c r="CF210" s="103"/>
      <c r="CG210" s="103"/>
      <c r="CH210" s="103"/>
      <c r="CI210" s="103"/>
      <c r="CJ210" s="103">
        <v>47.75</v>
      </c>
      <c r="CK210" s="103">
        <v>39.5</v>
      </c>
    </row>
    <row r="211" spans="2:91" s="28" customFormat="1" ht="15">
      <c r="B211" s="102">
        <v>44993</v>
      </c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  <c r="AU211" s="103"/>
      <c r="AV211" s="103"/>
      <c r="AW211" s="103"/>
      <c r="AX211" s="103"/>
      <c r="AY211" s="103"/>
      <c r="AZ211" s="103"/>
      <c r="BA211" s="103"/>
      <c r="BB211" s="103"/>
      <c r="BC211" s="103"/>
      <c r="BD211" s="103"/>
      <c r="BE211" s="103"/>
      <c r="BF211" s="103"/>
      <c r="BG211" s="103"/>
      <c r="BH211" s="103"/>
      <c r="BI211" s="103">
        <v>42</v>
      </c>
      <c r="BJ211" s="103">
        <v>42.24</v>
      </c>
      <c r="BK211" s="103">
        <v>42.12</v>
      </c>
      <c r="BL211" s="103"/>
      <c r="BM211" s="103"/>
      <c r="BN211" s="103"/>
      <c r="BO211" s="103"/>
      <c r="BP211" s="103"/>
      <c r="BQ211" s="103"/>
      <c r="BR211" s="103"/>
      <c r="BS211" s="103"/>
      <c r="BT211" s="103"/>
      <c r="BU211" s="103"/>
      <c r="BV211" s="103"/>
      <c r="BW211" s="103"/>
      <c r="BX211" s="103"/>
      <c r="BY211" s="103"/>
      <c r="BZ211" s="103"/>
      <c r="CA211" s="103"/>
      <c r="CB211" s="103"/>
      <c r="CC211" s="103"/>
      <c r="CD211" s="103"/>
      <c r="CE211" s="103"/>
      <c r="CF211" s="103"/>
      <c r="CG211" s="103"/>
      <c r="CH211" s="103"/>
      <c r="CI211" s="103"/>
      <c r="CJ211" s="103">
        <v>45.8</v>
      </c>
      <c r="CK211" s="103">
        <v>38.450000000000003</v>
      </c>
      <c r="CM211" s="42"/>
    </row>
    <row r="212" spans="2:91" s="28" customFormat="1" ht="15">
      <c r="B212" s="102">
        <v>44992</v>
      </c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  <c r="BG212" s="103"/>
      <c r="BH212" s="103"/>
      <c r="BI212" s="103">
        <v>42.4</v>
      </c>
      <c r="BJ212" s="103">
        <v>41.35</v>
      </c>
      <c r="BK212" s="103">
        <v>45.48</v>
      </c>
      <c r="BL212" s="103"/>
      <c r="BM212" s="103"/>
      <c r="BN212" s="103"/>
      <c r="BO212" s="103"/>
      <c r="BP212" s="103"/>
      <c r="BQ212" s="103"/>
      <c r="BR212" s="103"/>
      <c r="BS212" s="103"/>
      <c r="BT212" s="103"/>
      <c r="BU212" s="103"/>
      <c r="BV212" s="103"/>
      <c r="BW212" s="103"/>
      <c r="BX212" s="103"/>
      <c r="BY212" s="103"/>
      <c r="BZ212" s="103"/>
      <c r="CA212" s="103"/>
      <c r="CB212" s="103"/>
      <c r="CC212" s="103"/>
      <c r="CD212" s="103"/>
      <c r="CE212" s="103"/>
      <c r="CF212" s="103"/>
      <c r="CG212" s="103"/>
      <c r="CH212" s="103"/>
      <c r="CI212" s="103"/>
      <c r="CJ212" s="103">
        <v>46.26</v>
      </c>
      <c r="CK212" s="103">
        <v>38.61</v>
      </c>
    </row>
    <row r="213" spans="2:91" s="28" customFormat="1" ht="15">
      <c r="B213" s="102">
        <v>44991</v>
      </c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  <c r="AU213" s="103"/>
      <c r="AV213" s="103"/>
      <c r="AW213" s="103"/>
      <c r="AX213" s="103"/>
      <c r="AY213" s="103"/>
      <c r="AZ213" s="103"/>
      <c r="BA213" s="103"/>
      <c r="BB213" s="103"/>
      <c r="BC213" s="103"/>
      <c r="BD213" s="103"/>
      <c r="BE213" s="103"/>
      <c r="BF213" s="103"/>
      <c r="BG213" s="103"/>
      <c r="BH213" s="103"/>
      <c r="BI213" s="103">
        <v>41.91</v>
      </c>
      <c r="BJ213" s="103">
        <v>41.06</v>
      </c>
      <c r="BK213" s="103">
        <v>41.5</v>
      </c>
      <c r="BL213" s="103"/>
      <c r="BM213" s="103"/>
      <c r="BN213" s="103"/>
      <c r="BO213" s="103"/>
      <c r="BP213" s="103"/>
      <c r="BQ213" s="103"/>
      <c r="BR213" s="103"/>
      <c r="BS213" s="103"/>
      <c r="BT213" s="103"/>
      <c r="BU213" s="103"/>
      <c r="BV213" s="103"/>
      <c r="BW213" s="103"/>
      <c r="BX213" s="103"/>
      <c r="BY213" s="103"/>
      <c r="BZ213" s="103"/>
      <c r="CA213" s="103"/>
      <c r="CB213" s="103"/>
      <c r="CC213" s="103"/>
      <c r="CD213" s="103"/>
      <c r="CE213" s="103"/>
      <c r="CF213" s="103"/>
      <c r="CG213" s="103"/>
      <c r="CH213" s="103"/>
      <c r="CI213" s="103"/>
      <c r="CJ213" s="103">
        <v>45.97</v>
      </c>
      <c r="CK213" s="103">
        <v>38.97</v>
      </c>
      <c r="CM213" s="42"/>
    </row>
    <row r="214" spans="2:91" s="28" customFormat="1" ht="15">
      <c r="B214" s="102">
        <v>37683</v>
      </c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  <c r="AU214" s="103"/>
      <c r="AV214" s="103"/>
      <c r="AW214" s="103"/>
      <c r="AX214" s="103"/>
      <c r="AY214" s="103"/>
      <c r="AZ214" s="103"/>
      <c r="BA214" s="103"/>
      <c r="BB214" s="103"/>
      <c r="BC214" s="103"/>
      <c r="BD214" s="103"/>
      <c r="BE214" s="103"/>
      <c r="BF214" s="103"/>
      <c r="BG214" s="103"/>
      <c r="BH214" s="103"/>
      <c r="BI214" s="103">
        <v>44.95</v>
      </c>
      <c r="BJ214" s="103">
        <v>46.35</v>
      </c>
      <c r="BK214" s="103">
        <v>46.69</v>
      </c>
      <c r="BL214" s="103"/>
      <c r="BM214" s="103"/>
      <c r="BN214" s="103"/>
      <c r="BO214" s="103"/>
      <c r="BP214" s="103"/>
      <c r="BQ214" s="103"/>
      <c r="BR214" s="103"/>
      <c r="BS214" s="103"/>
      <c r="BT214" s="103"/>
      <c r="BU214" s="103"/>
      <c r="BV214" s="103"/>
      <c r="BW214" s="103"/>
      <c r="BX214" s="103"/>
      <c r="BY214" s="103"/>
      <c r="BZ214" s="103"/>
      <c r="CA214" s="103"/>
      <c r="CB214" s="103"/>
      <c r="CC214" s="103"/>
      <c r="CD214" s="103"/>
      <c r="CE214" s="103"/>
      <c r="CF214" s="103"/>
      <c r="CG214" s="103"/>
      <c r="CH214" s="103"/>
      <c r="CI214" s="103"/>
      <c r="CJ214" s="103">
        <v>48.16</v>
      </c>
      <c r="CK214" s="103">
        <v>40.6</v>
      </c>
    </row>
    <row r="215" spans="2:91" s="28" customFormat="1" ht="15">
      <c r="B215" s="102">
        <v>37682</v>
      </c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  <c r="AU215" s="103"/>
      <c r="AV215" s="103"/>
      <c r="AW215" s="103"/>
      <c r="AX215" s="103"/>
      <c r="AY215" s="103"/>
      <c r="AZ215" s="103"/>
      <c r="BA215" s="103"/>
      <c r="BB215" s="103"/>
      <c r="BC215" s="103"/>
      <c r="BD215" s="103"/>
      <c r="BE215" s="103"/>
      <c r="BF215" s="103"/>
      <c r="BG215" s="103"/>
      <c r="BH215" s="103"/>
      <c r="BI215" s="103">
        <v>46.13</v>
      </c>
      <c r="BJ215" s="103">
        <v>44.49</v>
      </c>
      <c r="BK215" s="103">
        <v>45.08</v>
      </c>
      <c r="BL215" s="103"/>
      <c r="BM215" s="103"/>
      <c r="BN215" s="103"/>
      <c r="BO215" s="103"/>
      <c r="BP215" s="103"/>
      <c r="BQ215" s="103"/>
      <c r="BR215" s="103"/>
      <c r="BS215" s="103"/>
      <c r="BT215" s="103"/>
      <c r="BU215" s="103"/>
      <c r="BV215" s="103"/>
      <c r="BW215" s="103"/>
      <c r="BX215" s="103"/>
      <c r="BY215" s="103"/>
      <c r="BZ215" s="103"/>
      <c r="CA215" s="103"/>
      <c r="CB215" s="103"/>
      <c r="CC215" s="103"/>
      <c r="CD215" s="103"/>
      <c r="CE215" s="103"/>
      <c r="CF215" s="103"/>
      <c r="CG215" s="103"/>
      <c r="CH215" s="103"/>
      <c r="CI215" s="103"/>
      <c r="CJ215" s="103">
        <v>50</v>
      </c>
      <c r="CK215" s="103">
        <v>41.92</v>
      </c>
    </row>
    <row r="216" spans="2:91" s="28" customFormat="1" ht="15">
      <c r="B216" s="102">
        <v>37681</v>
      </c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  <c r="AU216" s="103"/>
      <c r="AV216" s="103"/>
      <c r="AW216" s="103"/>
      <c r="AX216" s="103"/>
      <c r="AY216" s="103"/>
      <c r="AZ216" s="103"/>
      <c r="BA216" s="103"/>
      <c r="BB216" s="103"/>
      <c r="BC216" s="103"/>
      <c r="BD216" s="103"/>
      <c r="BE216" s="103"/>
      <c r="BF216" s="103"/>
      <c r="BG216" s="103"/>
      <c r="BH216" s="103"/>
      <c r="BI216" s="103">
        <v>46.35</v>
      </c>
      <c r="BJ216" s="103">
        <v>44.1</v>
      </c>
      <c r="BK216" s="103">
        <v>44.82</v>
      </c>
      <c r="BL216" s="103"/>
      <c r="BM216" s="103"/>
      <c r="BN216" s="103"/>
      <c r="BO216" s="103"/>
      <c r="BP216" s="103"/>
      <c r="BQ216" s="103"/>
      <c r="BR216" s="103"/>
      <c r="BS216" s="103"/>
      <c r="BT216" s="103"/>
      <c r="BU216" s="103"/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/>
      <c r="CF216" s="103"/>
      <c r="CG216" s="103"/>
      <c r="CH216" s="103"/>
      <c r="CI216" s="103"/>
      <c r="CJ216" s="103">
        <v>50.25</v>
      </c>
      <c r="CK216" s="103">
        <v>42.3</v>
      </c>
    </row>
    <row r="217" spans="2:91" s="28" customFormat="1" ht="15">
      <c r="B217" s="102">
        <v>37680</v>
      </c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  <c r="AU217" s="103"/>
      <c r="AV217" s="103"/>
      <c r="AW217" s="103"/>
      <c r="AX217" s="103"/>
      <c r="AY217" s="103"/>
      <c r="AZ217" s="103"/>
      <c r="BA217" s="103"/>
      <c r="BB217" s="103"/>
      <c r="BC217" s="103"/>
      <c r="BD217" s="103"/>
      <c r="BE217" s="103"/>
      <c r="BF217" s="103"/>
      <c r="BG217" s="103"/>
      <c r="BH217" s="103">
        <v>46.8</v>
      </c>
      <c r="BI217" s="103">
        <v>46</v>
      </c>
      <c r="BJ217" s="103">
        <v>44.9</v>
      </c>
      <c r="BK217" s="103"/>
      <c r="BL217" s="103"/>
      <c r="BM217" s="103"/>
      <c r="BN217" s="103"/>
      <c r="BO217" s="103"/>
      <c r="BP217" s="103"/>
      <c r="BQ217" s="103"/>
      <c r="BR217" s="103"/>
      <c r="BS217" s="103"/>
      <c r="BT217" s="103"/>
      <c r="BU217" s="103"/>
      <c r="BV217" s="103"/>
      <c r="BW217" s="103"/>
      <c r="BX217" s="103"/>
      <c r="BY217" s="103"/>
      <c r="BZ217" s="103"/>
      <c r="CA217" s="103"/>
      <c r="CB217" s="103"/>
      <c r="CC217" s="103"/>
      <c r="CD217" s="103"/>
      <c r="CE217" s="103"/>
      <c r="CF217" s="103"/>
      <c r="CG217" s="103"/>
      <c r="CH217" s="103"/>
      <c r="CI217" s="103"/>
      <c r="CJ217" s="103">
        <v>50.68</v>
      </c>
      <c r="CK217" s="103">
        <v>43.16</v>
      </c>
      <c r="CM217" s="42"/>
    </row>
    <row r="218" spans="2:91" s="28" customFormat="1" ht="15">
      <c r="B218" s="102">
        <v>37679</v>
      </c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  <c r="BG218" s="103"/>
      <c r="BH218" s="103">
        <v>48.1</v>
      </c>
      <c r="BI218" s="103">
        <v>47.72</v>
      </c>
      <c r="BJ218" s="103">
        <v>45.68</v>
      </c>
      <c r="BK218" s="103"/>
      <c r="BL218" s="103"/>
      <c r="BM218" s="103"/>
      <c r="BN218" s="103"/>
      <c r="BO218" s="103"/>
      <c r="BP218" s="103"/>
      <c r="BQ218" s="103"/>
      <c r="BR218" s="103"/>
      <c r="BS218" s="103"/>
      <c r="BT218" s="103"/>
      <c r="BU218" s="103"/>
      <c r="BV218" s="103"/>
      <c r="BW218" s="103"/>
      <c r="BX218" s="103"/>
      <c r="BY218" s="103"/>
      <c r="BZ218" s="103"/>
      <c r="CA218" s="103"/>
      <c r="CB218" s="103"/>
      <c r="CC218" s="103"/>
      <c r="CD218" s="103"/>
      <c r="CE218" s="103"/>
      <c r="CF218" s="103"/>
      <c r="CG218" s="103"/>
      <c r="CH218" s="103"/>
      <c r="CI218" s="103"/>
      <c r="CJ218" s="103">
        <v>51.22</v>
      </c>
      <c r="CK218" s="103">
        <v>43.29</v>
      </c>
    </row>
    <row r="219" spans="2:91" s="28" customFormat="1" ht="15">
      <c r="B219" s="102">
        <v>44981</v>
      </c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  <c r="AU219" s="103"/>
      <c r="AV219" s="103"/>
      <c r="AW219" s="103"/>
      <c r="AX219" s="103"/>
      <c r="AY219" s="103"/>
      <c r="AZ219" s="103"/>
      <c r="BA219" s="103"/>
      <c r="BB219" s="103"/>
      <c r="BC219" s="103"/>
      <c r="BD219" s="103"/>
      <c r="BE219" s="103"/>
      <c r="BF219" s="103"/>
      <c r="BG219" s="103"/>
      <c r="BH219" s="103">
        <v>50.3</v>
      </c>
      <c r="BI219" s="103">
        <v>49.92</v>
      </c>
      <c r="BJ219" s="103">
        <v>50.1</v>
      </c>
      <c r="BK219" s="103"/>
      <c r="BL219" s="103"/>
      <c r="BM219" s="103"/>
      <c r="BN219" s="103"/>
      <c r="BO219" s="103"/>
      <c r="BP219" s="103"/>
      <c r="BQ219" s="103"/>
      <c r="BR219" s="103"/>
      <c r="BS219" s="103"/>
      <c r="BT219" s="103"/>
      <c r="BU219" s="103"/>
      <c r="BV219" s="103"/>
      <c r="BW219" s="103"/>
      <c r="BX219" s="103"/>
      <c r="BY219" s="103"/>
      <c r="BZ219" s="103"/>
      <c r="CA219" s="103"/>
      <c r="CB219" s="103"/>
      <c r="CC219" s="103"/>
      <c r="CD219" s="103"/>
      <c r="CE219" s="103"/>
      <c r="CF219" s="103"/>
      <c r="CG219" s="103"/>
      <c r="CH219" s="103"/>
      <c r="CI219" s="103"/>
      <c r="CJ219" s="103">
        <v>54.6</v>
      </c>
      <c r="CK219" s="103">
        <v>45.45</v>
      </c>
    </row>
    <row r="220" spans="2:91" s="28" customFormat="1" ht="15">
      <c r="B220" s="102">
        <v>44980</v>
      </c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  <c r="BG220" s="103"/>
      <c r="BH220" s="103">
        <v>49</v>
      </c>
      <c r="BI220" s="103">
        <v>48.65</v>
      </c>
      <c r="BJ220" s="103">
        <v>48.77</v>
      </c>
      <c r="BK220" s="103"/>
      <c r="BL220" s="103"/>
      <c r="BM220" s="103"/>
      <c r="BN220" s="103"/>
      <c r="BO220" s="103"/>
      <c r="BP220" s="103"/>
      <c r="BQ220" s="103"/>
      <c r="BR220" s="103"/>
      <c r="BS220" s="103"/>
      <c r="BT220" s="103"/>
      <c r="BU220" s="103"/>
      <c r="BV220" s="103"/>
      <c r="BW220" s="103"/>
      <c r="BX220" s="103"/>
      <c r="BY220" s="103"/>
      <c r="BZ220" s="103"/>
      <c r="CA220" s="103"/>
      <c r="CB220" s="103"/>
      <c r="CC220" s="103"/>
      <c r="CD220" s="103"/>
      <c r="CE220" s="103"/>
      <c r="CF220" s="103"/>
      <c r="CG220" s="103"/>
      <c r="CH220" s="103"/>
      <c r="CI220" s="103"/>
      <c r="CJ220" s="103">
        <v>53.35</v>
      </c>
      <c r="CK220" s="103">
        <v>44.68</v>
      </c>
      <c r="CM220" s="42"/>
    </row>
    <row r="221" spans="2:91" s="28" customFormat="1" ht="15">
      <c r="B221" s="102">
        <v>44979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  <c r="AU221" s="103"/>
      <c r="AV221" s="103"/>
      <c r="AW221" s="103"/>
      <c r="AX221" s="103"/>
      <c r="AY221" s="103"/>
      <c r="AZ221" s="103"/>
      <c r="BA221" s="103"/>
      <c r="BB221" s="103"/>
      <c r="BC221" s="103"/>
      <c r="BD221" s="103"/>
      <c r="BE221" s="103"/>
      <c r="BF221" s="103"/>
      <c r="BG221" s="103"/>
      <c r="BH221" s="103">
        <v>48.17</v>
      </c>
      <c r="BI221" s="103">
        <v>49.3</v>
      </c>
      <c r="BJ221" s="103">
        <v>47.87</v>
      </c>
      <c r="BK221" s="103"/>
      <c r="BL221" s="103"/>
      <c r="BM221" s="103"/>
      <c r="BN221" s="103"/>
      <c r="BO221" s="103"/>
      <c r="BP221" s="103"/>
      <c r="BQ221" s="103"/>
      <c r="BR221" s="103"/>
      <c r="BS221" s="103"/>
      <c r="BT221" s="103"/>
      <c r="BU221" s="103"/>
      <c r="BV221" s="103"/>
      <c r="BW221" s="103"/>
      <c r="BX221" s="103"/>
      <c r="BY221" s="103"/>
      <c r="BZ221" s="103"/>
      <c r="CA221" s="103"/>
      <c r="CB221" s="103"/>
      <c r="CC221" s="103"/>
      <c r="CD221" s="103"/>
      <c r="CE221" s="103"/>
      <c r="CF221" s="103"/>
      <c r="CG221" s="103"/>
      <c r="CH221" s="103"/>
      <c r="CI221" s="103"/>
      <c r="CJ221" s="103">
        <v>52.57</v>
      </c>
      <c r="CK221" s="103">
        <v>43.81</v>
      </c>
    </row>
    <row r="222" spans="2:91" s="28" customFormat="1" ht="15">
      <c r="B222" s="102">
        <v>44978</v>
      </c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  <c r="AU222" s="103"/>
      <c r="AV222" s="103"/>
      <c r="AW222" s="103"/>
      <c r="AX222" s="103"/>
      <c r="AY222" s="103"/>
      <c r="AZ222" s="103"/>
      <c r="BA222" s="103"/>
      <c r="BB222" s="103"/>
      <c r="BC222" s="103"/>
      <c r="BD222" s="103"/>
      <c r="BE222" s="103"/>
      <c r="BF222" s="103"/>
      <c r="BG222" s="103"/>
      <c r="BH222" s="103">
        <v>47.24</v>
      </c>
      <c r="BI222" s="103">
        <v>46.14</v>
      </c>
      <c r="BJ222" s="103">
        <v>46.3</v>
      </c>
      <c r="BK222" s="103"/>
      <c r="BL222" s="103"/>
      <c r="BM222" s="103"/>
      <c r="BN222" s="103"/>
      <c r="BO222" s="103"/>
      <c r="BP222" s="103"/>
      <c r="BQ222" s="103"/>
      <c r="BR222" s="103"/>
      <c r="BS222" s="103"/>
      <c r="BT222" s="103"/>
      <c r="BU222" s="103"/>
      <c r="BV222" s="103"/>
      <c r="BW222" s="103"/>
      <c r="BX222" s="103"/>
      <c r="BY222" s="103"/>
      <c r="BZ222" s="103"/>
      <c r="CA222" s="103"/>
      <c r="CB222" s="103"/>
      <c r="CC222" s="103"/>
      <c r="CD222" s="103"/>
      <c r="CE222" s="103"/>
      <c r="CF222" s="103"/>
      <c r="CG222" s="103"/>
      <c r="CH222" s="103"/>
      <c r="CI222" s="103"/>
      <c r="CJ222" s="103">
        <v>51.29</v>
      </c>
      <c r="CK222" s="103">
        <v>42.9</v>
      </c>
    </row>
    <row r="223" spans="2:91" s="28" customFormat="1" ht="15">
      <c r="B223" s="102">
        <v>44977</v>
      </c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  <c r="BG223" s="103"/>
      <c r="BH223" s="103">
        <v>47.8</v>
      </c>
      <c r="BI223" s="103">
        <v>47.44</v>
      </c>
      <c r="BJ223" s="103">
        <v>47.52</v>
      </c>
      <c r="BK223" s="103"/>
      <c r="BL223" s="103"/>
      <c r="BM223" s="103"/>
      <c r="BN223" s="103"/>
      <c r="BO223" s="103"/>
      <c r="BP223" s="103"/>
      <c r="BQ223" s="103"/>
      <c r="BR223" s="103"/>
      <c r="BS223" s="103"/>
      <c r="BT223" s="103"/>
      <c r="BU223" s="103"/>
      <c r="BV223" s="103"/>
      <c r="BW223" s="103"/>
      <c r="BX223" s="103"/>
      <c r="BY223" s="103"/>
      <c r="BZ223" s="103"/>
      <c r="CA223" s="103"/>
      <c r="CB223" s="103"/>
      <c r="CC223" s="103"/>
      <c r="CD223" s="103"/>
      <c r="CE223" s="103"/>
      <c r="CF223" s="103"/>
      <c r="CG223" s="103"/>
      <c r="CH223" s="103"/>
      <c r="CI223" s="103"/>
      <c r="CJ223" s="103">
        <v>52.38</v>
      </c>
      <c r="CK223" s="103">
        <v>43.7</v>
      </c>
      <c r="CM223" s="42"/>
    </row>
    <row r="224" spans="2:91" s="28" customFormat="1" ht="15">
      <c r="B224" s="102">
        <v>44974</v>
      </c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  <c r="AU224" s="103"/>
      <c r="AV224" s="103"/>
      <c r="AW224" s="103"/>
      <c r="AX224" s="103"/>
      <c r="AY224" s="103"/>
      <c r="AZ224" s="103"/>
      <c r="BA224" s="103"/>
      <c r="BB224" s="103"/>
      <c r="BC224" s="103"/>
      <c r="BD224" s="103"/>
      <c r="BE224" s="103"/>
      <c r="BF224" s="103"/>
      <c r="BG224" s="103"/>
      <c r="BH224" s="103">
        <v>47.75</v>
      </c>
      <c r="BI224" s="103">
        <v>46.35</v>
      </c>
      <c r="BJ224" s="103">
        <v>46.55</v>
      </c>
      <c r="BK224" s="103"/>
      <c r="BL224" s="103"/>
      <c r="BM224" s="103"/>
      <c r="BN224" s="103"/>
      <c r="BO224" s="103"/>
      <c r="BP224" s="103"/>
      <c r="BQ224" s="103"/>
      <c r="BR224" s="103"/>
      <c r="BS224" s="103"/>
      <c r="BT224" s="103"/>
      <c r="BU224" s="103"/>
      <c r="BV224" s="103"/>
      <c r="BW224" s="103"/>
      <c r="BX224" s="103"/>
      <c r="BY224" s="103"/>
      <c r="BZ224" s="103"/>
      <c r="CA224" s="103"/>
      <c r="CB224" s="103"/>
      <c r="CC224" s="103"/>
      <c r="CD224" s="103"/>
      <c r="CE224" s="103"/>
      <c r="CF224" s="103"/>
      <c r="CG224" s="103"/>
      <c r="CH224" s="103"/>
      <c r="CI224" s="103"/>
      <c r="CJ224" s="103">
        <v>52.7</v>
      </c>
      <c r="CK224" s="103">
        <v>44.1</v>
      </c>
    </row>
    <row r="225" spans="2:91" s="28" customFormat="1" ht="15">
      <c r="B225" s="102">
        <v>44973</v>
      </c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  <c r="AU225" s="103"/>
      <c r="AV225" s="103"/>
      <c r="AW225" s="103"/>
      <c r="AX225" s="103"/>
      <c r="AY225" s="103"/>
      <c r="AZ225" s="103"/>
      <c r="BA225" s="103"/>
      <c r="BB225" s="103"/>
      <c r="BC225" s="103"/>
      <c r="BD225" s="103"/>
      <c r="BE225" s="103"/>
      <c r="BF225" s="103"/>
      <c r="BG225" s="103"/>
      <c r="BH225" s="103">
        <v>50.15</v>
      </c>
      <c r="BI225" s="103">
        <v>49.33</v>
      </c>
      <c r="BJ225" s="103">
        <v>49.67</v>
      </c>
      <c r="BK225" s="103"/>
      <c r="BL225" s="103"/>
      <c r="BM225" s="103"/>
      <c r="BN225" s="103"/>
      <c r="BO225" s="103"/>
      <c r="BP225" s="103"/>
      <c r="BQ225" s="103"/>
      <c r="BR225" s="103"/>
      <c r="BS225" s="103"/>
      <c r="BT225" s="103"/>
      <c r="BU225" s="103"/>
      <c r="BV225" s="103"/>
      <c r="BW225" s="103"/>
      <c r="BX225" s="103"/>
      <c r="BY225" s="103"/>
      <c r="BZ225" s="103"/>
      <c r="CA225" s="103"/>
      <c r="CB225" s="103"/>
      <c r="CC225" s="103"/>
      <c r="CD225" s="103"/>
      <c r="CE225" s="103"/>
      <c r="CF225" s="103"/>
      <c r="CG225" s="103"/>
      <c r="CH225" s="103"/>
      <c r="CI225" s="103"/>
      <c r="CJ225" s="103">
        <v>54.8</v>
      </c>
      <c r="CK225" s="103">
        <v>45.6</v>
      </c>
    </row>
    <row r="226" spans="2:91" s="28" customFormat="1" ht="15">
      <c r="B226" s="102">
        <v>44972</v>
      </c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  <c r="AU226" s="103"/>
      <c r="AV226" s="103"/>
      <c r="AW226" s="103"/>
      <c r="AX226" s="103"/>
      <c r="AY226" s="103"/>
      <c r="AZ226" s="103"/>
      <c r="BA226" s="103"/>
      <c r="BB226" s="103"/>
      <c r="BC226" s="103"/>
      <c r="BD226" s="103"/>
      <c r="BE226" s="103"/>
      <c r="BF226" s="103"/>
      <c r="BG226" s="103"/>
      <c r="BH226" s="103">
        <v>52</v>
      </c>
      <c r="BI226" s="103">
        <v>51</v>
      </c>
      <c r="BJ226" s="103">
        <v>51.59</v>
      </c>
      <c r="BK226" s="103"/>
      <c r="BL226" s="103"/>
      <c r="BM226" s="103"/>
      <c r="BN226" s="103"/>
      <c r="BO226" s="103"/>
      <c r="BP226" s="103"/>
      <c r="BQ226" s="103"/>
      <c r="BR226" s="103"/>
      <c r="BS226" s="103"/>
      <c r="BT226" s="103"/>
      <c r="BU226" s="103"/>
      <c r="BV226" s="103"/>
      <c r="BW226" s="103"/>
      <c r="BX226" s="103"/>
      <c r="BY226" s="103"/>
      <c r="BZ226" s="103"/>
      <c r="CA226" s="103"/>
      <c r="CB226" s="103"/>
      <c r="CC226" s="103"/>
      <c r="CD226" s="103"/>
      <c r="CE226" s="103"/>
      <c r="CF226" s="103"/>
      <c r="CG226" s="103"/>
      <c r="CH226" s="103"/>
      <c r="CI226" s="103"/>
      <c r="CJ226" s="103">
        <v>56.07</v>
      </c>
      <c r="CK226" s="103">
        <v>46.07</v>
      </c>
    </row>
    <row r="227" spans="2:91" s="28" customFormat="1" ht="15">
      <c r="B227" s="102">
        <v>44971</v>
      </c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  <c r="BG227" s="103"/>
      <c r="BH227" s="103">
        <v>50</v>
      </c>
      <c r="BI227" s="103">
        <v>49.09</v>
      </c>
      <c r="BJ227" s="103">
        <v>49.29</v>
      </c>
      <c r="BK227" s="103"/>
      <c r="BL227" s="103"/>
      <c r="BM227" s="103"/>
      <c r="BN227" s="103"/>
      <c r="BO227" s="103"/>
      <c r="BP227" s="103"/>
      <c r="BQ227" s="103"/>
      <c r="BR227" s="103"/>
      <c r="BS227" s="103"/>
      <c r="BT227" s="103"/>
      <c r="BU227" s="103"/>
      <c r="BV227" s="103"/>
      <c r="BW227" s="103"/>
      <c r="BX227" s="103"/>
      <c r="BY227" s="103"/>
      <c r="BZ227" s="103"/>
      <c r="CA227" s="103"/>
      <c r="CB227" s="103"/>
      <c r="CC227" s="103"/>
      <c r="CD227" s="103"/>
      <c r="CE227" s="103"/>
      <c r="CF227" s="103"/>
      <c r="CG227" s="103"/>
      <c r="CH227" s="103"/>
      <c r="CI227" s="103"/>
      <c r="CJ227" s="103">
        <v>55.26</v>
      </c>
      <c r="CK227" s="103">
        <v>45.79</v>
      </c>
    </row>
    <row r="228" spans="2:91" s="28" customFormat="1" ht="15">
      <c r="B228" s="102">
        <v>44970</v>
      </c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  <c r="AU228" s="103"/>
      <c r="AV228" s="103"/>
      <c r="AW228" s="103"/>
      <c r="AX228" s="103"/>
      <c r="AY228" s="103"/>
      <c r="AZ228" s="103"/>
      <c r="BA228" s="103"/>
      <c r="BB228" s="103"/>
      <c r="BC228" s="103"/>
      <c r="BD228" s="103"/>
      <c r="BE228" s="103"/>
      <c r="BF228" s="103"/>
      <c r="BG228" s="103"/>
      <c r="BH228" s="103">
        <v>49.16</v>
      </c>
      <c r="BI228" s="103">
        <v>50.17</v>
      </c>
      <c r="BJ228" s="103">
        <v>48.69</v>
      </c>
      <c r="BK228" s="103"/>
      <c r="BL228" s="103"/>
      <c r="BM228" s="103"/>
      <c r="BN228" s="103"/>
      <c r="BO228" s="103"/>
      <c r="BP228" s="103"/>
      <c r="BQ228" s="103"/>
      <c r="BR228" s="103"/>
      <c r="BS228" s="103"/>
      <c r="BT228" s="103"/>
      <c r="BU228" s="103"/>
      <c r="BV228" s="103"/>
      <c r="BW228" s="103"/>
      <c r="BX228" s="103"/>
      <c r="BY228" s="103"/>
      <c r="BZ228" s="103"/>
      <c r="CA228" s="103"/>
      <c r="CB228" s="103"/>
      <c r="CC228" s="103"/>
      <c r="CD228" s="103"/>
      <c r="CE228" s="103"/>
      <c r="CF228" s="103"/>
      <c r="CG228" s="103"/>
      <c r="CH228" s="103"/>
      <c r="CI228" s="103"/>
      <c r="CJ228" s="103">
        <v>55.2</v>
      </c>
      <c r="CK228" s="103">
        <v>45.85</v>
      </c>
    </row>
    <row r="229" spans="2:91" s="28" customFormat="1" ht="15">
      <c r="B229" s="102">
        <v>44967</v>
      </c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  <c r="BG229" s="103"/>
      <c r="BH229" s="103">
        <v>50.4</v>
      </c>
      <c r="BI229" s="103">
        <v>49.58</v>
      </c>
      <c r="BJ229" s="103">
        <v>50.53</v>
      </c>
      <c r="BK229" s="103"/>
      <c r="BL229" s="103"/>
      <c r="BM229" s="103"/>
      <c r="BN229" s="103"/>
      <c r="BO229" s="103"/>
      <c r="BP229" s="103"/>
      <c r="BQ229" s="103"/>
      <c r="BR229" s="103"/>
      <c r="BS229" s="103"/>
      <c r="BT229" s="103"/>
      <c r="BU229" s="103"/>
      <c r="BV229" s="103"/>
      <c r="BW229" s="103"/>
      <c r="BX229" s="103"/>
      <c r="BY229" s="103"/>
      <c r="BZ229" s="103"/>
      <c r="CA229" s="103"/>
      <c r="CB229" s="103"/>
      <c r="CC229" s="103"/>
      <c r="CD229" s="103"/>
      <c r="CE229" s="103"/>
      <c r="CF229" s="103"/>
      <c r="CG229" s="103"/>
      <c r="CH229" s="103"/>
      <c r="CI229" s="103"/>
      <c r="CJ229" s="103">
        <v>56.62</v>
      </c>
      <c r="CK229" s="103">
        <v>46.3</v>
      </c>
      <c r="CM229" s="42"/>
    </row>
    <row r="230" spans="2:91" s="28" customFormat="1" ht="15">
      <c r="B230" s="102">
        <v>44966</v>
      </c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  <c r="AU230" s="103"/>
      <c r="AV230" s="103"/>
      <c r="AW230" s="103"/>
      <c r="AX230" s="103"/>
      <c r="AY230" s="103"/>
      <c r="AZ230" s="103"/>
      <c r="BA230" s="103"/>
      <c r="BB230" s="103"/>
      <c r="BC230" s="103"/>
      <c r="BD230" s="103"/>
      <c r="BE230" s="103"/>
      <c r="BF230" s="103"/>
      <c r="BG230" s="103"/>
      <c r="BH230" s="103">
        <v>51.16</v>
      </c>
      <c r="BI230" s="103">
        <v>49.2</v>
      </c>
      <c r="BJ230" s="103">
        <v>50.69</v>
      </c>
      <c r="BK230" s="103"/>
      <c r="BL230" s="103"/>
      <c r="BM230" s="103"/>
      <c r="BN230" s="103"/>
      <c r="BO230" s="103"/>
      <c r="BP230" s="103"/>
      <c r="BQ230" s="103"/>
      <c r="BR230" s="103"/>
      <c r="BS230" s="103"/>
      <c r="BT230" s="103"/>
      <c r="BU230" s="103"/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103"/>
      <c r="CH230" s="103"/>
      <c r="CI230" s="103"/>
      <c r="CJ230" s="103">
        <v>56.44</v>
      </c>
      <c r="CK230" s="103">
        <v>46.26</v>
      </c>
    </row>
    <row r="231" spans="2:91" s="28" customFormat="1" ht="15">
      <c r="B231" s="102">
        <v>44965</v>
      </c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  <c r="AU231" s="103"/>
      <c r="AV231" s="103"/>
      <c r="AW231" s="103"/>
      <c r="AX231" s="103"/>
      <c r="AY231" s="103"/>
      <c r="AZ231" s="103"/>
      <c r="BA231" s="103"/>
      <c r="BB231" s="103"/>
      <c r="BC231" s="103"/>
      <c r="BD231" s="103"/>
      <c r="BE231" s="103"/>
      <c r="BF231" s="103"/>
      <c r="BG231" s="103"/>
      <c r="BH231" s="103">
        <v>50.3</v>
      </c>
      <c r="BI231" s="103">
        <v>50.24</v>
      </c>
      <c r="BJ231" s="103">
        <v>51.69</v>
      </c>
      <c r="BK231" s="103"/>
      <c r="BL231" s="103"/>
      <c r="BM231" s="103"/>
      <c r="BN231" s="103"/>
      <c r="BO231" s="103"/>
      <c r="BP231" s="103"/>
      <c r="BQ231" s="103"/>
      <c r="BR231" s="103"/>
      <c r="BS231" s="103"/>
      <c r="BT231" s="103"/>
      <c r="BU231" s="103"/>
      <c r="BV231" s="103"/>
      <c r="BW231" s="103"/>
      <c r="BX231" s="103"/>
      <c r="BY231" s="103"/>
      <c r="BZ231" s="103"/>
      <c r="CA231" s="103"/>
      <c r="CB231" s="103"/>
      <c r="CC231" s="103"/>
      <c r="CD231" s="103"/>
      <c r="CE231" s="103"/>
      <c r="CF231" s="103"/>
      <c r="CG231" s="103"/>
      <c r="CH231" s="103"/>
      <c r="CI231" s="103"/>
      <c r="CJ231" s="103">
        <v>57.65</v>
      </c>
      <c r="CK231" s="103">
        <v>47.31</v>
      </c>
    </row>
    <row r="232" spans="2:91" s="28" customFormat="1" ht="15">
      <c r="B232" s="102">
        <v>44964</v>
      </c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  <c r="AU232" s="103"/>
      <c r="AV232" s="103"/>
      <c r="AW232" s="103"/>
      <c r="AX232" s="103"/>
      <c r="AY232" s="103"/>
      <c r="AZ232" s="103"/>
      <c r="BA232" s="103"/>
      <c r="BB232" s="103"/>
      <c r="BC232" s="103"/>
      <c r="BD232" s="103"/>
      <c r="BE232" s="103"/>
      <c r="BF232" s="103"/>
      <c r="BG232" s="103"/>
      <c r="BH232" s="103">
        <v>52.24</v>
      </c>
      <c r="BI232" s="103">
        <v>56</v>
      </c>
      <c r="BJ232" s="103">
        <v>53.22</v>
      </c>
      <c r="BK232" s="103"/>
      <c r="BL232" s="103"/>
      <c r="BM232" s="103"/>
      <c r="BN232" s="103"/>
      <c r="BO232" s="103"/>
      <c r="BP232" s="103"/>
      <c r="BQ232" s="103"/>
      <c r="BR232" s="103"/>
      <c r="BS232" s="103"/>
      <c r="BT232" s="103"/>
      <c r="BU232" s="103"/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103"/>
      <c r="CH232" s="103"/>
      <c r="CI232" s="103"/>
      <c r="CJ232" s="103">
        <v>58.99</v>
      </c>
      <c r="CK232" s="103">
        <v>48</v>
      </c>
      <c r="CM232" s="42"/>
    </row>
    <row r="233" spans="2:91" s="28" customFormat="1" ht="15">
      <c r="B233" s="102">
        <v>44963</v>
      </c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  <c r="AU233" s="103"/>
      <c r="AV233" s="103"/>
      <c r="AW233" s="103"/>
      <c r="AX233" s="103"/>
      <c r="AY233" s="103"/>
      <c r="AZ233" s="103"/>
      <c r="BA233" s="103"/>
      <c r="BB233" s="103"/>
      <c r="BC233" s="103"/>
      <c r="BD233" s="103"/>
      <c r="BE233" s="103"/>
      <c r="BF233" s="103"/>
      <c r="BG233" s="103"/>
      <c r="BH233" s="103">
        <v>54.94</v>
      </c>
      <c r="BI233" s="103">
        <v>54.07</v>
      </c>
      <c r="BJ233" s="103">
        <v>55.41</v>
      </c>
      <c r="BK233" s="103"/>
      <c r="BL233" s="103"/>
      <c r="BM233" s="103"/>
      <c r="BN233" s="103"/>
      <c r="BO233" s="103"/>
      <c r="BP233" s="103"/>
      <c r="BQ233" s="103"/>
      <c r="BR233" s="103"/>
      <c r="BS233" s="103"/>
      <c r="BT233" s="103"/>
      <c r="BU233" s="103"/>
      <c r="BV233" s="103"/>
      <c r="BW233" s="103"/>
      <c r="BX233" s="103"/>
      <c r="BY233" s="103"/>
      <c r="BZ233" s="103"/>
      <c r="CA233" s="103"/>
      <c r="CB233" s="103"/>
      <c r="CC233" s="103"/>
      <c r="CD233" s="103"/>
      <c r="CE233" s="103"/>
      <c r="CF233" s="103"/>
      <c r="CG233" s="103"/>
      <c r="CH233" s="103"/>
      <c r="CI233" s="103"/>
      <c r="CJ233" s="103">
        <v>60.09</v>
      </c>
      <c r="CK233" s="103">
        <v>48.62</v>
      </c>
    </row>
    <row r="234" spans="2:91" s="28" customFormat="1" ht="15">
      <c r="B234" s="102">
        <v>44960</v>
      </c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  <c r="BG234" s="103"/>
      <c r="BH234" s="103">
        <v>56</v>
      </c>
      <c r="BI234" s="103">
        <v>53.97</v>
      </c>
      <c r="BJ234" s="103">
        <v>55.36</v>
      </c>
      <c r="BK234" s="103"/>
      <c r="BL234" s="103"/>
      <c r="BM234" s="103"/>
      <c r="BN234" s="103"/>
      <c r="BO234" s="103"/>
      <c r="BP234" s="103"/>
      <c r="BQ234" s="103"/>
      <c r="BR234" s="103"/>
      <c r="BS234" s="103"/>
      <c r="BT234" s="103"/>
      <c r="BU234" s="103"/>
      <c r="BV234" s="103"/>
      <c r="BW234" s="103"/>
      <c r="BX234" s="103"/>
      <c r="BY234" s="103"/>
      <c r="BZ234" s="103"/>
      <c r="CA234" s="103"/>
      <c r="CB234" s="103"/>
      <c r="CC234" s="103"/>
      <c r="CD234" s="103"/>
      <c r="CE234" s="103"/>
      <c r="CF234" s="103"/>
      <c r="CG234" s="103"/>
      <c r="CH234" s="103"/>
      <c r="CI234" s="103"/>
      <c r="CJ234" s="103">
        <v>60.15</v>
      </c>
      <c r="CK234" s="103">
        <v>48.11</v>
      </c>
    </row>
    <row r="235" spans="2:91" s="28" customFormat="1" ht="15">
      <c r="B235" s="102">
        <v>44959</v>
      </c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  <c r="AU235" s="103"/>
      <c r="AV235" s="103"/>
      <c r="AW235" s="103"/>
      <c r="AX235" s="103"/>
      <c r="AY235" s="103"/>
      <c r="AZ235" s="103"/>
      <c r="BA235" s="103"/>
      <c r="BB235" s="103"/>
      <c r="BC235" s="103"/>
      <c r="BD235" s="103"/>
      <c r="BE235" s="103"/>
      <c r="BF235" s="103"/>
      <c r="BG235" s="103"/>
      <c r="BH235" s="103">
        <v>55.35</v>
      </c>
      <c r="BI235" s="103">
        <v>53.8</v>
      </c>
      <c r="BJ235" s="103">
        <v>55.21</v>
      </c>
      <c r="BK235" s="103"/>
      <c r="BL235" s="103"/>
      <c r="BM235" s="103"/>
      <c r="BN235" s="103"/>
      <c r="BO235" s="103"/>
      <c r="BP235" s="103"/>
      <c r="BQ235" s="103"/>
      <c r="BR235" s="103"/>
      <c r="BS235" s="103"/>
      <c r="BT235" s="103"/>
      <c r="BU235" s="103"/>
      <c r="BV235" s="103"/>
      <c r="BW235" s="103"/>
      <c r="BX235" s="103"/>
      <c r="BY235" s="103"/>
      <c r="BZ235" s="103"/>
      <c r="CA235" s="103"/>
      <c r="CB235" s="103"/>
      <c r="CC235" s="103"/>
      <c r="CD235" s="103"/>
      <c r="CE235" s="103"/>
      <c r="CF235" s="103"/>
      <c r="CG235" s="103"/>
      <c r="CH235" s="103"/>
      <c r="CI235" s="103"/>
      <c r="CJ235" s="103">
        <v>60.21</v>
      </c>
      <c r="CK235" s="103">
        <v>48.25</v>
      </c>
    </row>
    <row r="236" spans="2:91" s="28" customFormat="1" ht="15">
      <c r="B236" s="102">
        <v>44958</v>
      </c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  <c r="BG236" s="103"/>
      <c r="BH236" s="103">
        <v>57.3</v>
      </c>
      <c r="BI236" s="103">
        <v>55.45</v>
      </c>
      <c r="BJ236" s="103">
        <v>56.83</v>
      </c>
      <c r="BK236" s="103"/>
      <c r="BL236" s="103"/>
      <c r="BM236" s="103"/>
      <c r="BN236" s="103"/>
      <c r="BO236" s="103"/>
      <c r="BP236" s="103"/>
      <c r="BQ236" s="103"/>
      <c r="BR236" s="103"/>
      <c r="BS236" s="103"/>
      <c r="BT236" s="103"/>
      <c r="BU236" s="103"/>
      <c r="BV236" s="103"/>
      <c r="BW236" s="103"/>
      <c r="BX236" s="103"/>
      <c r="BY236" s="103"/>
      <c r="BZ236" s="103"/>
      <c r="CA236" s="103"/>
      <c r="CB236" s="103"/>
      <c r="CC236" s="103"/>
      <c r="CD236" s="103"/>
      <c r="CE236" s="103"/>
      <c r="CF236" s="103"/>
      <c r="CG236" s="103"/>
      <c r="CH236" s="103"/>
      <c r="CI236" s="103"/>
      <c r="CJ236" s="103">
        <v>61.06</v>
      </c>
      <c r="CK236" s="103">
        <v>48.15</v>
      </c>
    </row>
    <row r="237" spans="2:91" s="28" customFormat="1" ht="15">
      <c r="B237" s="102">
        <v>44999</v>
      </c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  <c r="AU237" s="103"/>
      <c r="AV237" s="103"/>
      <c r="AW237" s="103"/>
      <c r="AX237" s="103"/>
      <c r="AY237" s="103"/>
      <c r="AZ237" s="103"/>
      <c r="BA237" s="103"/>
      <c r="BB237" s="103"/>
      <c r="BC237" s="103"/>
      <c r="BD237" s="103"/>
      <c r="BE237" s="103"/>
      <c r="BF237" s="103"/>
      <c r="BG237" s="103"/>
      <c r="BH237" s="103"/>
      <c r="BI237" s="103">
        <v>43.68</v>
      </c>
      <c r="BJ237" s="103">
        <v>46</v>
      </c>
      <c r="BK237" s="103">
        <v>37.96</v>
      </c>
      <c r="BL237" s="103"/>
      <c r="BM237" s="103"/>
      <c r="BN237" s="103"/>
      <c r="BO237" s="103"/>
      <c r="BP237" s="103"/>
      <c r="BQ237" s="103"/>
      <c r="BR237" s="103"/>
      <c r="BS237" s="103"/>
      <c r="BT237" s="103"/>
      <c r="BU237" s="103"/>
      <c r="BV237" s="103"/>
      <c r="BW237" s="103"/>
      <c r="BX237" s="103"/>
      <c r="BY237" s="103"/>
      <c r="BZ237" s="103"/>
      <c r="CA237" s="103"/>
      <c r="CB237" s="103"/>
      <c r="CC237" s="103"/>
      <c r="CD237" s="103"/>
      <c r="CE237" s="103"/>
      <c r="CF237" s="103"/>
      <c r="CG237" s="103"/>
      <c r="CH237" s="103"/>
      <c r="CI237" s="103"/>
      <c r="CJ237" s="103">
        <v>53</v>
      </c>
      <c r="CK237" s="103">
        <v>39.630000000000003</v>
      </c>
      <c r="CL237" s="40"/>
      <c r="CM237" s="42"/>
    </row>
    <row r="238" spans="2:91" s="40" customFormat="1" ht="15">
      <c r="B238" s="102">
        <v>44998</v>
      </c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  <c r="AU238" s="103"/>
      <c r="AV238" s="103"/>
      <c r="AW238" s="103"/>
      <c r="AX238" s="103"/>
      <c r="AY238" s="103"/>
      <c r="AZ238" s="103"/>
      <c r="BA238" s="103"/>
      <c r="BB238" s="103"/>
      <c r="BC238" s="103"/>
      <c r="BD238" s="103"/>
      <c r="BE238" s="103"/>
      <c r="BF238" s="103"/>
      <c r="BG238" s="103"/>
      <c r="BH238" s="103"/>
      <c r="BI238" s="103">
        <v>47.5</v>
      </c>
      <c r="BJ238" s="103">
        <v>47.92</v>
      </c>
      <c r="BK238" s="103">
        <v>48.21</v>
      </c>
      <c r="BL238" s="103"/>
      <c r="BM238" s="103"/>
      <c r="BN238" s="103"/>
      <c r="BO238" s="103"/>
      <c r="BP238" s="103"/>
      <c r="BQ238" s="103"/>
      <c r="BR238" s="103"/>
      <c r="BS238" s="103"/>
      <c r="BT238" s="103"/>
      <c r="BU238" s="103"/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103"/>
      <c r="CH238" s="103"/>
      <c r="CI238" s="103"/>
      <c r="CJ238" s="103">
        <v>52.7</v>
      </c>
      <c r="CK238" s="103">
        <v>43.32</v>
      </c>
      <c r="CM238" s="41"/>
    </row>
    <row r="239" spans="2:91" s="40" customFormat="1" ht="15">
      <c r="B239" s="102">
        <v>44995</v>
      </c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  <c r="AU239" s="103"/>
      <c r="AV239" s="103"/>
      <c r="AW239" s="103"/>
      <c r="AX239" s="103"/>
      <c r="AY239" s="103"/>
      <c r="AZ239" s="103"/>
      <c r="BA239" s="103"/>
      <c r="BB239" s="103"/>
      <c r="BC239" s="103"/>
      <c r="BD239" s="103"/>
      <c r="BE239" s="103"/>
      <c r="BF239" s="103"/>
      <c r="BG239" s="103"/>
      <c r="BH239" s="103"/>
      <c r="BI239" s="103">
        <v>45.6</v>
      </c>
      <c r="BJ239" s="103">
        <v>53.73</v>
      </c>
      <c r="BK239" s="103">
        <v>54.91</v>
      </c>
      <c r="BL239" s="103"/>
      <c r="BM239" s="103"/>
      <c r="BN239" s="103"/>
      <c r="BO239" s="103"/>
      <c r="BP239" s="103"/>
      <c r="BQ239" s="103"/>
      <c r="BR239" s="103"/>
      <c r="BS239" s="103"/>
      <c r="BT239" s="103"/>
      <c r="BU239" s="103"/>
      <c r="BV239" s="103"/>
      <c r="BW239" s="103"/>
      <c r="BX239" s="103"/>
      <c r="BY239" s="103"/>
      <c r="BZ239" s="103"/>
      <c r="CA239" s="103"/>
      <c r="CB239" s="103"/>
      <c r="CC239" s="103"/>
      <c r="CD239" s="103"/>
      <c r="CE239" s="103"/>
      <c r="CF239" s="103"/>
      <c r="CG239" s="103"/>
      <c r="CH239" s="103"/>
      <c r="CI239" s="103"/>
      <c r="CJ239" s="103">
        <v>54.54</v>
      </c>
      <c r="CK239" s="103">
        <v>43.71</v>
      </c>
    </row>
    <row r="240" spans="2:91" s="40" customFormat="1" ht="15">
      <c r="B240" s="102">
        <v>44994</v>
      </c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  <c r="AU240" s="103"/>
      <c r="AV240" s="103"/>
      <c r="AW240" s="103"/>
      <c r="AX240" s="103"/>
      <c r="AY240" s="103"/>
      <c r="AZ240" s="103"/>
      <c r="BA240" s="103"/>
      <c r="BB240" s="103"/>
      <c r="BC240" s="103"/>
      <c r="BD240" s="103"/>
      <c r="BE240" s="103"/>
      <c r="BF240" s="103"/>
      <c r="BG240" s="103"/>
      <c r="BH240" s="103"/>
      <c r="BI240" s="103">
        <v>42.28</v>
      </c>
      <c r="BJ240" s="103">
        <v>42</v>
      </c>
      <c r="BK240" s="103">
        <v>46.06</v>
      </c>
      <c r="BL240" s="103"/>
      <c r="BM240" s="103"/>
      <c r="BN240" s="103"/>
      <c r="BO240" s="103"/>
      <c r="BP240" s="103"/>
      <c r="BQ240" s="103"/>
      <c r="BR240" s="103"/>
      <c r="BS240" s="103"/>
      <c r="BT240" s="103"/>
      <c r="BU240" s="103"/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103"/>
      <c r="CH240" s="103"/>
      <c r="CI240" s="103"/>
      <c r="CJ240" s="103">
        <v>47.75</v>
      </c>
      <c r="CK240" s="103">
        <v>39.5</v>
      </c>
      <c r="CM240" s="35"/>
    </row>
    <row r="241" spans="2:91" s="40" customFormat="1" ht="15">
      <c r="B241" s="102">
        <v>44993</v>
      </c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>
        <v>42</v>
      </c>
      <c r="BJ241" s="103">
        <v>42.24</v>
      </c>
      <c r="BK241" s="103">
        <v>42.12</v>
      </c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  <c r="BZ241" s="103"/>
      <c r="CA241" s="103"/>
      <c r="CB241" s="103"/>
      <c r="CC241" s="103"/>
      <c r="CD241" s="103"/>
      <c r="CE241" s="103"/>
      <c r="CF241" s="103"/>
      <c r="CG241" s="103"/>
      <c r="CH241" s="103"/>
      <c r="CI241" s="103"/>
      <c r="CJ241" s="103">
        <v>45.8</v>
      </c>
      <c r="CK241" s="103">
        <v>38.450000000000003</v>
      </c>
    </row>
    <row r="242" spans="2:91" s="40" customFormat="1" ht="15">
      <c r="B242" s="102">
        <v>44992</v>
      </c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  <c r="BG242" s="103"/>
      <c r="BH242" s="103"/>
      <c r="BI242" s="103">
        <v>42.4</v>
      </c>
      <c r="BJ242" s="103">
        <v>41.35</v>
      </c>
      <c r="BK242" s="103">
        <v>45.48</v>
      </c>
      <c r="BL242" s="103"/>
      <c r="BM242" s="103"/>
      <c r="BN242" s="103"/>
      <c r="BO242" s="103"/>
      <c r="BP242" s="103"/>
      <c r="BQ242" s="103"/>
      <c r="BR242" s="103"/>
      <c r="BS242" s="103"/>
      <c r="BT242" s="103"/>
      <c r="BU242" s="103"/>
      <c r="BV242" s="103"/>
      <c r="BW242" s="103"/>
      <c r="BX242" s="103"/>
      <c r="BY242" s="103"/>
      <c r="BZ242" s="103"/>
      <c r="CA242" s="103"/>
      <c r="CB242" s="103"/>
      <c r="CC242" s="103"/>
      <c r="CD242" s="103"/>
      <c r="CE242" s="103"/>
      <c r="CF242" s="103"/>
      <c r="CG242" s="103"/>
      <c r="CH242" s="103"/>
      <c r="CI242" s="103"/>
      <c r="CJ242" s="103">
        <v>46.26</v>
      </c>
      <c r="CK242" s="103">
        <v>38.61</v>
      </c>
    </row>
    <row r="243" spans="2:91" s="40" customFormat="1" ht="15">
      <c r="B243" s="102">
        <v>44991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  <c r="AU243" s="103"/>
      <c r="AV243" s="103"/>
      <c r="AW243" s="103"/>
      <c r="AX243" s="103"/>
      <c r="AY243" s="103"/>
      <c r="AZ243" s="103"/>
      <c r="BA243" s="103"/>
      <c r="BB243" s="103"/>
      <c r="BC243" s="103"/>
      <c r="BD243" s="103"/>
      <c r="BE243" s="103"/>
      <c r="BF243" s="103"/>
      <c r="BG243" s="103"/>
      <c r="BH243" s="103"/>
      <c r="BI243" s="103">
        <v>41.91</v>
      </c>
      <c r="BJ243" s="103">
        <v>41.06</v>
      </c>
      <c r="BK243" s="103">
        <v>41.5</v>
      </c>
      <c r="BL243" s="103"/>
      <c r="BM243" s="103"/>
      <c r="BN243" s="103"/>
      <c r="BO243" s="103"/>
      <c r="BP243" s="103"/>
      <c r="BQ243" s="103"/>
      <c r="BR243" s="103"/>
      <c r="BS243" s="103"/>
      <c r="BT243" s="103"/>
      <c r="BU243" s="103"/>
      <c r="BV243" s="103"/>
      <c r="BW243" s="103"/>
      <c r="BX243" s="103"/>
      <c r="BY243" s="103"/>
      <c r="BZ243" s="103"/>
      <c r="CA243" s="103"/>
      <c r="CB243" s="103"/>
      <c r="CC243" s="103"/>
      <c r="CD243" s="103"/>
      <c r="CE243" s="103"/>
      <c r="CF243" s="103"/>
      <c r="CG243" s="103"/>
      <c r="CH243" s="103"/>
      <c r="CI243" s="103"/>
      <c r="CJ243" s="103">
        <v>45.97</v>
      </c>
      <c r="CK243" s="103">
        <v>38.97</v>
      </c>
      <c r="CM243" s="35"/>
    </row>
    <row r="244" spans="2:91" s="40" customFormat="1" ht="15">
      <c r="B244" s="102">
        <v>37683</v>
      </c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  <c r="BG244" s="103"/>
      <c r="BH244" s="103"/>
      <c r="BI244" s="103">
        <v>44.95</v>
      </c>
      <c r="BJ244" s="103">
        <v>46.35</v>
      </c>
      <c r="BK244" s="103">
        <v>46.69</v>
      </c>
      <c r="BL244" s="103"/>
      <c r="BM244" s="103"/>
      <c r="BN244" s="103"/>
      <c r="BO244" s="103"/>
      <c r="BP244" s="103"/>
      <c r="BQ244" s="103"/>
      <c r="BR244" s="103"/>
      <c r="BS244" s="103"/>
      <c r="BT244" s="103"/>
      <c r="BU244" s="103"/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103"/>
      <c r="CH244" s="103"/>
      <c r="CI244" s="103"/>
      <c r="CJ244" s="103">
        <v>48.16</v>
      </c>
      <c r="CK244" s="103">
        <v>40.6</v>
      </c>
      <c r="CM244" s="41"/>
    </row>
    <row r="245" spans="2:91" s="40" customFormat="1" ht="15">
      <c r="B245" s="102">
        <v>37682</v>
      </c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  <c r="AU245" s="103"/>
      <c r="AV245" s="103"/>
      <c r="AW245" s="103"/>
      <c r="AX245" s="103"/>
      <c r="AY245" s="103"/>
      <c r="AZ245" s="103"/>
      <c r="BA245" s="103"/>
      <c r="BB245" s="103"/>
      <c r="BC245" s="103"/>
      <c r="BD245" s="103"/>
      <c r="BE245" s="103"/>
      <c r="BF245" s="103"/>
      <c r="BG245" s="103"/>
      <c r="BH245" s="103"/>
      <c r="BI245" s="103">
        <v>46.13</v>
      </c>
      <c r="BJ245" s="103">
        <v>44.49</v>
      </c>
      <c r="BK245" s="103">
        <v>45.08</v>
      </c>
      <c r="BL245" s="103"/>
      <c r="BM245" s="103"/>
      <c r="BN245" s="103"/>
      <c r="BO245" s="103"/>
      <c r="BP245" s="103"/>
      <c r="BQ245" s="103"/>
      <c r="BR245" s="103"/>
      <c r="BS245" s="103"/>
      <c r="BT245" s="103"/>
      <c r="BU245" s="103"/>
      <c r="BV245" s="103"/>
      <c r="BW245" s="103"/>
      <c r="BX245" s="103"/>
      <c r="BY245" s="103"/>
      <c r="BZ245" s="103"/>
      <c r="CA245" s="103"/>
      <c r="CB245" s="103"/>
      <c r="CC245" s="103"/>
      <c r="CD245" s="103"/>
      <c r="CE245" s="103"/>
      <c r="CF245" s="103"/>
      <c r="CG245" s="103"/>
      <c r="CH245" s="103"/>
      <c r="CI245" s="103"/>
      <c r="CJ245" s="103">
        <v>50</v>
      </c>
      <c r="CK245" s="103">
        <v>41.92</v>
      </c>
      <c r="CM245" s="35"/>
    </row>
    <row r="246" spans="2:91" s="40" customFormat="1" ht="15">
      <c r="B246" s="102">
        <v>37681</v>
      </c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  <c r="AU246" s="103"/>
      <c r="AV246" s="103"/>
      <c r="AW246" s="103"/>
      <c r="AX246" s="103"/>
      <c r="AY246" s="103"/>
      <c r="AZ246" s="103"/>
      <c r="BA246" s="103"/>
      <c r="BB246" s="103"/>
      <c r="BC246" s="103"/>
      <c r="BD246" s="103"/>
      <c r="BE246" s="103"/>
      <c r="BF246" s="103"/>
      <c r="BG246" s="103"/>
      <c r="BH246" s="103"/>
      <c r="BI246" s="103">
        <v>46.35</v>
      </c>
      <c r="BJ246" s="103">
        <v>44.1</v>
      </c>
      <c r="BK246" s="103">
        <v>44.82</v>
      </c>
      <c r="BL246" s="103"/>
      <c r="BM246" s="103"/>
      <c r="BN246" s="103"/>
      <c r="BO246" s="103"/>
      <c r="BP246" s="103"/>
      <c r="BQ246" s="103"/>
      <c r="BR246" s="103"/>
      <c r="BS246" s="103"/>
      <c r="BT246" s="103"/>
      <c r="BU246" s="103"/>
      <c r="BV246" s="103"/>
      <c r="BW246" s="103"/>
      <c r="BX246" s="103"/>
      <c r="BY246" s="103"/>
      <c r="BZ246" s="103"/>
      <c r="CA246" s="103"/>
      <c r="CB246" s="103"/>
      <c r="CC246" s="103"/>
      <c r="CD246" s="103"/>
      <c r="CE246" s="103"/>
      <c r="CF246" s="103"/>
      <c r="CG246" s="103"/>
      <c r="CH246" s="103"/>
      <c r="CI246" s="103"/>
      <c r="CJ246" s="103">
        <v>50.25</v>
      </c>
      <c r="CK246" s="103">
        <v>42.3</v>
      </c>
    </row>
    <row r="247" spans="2:91" s="40" customFormat="1" ht="15">
      <c r="B247" s="102">
        <v>37680</v>
      </c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  <c r="AU247" s="103"/>
      <c r="AV247" s="103"/>
      <c r="AW247" s="103"/>
      <c r="AX247" s="103"/>
      <c r="AY247" s="103"/>
      <c r="AZ247" s="103"/>
      <c r="BA247" s="103"/>
      <c r="BB247" s="103"/>
      <c r="BC247" s="103"/>
      <c r="BD247" s="103"/>
      <c r="BE247" s="103"/>
      <c r="BF247" s="103"/>
      <c r="BG247" s="103"/>
      <c r="BH247" s="103">
        <v>46.8</v>
      </c>
      <c r="BI247" s="103">
        <v>46</v>
      </c>
      <c r="BJ247" s="103">
        <v>44.9</v>
      </c>
      <c r="BK247" s="103"/>
      <c r="BL247" s="103"/>
      <c r="BM247" s="103"/>
      <c r="BN247" s="103"/>
      <c r="BO247" s="103"/>
      <c r="BP247" s="103"/>
      <c r="BQ247" s="103"/>
      <c r="BR247" s="103"/>
      <c r="BS247" s="103"/>
      <c r="BT247" s="103"/>
      <c r="BU247" s="103"/>
      <c r="BV247" s="103"/>
      <c r="BW247" s="103"/>
      <c r="BX247" s="103"/>
      <c r="BY247" s="103"/>
      <c r="BZ247" s="103"/>
      <c r="CA247" s="103"/>
      <c r="CB247" s="103"/>
      <c r="CC247" s="103"/>
      <c r="CD247" s="103"/>
      <c r="CE247" s="103"/>
      <c r="CF247" s="103"/>
      <c r="CG247" s="103"/>
      <c r="CH247" s="103"/>
      <c r="CI247" s="103"/>
      <c r="CJ247" s="103">
        <v>50.68</v>
      </c>
      <c r="CK247" s="103">
        <v>43.16</v>
      </c>
      <c r="CM247" s="35"/>
    </row>
    <row r="248" spans="2:91" s="40" customFormat="1" ht="15">
      <c r="B248" s="102">
        <v>37679</v>
      </c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  <c r="BG248" s="103"/>
      <c r="BH248" s="103">
        <v>48.1</v>
      </c>
      <c r="BI248" s="103">
        <v>47.72</v>
      </c>
      <c r="BJ248" s="103">
        <v>45.68</v>
      </c>
      <c r="BK248" s="103"/>
      <c r="BL248" s="103"/>
      <c r="BM248" s="103"/>
      <c r="BN248" s="103"/>
      <c r="BO248" s="103"/>
      <c r="BP248" s="103"/>
      <c r="BQ248" s="103"/>
      <c r="BR248" s="103"/>
      <c r="BS248" s="103"/>
      <c r="BT248" s="103"/>
      <c r="BU248" s="103"/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103"/>
      <c r="CH248" s="103"/>
      <c r="CI248" s="103"/>
      <c r="CJ248" s="103">
        <v>51.22</v>
      </c>
      <c r="CK248" s="103">
        <v>43.29</v>
      </c>
    </row>
    <row r="249" spans="2:91" s="40" customFormat="1" ht="15">
      <c r="B249" s="102">
        <v>44981</v>
      </c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  <c r="AU249" s="103"/>
      <c r="AV249" s="103"/>
      <c r="AW249" s="103"/>
      <c r="AX249" s="103"/>
      <c r="AY249" s="103"/>
      <c r="AZ249" s="103"/>
      <c r="BA249" s="103"/>
      <c r="BB249" s="103"/>
      <c r="BC249" s="103"/>
      <c r="BD249" s="103"/>
      <c r="BE249" s="103"/>
      <c r="BF249" s="103"/>
      <c r="BG249" s="103"/>
      <c r="BH249" s="103">
        <v>50.3</v>
      </c>
      <c r="BI249" s="103">
        <v>49.92</v>
      </c>
      <c r="BJ249" s="103">
        <v>50.1</v>
      </c>
      <c r="BK249" s="103"/>
      <c r="BL249" s="103"/>
      <c r="BM249" s="103"/>
      <c r="BN249" s="103"/>
      <c r="BO249" s="103"/>
      <c r="BP249" s="103"/>
      <c r="BQ249" s="103"/>
      <c r="BR249" s="103"/>
      <c r="BS249" s="103"/>
      <c r="BT249" s="103"/>
      <c r="BU249" s="103"/>
      <c r="BV249" s="103"/>
      <c r="BW249" s="103"/>
      <c r="BX249" s="103"/>
      <c r="BY249" s="103"/>
      <c r="BZ249" s="103"/>
      <c r="CA249" s="103"/>
      <c r="CB249" s="103"/>
      <c r="CC249" s="103"/>
      <c r="CD249" s="103"/>
      <c r="CE249" s="103"/>
      <c r="CF249" s="103"/>
      <c r="CG249" s="103"/>
      <c r="CH249" s="103"/>
      <c r="CI249" s="103"/>
      <c r="CJ249" s="103">
        <v>54.6</v>
      </c>
      <c r="CK249" s="103">
        <v>45.45</v>
      </c>
    </row>
    <row r="250" spans="2:91" s="40" customFormat="1" ht="15">
      <c r="B250" s="102">
        <v>44980</v>
      </c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  <c r="AU250" s="103"/>
      <c r="AV250" s="103"/>
      <c r="AW250" s="103"/>
      <c r="AX250" s="103"/>
      <c r="AY250" s="103"/>
      <c r="AZ250" s="103"/>
      <c r="BA250" s="103"/>
      <c r="BB250" s="103"/>
      <c r="BC250" s="103"/>
      <c r="BD250" s="103"/>
      <c r="BE250" s="103"/>
      <c r="BF250" s="103"/>
      <c r="BG250" s="103"/>
      <c r="BH250" s="103">
        <v>49</v>
      </c>
      <c r="BI250" s="103">
        <v>48.65</v>
      </c>
      <c r="BJ250" s="103">
        <v>48.77</v>
      </c>
      <c r="BK250" s="103"/>
      <c r="BL250" s="103"/>
      <c r="BM250" s="103"/>
      <c r="BN250" s="103"/>
      <c r="BO250" s="103"/>
      <c r="BP250" s="103"/>
      <c r="BQ250" s="103"/>
      <c r="BR250" s="103"/>
      <c r="BS250" s="103"/>
      <c r="BT250" s="103"/>
      <c r="BU250" s="103"/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103"/>
      <c r="CH250" s="103"/>
      <c r="CI250" s="103"/>
      <c r="CJ250" s="103">
        <v>53.35</v>
      </c>
      <c r="CK250" s="103">
        <v>44.68</v>
      </c>
      <c r="CM250" s="41"/>
    </row>
    <row r="251" spans="2:91" s="40" customFormat="1" ht="15">
      <c r="B251" s="102">
        <v>44979</v>
      </c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  <c r="AU251" s="103"/>
      <c r="AV251" s="103"/>
      <c r="AW251" s="103"/>
      <c r="AX251" s="103"/>
      <c r="AY251" s="103"/>
      <c r="AZ251" s="103"/>
      <c r="BA251" s="103"/>
      <c r="BB251" s="103"/>
      <c r="BC251" s="103"/>
      <c r="BD251" s="103"/>
      <c r="BE251" s="103"/>
      <c r="BF251" s="103"/>
      <c r="BG251" s="103"/>
      <c r="BH251" s="103">
        <v>48.17</v>
      </c>
      <c r="BI251" s="103">
        <v>49.3</v>
      </c>
      <c r="BJ251" s="103">
        <v>47.87</v>
      </c>
      <c r="BK251" s="103"/>
      <c r="BL251" s="103"/>
      <c r="BM251" s="103"/>
      <c r="BN251" s="103"/>
      <c r="BO251" s="103"/>
      <c r="BP251" s="103"/>
      <c r="BQ251" s="103"/>
      <c r="BR251" s="103"/>
      <c r="BS251" s="103"/>
      <c r="BT251" s="103"/>
      <c r="BU251" s="103"/>
      <c r="BV251" s="103"/>
      <c r="BW251" s="103"/>
      <c r="BX251" s="103"/>
      <c r="BY251" s="103"/>
      <c r="BZ251" s="103"/>
      <c r="CA251" s="103"/>
      <c r="CB251" s="103"/>
      <c r="CC251" s="103"/>
      <c r="CD251" s="103"/>
      <c r="CE251" s="103"/>
      <c r="CF251" s="103"/>
      <c r="CG251" s="103"/>
      <c r="CH251" s="103"/>
      <c r="CI251" s="103"/>
      <c r="CJ251" s="103">
        <v>52.57</v>
      </c>
      <c r="CK251" s="103">
        <v>43.81</v>
      </c>
    </row>
    <row r="252" spans="2:91" s="40" customFormat="1" ht="15">
      <c r="B252" s="102">
        <v>44978</v>
      </c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  <c r="AU252" s="103"/>
      <c r="AV252" s="103"/>
      <c r="AW252" s="103"/>
      <c r="AX252" s="103"/>
      <c r="AY252" s="103"/>
      <c r="AZ252" s="103"/>
      <c r="BA252" s="103"/>
      <c r="BB252" s="103"/>
      <c r="BC252" s="103"/>
      <c r="BD252" s="103"/>
      <c r="BE252" s="103"/>
      <c r="BF252" s="103"/>
      <c r="BG252" s="103"/>
      <c r="BH252" s="103">
        <v>47.24</v>
      </c>
      <c r="BI252" s="103">
        <v>46.14</v>
      </c>
      <c r="BJ252" s="103">
        <v>46.3</v>
      </c>
      <c r="BK252" s="103"/>
      <c r="BL252" s="103"/>
      <c r="BM252" s="103"/>
      <c r="BN252" s="103"/>
      <c r="BO252" s="103"/>
      <c r="BP252" s="103"/>
      <c r="BQ252" s="103"/>
      <c r="BR252" s="103"/>
      <c r="BS252" s="103"/>
      <c r="BT252" s="103"/>
      <c r="BU252" s="103"/>
      <c r="BV252" s="103"/>
      <c r="BW252" s="103"/>
      <c r="BX252" s="103"/>
      <c r="BY252" s="103"/>
      <c r="BZ252" s="103"/>
      <c r="CA252" s="103"/>
      <c r="CB252" s="103"/>
      <c r="CC252" s="103"/>
      <c r="CD252" s="103"/>
      <c r="CE252" s="103"/>
      <c r="CF252" s="103"/>
      <c r="CG252" s="103"/>
      <c r="CH252" s="103"/>
      <c r="CI252" s="103"/>
      <c r="CJ252" s="103">
        <v>51.29</v>
      </c>
      <c r="CK252" s="103">
        <v>42.9</v>
      </c>
    </row>
    <row r="253" spans="2:91" s="40" customFormat="1" ht="15">
      <c r="B253" s="102">
        <v>44977</v>
      </c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  <c r="AU253" s="103"/>
      <c r="AV253" s="103"/>
      <c r="AW253" s="103"/>
      <c r="AX253" s="103"/>
      <c r="AY253" s="103"/>
      <c r="AZ253" s="103"/>
      <c r="BA253" s="103"/>
      <c r="BB253" s="103"/>
      <c r="BC253" s="103"/>
      <c r="BD253" s="103"/>
      <c r="BE253" s="103"/>
      <c r="BF253" s="103"/>
      <c r="BG253" s="103"/>
      <c r="BH253" s="103">
        <v>47.8</v>
      </c>
      <c r="BI253" s="103">
        <v>47.44</v>
      </c>
      <c r="BJ253" s="103">
        <v>47.52</v>
      </c>
      <c r="BK253" s="103"/>
      <c r="BL253" s="103"/>
      <c r="BM253" s="103"/>
      <c r="BN253" s="103"/>
      <c r="BO253" s="103"/>
      <c r="BP253" s="103"/>
      <c r="BQ253" s="103"/>
      <c r="BR253" s="103"/>
      <c r="BS253" s="103"/>
      <c r="BT253" s="103"/>
      <c r="BU253" s="103"/>
      <c r="BV253" s="103"/>
      <c r="BW253" s="103"/>
      <c r="BX253" s="103"/>
      <c r="BY253" s="103"/>
      <c r="BZ253" s="103"/>
      <c r="CA253" s="103"/>
      <c r="CB253" s="103"/>
      <c r="CC253" s="103"/>
      <c r="CD253" s="103"/>
      <c r="CE253" s="103"/>
      <c r="CF253" s="103"/>
      <c r="CG253" s="103"/>
      <c r="CH253" s="103"/>
      <c r="CI253" s="103"/>
      <c r="CJ253" s="103">
        <v>52.38</v>
      </c>
      <c r="CK253" s="103">
        <v>43.7</v>
      </c>
      <c r="CM253" s="41"/>
    </row>
    <row r="254" spans="2:91" s="40" customFormat="1" ht="15">
      <c r="B254" s="102">
        <v>44974</v>
      </c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  <c r="AU254" s="103"/>
      <c r="AV254" s="103"/>
      <c r="AW254" s="103"/>
      <c r="AX254" s="103"/>
      <c r="AY254" s="103"/>
      <c r="AZ254" s="103"/>
      <c r="BA254" s="103"/>
      <c r="BB254" s="103"/>
      <c r="BC254" s="103"/>
      <c r="BD254" s="103"/>
      <c r="BE254" s="103"/>
      <c r="BF254" s="103"/>
      <c r="BG254" s="103"/>
      <c r="BH254" s="103">
        <v>47.75</v>
      </c>
      <c r="BI254" s="103">
        <v>46.35</v>
      </c>
      <c r="BJ254" s="103">
        <v>46.55</v>
      </c>
      <c r="BK254" s="103"/>
      <c r="BL254" s="103"/>
      <c r="BM254" s="103"/>
      <c r="BN254" s="103"/>
      <c r="BO254" s="103"/>
      <c r="BP254" s="103"/>
      <c r="BQ254" s="103"/>
      <c r="BR254" s="103"/>
      <c r="BS254" s="103"/>
      <c r="BT254" s="103"/>
      <c r="BU254" s="103"/>
      <c r="BV254" s="103"/>
      <c r="BW254" s="103"/>
      <c r="BX254" s="103"/>
      <c r="BY254" s="103"/>
      <c r="BZ254" s="103"/>
      <c r="CA254" s="103"/>
      <c r="CB254" s="103"/>
      <c r="CC254" s="103"/>
      <c r="CD254" s="103"/>
      <c r="CE254" s="103"/>
      <c r="CF254" s="103"/>
      <c r="CG254" s="103"/>
      <c r="CH254" s="103"/>
      <c r="CI254" s="103"/>
      <c r="CJ254" s="103">
        <v>52.7</v>
      </c>
      <c r="CK254" s="103">
        <v>44.1</v>
      </c>
      <c r="CM254" s="35"/>
    </row>
    <row r="255" spans="2:91" s="40" customFormat="1" ht="15">
      <c r="B255" s="102">
        <v>44973</v>
      </c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  <c r="AU255" s="103"/>
      <c r="AV255" s="103"/>
      <c r="AW255" s="103"/>
      <c r="AX255" s="103"/>
      <c r="AY255" s="103"/>
      <c r="AZ255" s="103"/>
      <c r="BA255" s="103"/>
      <c r="BB255" s="103"/>
      <c r="BC255" s="103"/>
      <c r="BD255" s="103"/>
      <c r="BE255" s="103"/>
      <c r="BF255" s="103"/>
      <c r="BG255" s="103"/>
      <c r="BH255" s="103">
        <v>50.15</v>
      </c>
      <c r="BI255" s="103">
        <v>49.33</v>
      </c>
      <c r="BJ255" s="103">
        <v>49.67</v>
      </c>
      <c r="BK255" s="103"/>
      <c r="BL255" s="103"/>
      <c r="BM255" s="103"/>
      <c r="BN255" s="103"/>
      <c r="BO255" s="103"/>
      <c r="BP255" s="103"/>
      <c r="BQ255" s="103"/>
      <c r="BR255" s="103"/>
      <c r="BS255" s="103"/>
      <c r="BT255" s="103"/>
      <c r="BU255" s="103"/>
      <c r="BV255" s="103"/>
      <c r="BW255" s="103"/>
      <c r="BX255" s="103"/>
      <c r="BY255" s="103"/>
      <c r="BZ255" s="103"/>
      <c r="CA255" s="103"/>
      <c r="CB255" s="103"/>
      <c r="CC255" s="103"/>
      <c r="CD255" s="103"/>
      <c r="CE255" s="103"/>
      <c r="CF255" s="103"/>
      <c r="CG255" s="103"/>
      <c r="CH255" s="103"/>
      <c r="CI255" s="103"/>
      <c r="CJ255" s="103">
        <v>54.8</v>
      </c>
      <c r="CK255" s="103">
        <v>45.6</v>
      </c>
    </row>
    <row r="256" spans="2:91" s="40" customFormat="1" ht="15">
      <c r="B256" s="102">
        <v>44972</v>
      </c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  <c r="AU256" s="103"/>
      <c r="AV256" s="103"/>
      <c r="AW256" s="103"/>
      <c r="AX256" s="103"/>
      <c r="AY256" s="103"/>
      <c r="AZ256" s="103"/>
      <c r="BA256" s="103"/>
      <c r="BB256" s="103"/>
      <c r="BC256" s="103"/>
      <c r="BD256" s="103"/>
      <c r="BE256" s="103"/>
      <c r="BF256" s="103"/>
      <c r="BG256" s="103"/>
      <c r="BH256" s="103">
        <v>52</v>
      </c>
      <c r="BI256" s="103">
        <v>51</v>
      </c>
      <c r="BJ256" s="103">
        <v>51.59</v>
      </c>
      <c r="BK256" s="103"/>
      <c r="BL256" s="103"/>
      <c r="BM256" s="103"/>
      <c r="BN256" s="103"/>
      <c r="BO256" s="103"/>
      <c r="BP256" s="103"/>
      <c r="BQ256" s="103"/>
      <c r="BR256" s="103"/>
      <c r="BS256" s="103"/>
      <c r="BT256" s="103"/>
      <c r="BU256" s="103"/>
      <c r="BV256" s="103"/>
      <c r="BW256" s="103"/>
      <c r="BX256" s="103"/>
      <c r="BY256" s="103"/>
      <c r="BZ256" s="103"/>
      <c r="CA256" s="103"/>
      <c r="CB256" s="103"/>
      <c r="CC256" s="103"/>
      <c r="CD256" s="103"/>
      <c r="CE256" s="103"/>
      <c r="CF256" s="103"/>
      <c r="CG256" s="103"/>
      <c r="CH256" s="103"/>
      <c r="CI256" s="103"/>
      <c r="CJ256" s="103">
        <v>56.07</v>
      </c>
      <c r="CK256" s="103">
        <v>46.07</v>
      </c>
    </row>
    <row r="257" spans="2:91" s="40" customFormat="1" ht="15">
      <c r="B257" s="102">
        <v>44971</v>
      </c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  <c r="AU257" s="103"/>
      <c r="AV257" s="103"/>
      <c r="AW257" s="103"/>
      <c r="AX257" s="103"/>
      <c r="AY257" s="103"/>
      <c r="AZ257" s="103"/>
      <c r="BA257" s="103"/>
      <c r="BB257" s="103"/>
      <c r="BC257" s="103"/>
      <c r="BD257" s="103"/>
      <c r="BE257" s="103"/>
      <c r="BF257" s="103"/>
      <c r="BG257" s="103"/>
      <c r="BH257" s="103">
        <v>50</v>
      </c>
      <c r="BI257" s="103">
        <v>49.09</v>
      </c>
      <c r="BJ257" s="103">
        <v>49.29</v>
      </c>
      <c r="BK257" s="103"/>
      <c r="BL257" s="103"/>
      <c r="BM257" s="103"/>
      <c r="BN257" s="103"/>
      <c r="BO257" s="103"/>
      <c r="BP257" s="103"/>
      <c r="BQ257" s="103"/>
      <c r="BR257" s="103"/>
      <c r="BS257" s="103"/>
      <c r="BT257" s="103"/>
      <c r="BU257" s="103"/>
      <c r="BV257" s="103"/>
      <c r="BW257" s="103"/>
      <c r="BX257" s="103"/>
      <c r="BY257" s="103"/>
      <c r="BZ257" s="103"/>
      <c r="CA257" s="103"/>
      <c r="CB257" s="103"/>
      <c r="CC257" s="103"/>
      <c r="CD257" s="103"/>
      <c r="CE257" s="103"/>
      <c r="CF257" s="103"/>
      <c r="CG257" s="103"/>
      <c r="CH257" s="103"/>
      <c r="CI257" s="103"/>
      <c r="CJ257" s="103">
        <v>55.26</v>
      </c>
      <c r="CK257" s="103">
        <v>45.79</v>
      </c>
    </row>
    <row r="258" spans="2:91" s="40" customFormat="1" ht="15">
      <c r="B258" s="102">
        <v>44970</v>
      </c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  <c r="AU258" s="103"/>
      <c r="AV258" s="103"/>
      <c r="AW258" s="103"/>
      <c r="AX258" s="103"/>
      <c r="AY258" s="103"/>
      <c r="AZ258" s="103"/>
      <c r="BA258" s="103"/>
      <c r="BB258" s="103"/>
      <c r="BC258" s="103"/>
      <c r="BD258" s="103"/>
      <c r="BE258" s="103"/>
      <c r="BF258" s="103"/>
      <c r="BG258" s="103"/>
      <c r="BH258" s="103">
        <v>49.16</v>
      </c>
      <c r="BI258" s="103">
        <v>50.17</v>
      </c>
      <c r="BJ258" s="103">
        <v>48.69</v>
      </c>
      <c r="BK258" s="103"/>
      <c r="BL258" s="103"/>
      <c r="BM258" s="103"/>
      <c r="BN258" s="103"/>
      <c r="BO258" s="103"/>
      <c r="BP258" s="103"/>
      <c r="BQ258" s="103"/>
      <c r="BR258" s="103"/>
      <c r="BS258" s="103"/>
      <c r="BT258" s="103"/>
      <c r="BU258" s="103"/>
      <c r="BV258" s="103"/>
      <c r="BW258" s="103"/>
      <c r="BX258" s="103"/>
      <c r="BY258" s="103"/>
      <c r="BZ258" s="103"/>
      <c r="CA258" s="103"/>
      <c r="CB258" s="103"/>
      <c r="CC258" s="103"/>
      <c r="CD258" s="103"/>
      <c r="CE258" s="103"/>
      <c r="CF258" s="103"/>
      <c r="CG258" s="103"/>
      <c r="CH258" s="103"/>
      <c r="CI258" s="103"/>
      <c r="CJ258" s="103">
        <v>55.2</v>
      </c>
      <c r="CK258" s="103">
        <v>45.85</v>
      </c>
    </row>
    <row r="259" spans="2:91" s="40" customFormat="1" ht="15">
      <c r="B259" s="102">
        <v>44967</v>
      </c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  <c r="AU259" s="103"/>
      <c r="AV259" s="103"/>
      <c r="AW259" s="103"/>
      <c r="AX259" s="103"/>
      <c r="AY259" s="103"/>
      <c r="AZ259" s="103"/>
      <c r="BA259" s="103"/>
      <c r="BB259" s="103"/>
      <c r="BC259" s="103"/>
      <c r="BD259" s="103"/>
      <c r="BE259" s="103"/>
      <c r="BF259" s="103"/>
      <c r="BG259" s="103"/>
      <c r="BH259" s="103">
        <v>50.4</v>
      </c>
      <c r="BI259" s="103">
        <v>49.58</v>
      </c>
      <c r="BJ259" s="103">
        <v>50.53</v>
      </c>
      <c r="BK259" s="103"/>
      <c r="BL259" s="103"/>
      <c r="BM259" s="103"/>
      <c r="BN259" s="103"/>
      <c r="BO259" s="103"/>
      <c r="BP259" s="103"/>
      <c r="BQ259" s="103"/>
      <c r="BR259" s="103"/>
      <c r="BS259" s="103"/>
      <c r="BT259" s="103"/>
      <c r="BU259" s="103"/>
      <c r="BV259" s="103"/>
      <c r="BW259" s="103"/>
      <c r="BX259" s="103"/>
      <c r="BY259" s="103"/>
      <c r="BZ259" s="103"/>
      <c r="CA259" s="103"/>
      <c r="CB259" s="103"/>
      <c r="CC259" s="103"/>
      <c r="CD259" s="103"/>
      <c r="CE259" s="103"/>
      <c r="CF259" s="103"/>
      <c r="CG259" s="103"/>
      <c r="CH259" s="103"/>
      <c r="CI259" s="103"/>
      <c r="CJ259" s="103">
        <v>56.62</v>
      </c>
      <c r="CK259" s="103">
        <v>46.3</v>
      </c>
      <c r="CM259" s="41"/>
    </row>
    <row r="260" spans="2:91" s="40" customFormat="1" ht="15">
      <c r="B260" s="102">
        <v>44966</v>
      </c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  <c r="AU260" s="103"/>
      <c r="AV260" s="103"/>
      <c r="AW260" s="103"/>
      <c r="AX260" s="103"/>
      <c r="AY260" s="103"/>
      <c r="AZ260" s="103"/>
      <c r="BA260" s="103"/>
      <c r="BB260" s="103"/>
      <c r="BC260" s="103"/>
      <c r="BD260" s="103"/>
      <c r="BE260" s="103"/>
      <c r="BF260" s="103"/>
      <c r="BG260" s="103"/>
      <c r="BH260" s="103">
        <v>51.16</v>
      </c>
      <c r="BI260" s="103">
        <v>49.2</v>
      </c>
      <c r="BJ260" s="103">
        <v>50.69</v>
      </c>
      <c r="BK260" s="103"/>
      <c r="BL260" s="103"/>
      <c r="BM260" s="103"/>
      <c r="BN260" s="103"/>
      <c r="BO260" s="103"/>
      <c r="BP260" s="103"/>
      <c r="BQ260" s="103"/>
      <c r="BR260" s="103"/>
      <c r="BS260" s="103"/>
      <c r="BT260" s="103"/>
      <c r="BU260" s="103"/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103"/>
      <c r="CH260" s="103"/>
      <c r="CI260" s="103"/>
      <c r="CJ260" s="103">
        <v>56.44</v>
      </c>
      <c r="CK260" s="103">
        <v>46.26</v>
      </c>
    </row>
    <row r="261" spans="2:91" s="40" customFormat="1" ht="15">
      <c r="B261" s="102">
        <v>44965</v>
      </c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  <c r="AU261" s="103"/>
      <c r="AV261" s="103"/>
      <c r="AW261" s="103"/>
      <c r="AX261" s="103"/>
      <c r="AY261" s="103"/>
      <c r="AZ261" s="103"/>
      <c r="BA261" s="103"/>
      <c r="BB261" s="103"/>
      <c r="BC261" s="103"/>
      <c r="BD261" s="103"/>
      <c r="BE261" s="103"/>
      <c r="BF261" s="103"/>
      <c r="BG261" s="103"/>
      <c r="BH261" s="103">
        <v>50.3</v>
      </c>
      <c r="BI261" s="103">
        <v>50.24</v>
      </c>
      <c r="BJ261" s="103">
        <v>51.69</v>
      </c>
      <c r="BK261" s="103"/>
      <c r="BL261" s="103"/>
      <c r="BM261" s="103"/>
      <c r="BN261" s="103"/>
      <c r="BO261" s="103"/>
      <c r="BP261" s="103"/>
      <c r="BQ261" s="103"/>
      <c r="BR261" s="103"/>
      <c r="BS261" s="103"/>
      <c r="BT261" s="103"/>
      <c r="BU261" s="103"/>
      <c r="BV261" s="103"/>
      <c r="BW261" s="103"/>
      <c r="BX261" s="103"/>
      <c r="BY261" s="103"/>
      <c r="BZ261" s="103"/>
      <c r="CA261" s="103"/>
      <c r="CB261" s="103"/>
      <c r="CC261" s="103"/>
      <c r="CD261" s="103"/>
      <c r="CE261" s="103"/>
      <c r="CF261" s="103"/>
      <c r="CG261" s="103"/>
      <c r="CH261" s="103"/>
      <c r="CI261" s="103"/>
      <c r="CJ261" s="103">
        <v>57.65</v>
      </c>
      <c r="CK261" s="103">
        <v>47.31</v>
      </c>
    </row>
    <row r="262" spans="2:91" s="40" customFormat="1" ht="15">
      <c r="B262" s="102">
        <v>44964</v>
      </c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  <c r="AU262" s="103"/>
      <c r="AV262" s="103"/>
      <c r="AW262" s="103"/>
      <c r="AX262" s="103"/>
      <c r="AY262" s="103"/>
      <c r="AZ262" s="103"/>
      <c r="BA262" s="103"/>
      <c r="BB262" s="103"/>
      <c r="BC262" s="103"/>
      <c r="BD262" s="103"/>
      <c r="BE262" s="103"/>
      <c r="BF262" s="103"/>
      <c r="BG262" s="103"/>
      <c r="BH262" s="103">
        <v>52.24</v>
      </c>
      <c r="BI262" s="103">
        <v>56</v>
      </c>
      <c r="BJ262" s="103">
        <v>53.22</v>
      </c>
      <c r="BK262" s="103"/>
      <c r="BL262" s="103"/>
      <c r="BM262" s="103"/>
      <c r="BN262" s="103"/>
      <c r="BO262" s="103"/>
      <c r="BP262" s="103"/>
      <c r="BQ262" s="103"/>
      <c r="BR262" s="103"/>
      <c r="BS262" s="103"/>
      <c r="BT262" s="103"/>
      <c r="BU262" s="103"/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103"/>
      <c r="CH262" s="103"/>
      <c r="CI262" s="103"/>
      <c r="CJ262" s="103">
        <v>58.99</v>
      </c>
      <c r="CK262" s="103">
        <v>48</v>
      </c>
      <c r="CM262" s="35"/>
    </row>
    <row r="263" spans="2:91" s="40" customFormat="1" ht="15">
      <c r="B263" s="102">
        <v>44963</v>
      </c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  <c r="AU263" s="103"/>
      <c r="AV263" s="103"/>
      <c r="AW263" s="103"/>
      <c r="AX263" s="103"/>
      <c r="AY263" s="103"/>
      <c r="AZ263" s="103"/>
      <c r="BA263" s="103"/>
      <c r="BB263" s="103"/>
      <c r="BC263" s="103"/>
      <c r="BD263" s="103"/>
      <c r="BE263" s="103"/>
      <c r="BF263" s="103"/>
      <c r="BG263" s="103"/>
      <c r="BH263" s="103">
        <v>54.94</v>
      </c>
      <c r="BI263" s="103">
        <v>54.07</v>
      </c>
      <c r="BJ263" s="103">
        <v>55.41</v>
      </c>
      <c r="BK263" s="103"/>
      <c r="BL263" s="103"/>
      <c r="BM263" s="103"/>
      <c r="BN263" s="103"/>
      <c r="BO263" s="103"/>
      <c r="BP263" s="103"/>
      <c r="BQ263" s="103"/>
      <c r="BR263" s="103"/>
      <c r="BS263" s="103"/>
      <c r="BT263" s="103"/>
      <c r="BU263" s="103"/>
      <c r="BV263" s="103"/>
      <c r="BW263" s="103"/>
      <c r="BX263" s="103"/>
      <c r="BY263" s="103"/>
      <c r="BZ263" s="103"/>
      <c r="CA263" s="103"/>
      <c r="CB263" s="103"/>
      <c r="CC263" s="103"/>
      <c r="CD263" s="103"/>
      <c r="CE263" s="103"/>
      <c r="CF263" s="103"/>
      <c r="CG263" s="103"/>
      <c r="CH263" s="103"/>
      <c r="CI263" s="103"/>
      <c r="CJ263" s="103">
        <v>60.09</v>
      </c>
      <c r="CK263" s="103">
        <v>48.62</v>
      </c>
    </row>
    <row r="264" spans="2:91" s="40" customFormat="1" ht="15">
      <c r="B264" s="102">
        <v>44960</v>
      </c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  <c r="AU264" s="103"/>
      <c r="AV264" s="103"/>
      <c r="AW264" s="103"/>
      <c r="AX264" s="103"/>
      <c r="AY264" s="103"/>
      <c r="AZ264" s="103"/>
      <c r="BA264" s="103"/>
      <c r="BB264" s="103"/>
      <c r="BC264" s="103"/>
      <c r="BD264" s="103"/>
      <c r="BE264" s="103"/>
      <c r="BF264" s="103"/>
      <c r="BG264" s="103"/>
      <c r="BH264" s="103">
        <v>56</v>
      </c>
      <c r="BI264" s="103">
        <v>53.97</v>
      </c>
      <c r="BJ264" s="103">
        <v>55.36</v>
      </c>
      <c r="BK264" s="103"/>
      <c r="BL264" s="103"/>
      <c r="BM264" s="103"/>
      <c r="BN264" s="103"/>
      <c r="BO264" s="103"/>
      <c r="BP264" s="103"/>
      <c r="BQ264" s="103"/>
      <c r="BR264" s="103"/>
      <c r="BS264" s="103"/>
      <c r="BT264" s="103"/>
      <c r="BU264" s="103"/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103"/>
      <c r="CH264" s="103"/>
      <c r="CI264" s="103"/>
      <c r="CJ264" s="103">
        <v>60.15</v>
      </c>
      <c r="CK264" s="103">
        <v>48.11</v>
      </c>
      <c r="CM264" s="41"/>
    </row>
    <row r="265" spans="2:91" s="40" customFormat="1" ht="15">
      <c r="B265" s="102">
        <v>44959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  <c r="AU265" s="103"/>
      <c r="AV265" s="103"/>
      <c r="AW265" s="103"/>
      <c r="AX265" s="103"/>
      <c r="AY265" s="103"/>
      <c r="AZ265" s="103"/>
      <c r="BA265" s="103"/>
      <c r="BB265" s="103"/>
      <c r="BC265" s="103"/>
      <c r="BD265" s="103"/>
      <c r="BE265" s="103"/>
      <c r="BF265" s="103"/>
      <c r="BG265" s="103"/>
      <c r="BH265" s="103">
        <v>55.35</v>
      </c>
      <c r="BI265" s="103">
        <v>53.8</v>
      </c>
      <c r="BJ265" s="103">
        <v>55.21</v>
      </c>
      <c r="BK265" s="103"/>
      <c r="BL265" s="103"/>
      <c r="BM265" s="103"/>
      <c r="BN265" s="103"/>
      <c r="BO265" s="103"/>
      <c r="BP265" s="103"/>
      <c r="BQ265" s="103"/>
      <c r="BR265" s="103"/>
      <c r="BS265" s="103"/>
      <c r="BT265" s="103"/>
      <c r="BU265" s="103"/>
      <c r="BV265" s="103"/>
      <c r="BW265" s="103"/>
      <c r="BX265" s="103"/>
      <c r="BY265" s="103"/>
      <c r="BZ265" s="103"/>
      <c r="CA265" s="103"/>
      <c r="CB265" s="103"/>
      <c r="CC265" s="103"/>
      <c r="CD265" s="103"/>
      <c r="CE265" s="103"/>
      <c r="CF265" s="103"/>
      <c r="CG265" s="103"/>
      <c r="CH265" s="103"/>
      <c r="CI265" s="103"/>
      <c r="CJ265" s="103">
        <v>60.21</v>
      </c>
      <c r="CK265" s="103">
        <v>48.25</v>
      </c>
    </row>
    <row r="266" spans="2:91" s="40" customFormat="1" ht="15">
      <c r="B266" s="102">
        <v>44958</v>
      </c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  <c r="AU266" s="103"/>
      <c r="AV266" s="103"/>
      <c r="AW266" s="103"/>
      <c r="AX266" s="103"/>
      <c r="AY266" s="103"/>
      <c r="AZ266" s="103"/>
      <c r="BA266" s="103"/>
      <c r="BB266" s="103"/>
      <c r="BC266" s="103"/>
      <c r="BD266" s="103"/>
      <c r="BE266" s="103"/>
      <c r="BF266" s="103"/>
      <c r="BG266" s="103"/>
      <c r="BH266" s="103">
        <v>57.3</v>
      </c>
      <c r="BI266" s="103">
        <v>55.45</v>
      </c>
      <c r="BJ266" s="103">
        <v>56.83</v>
      </c>
      <c r="BK266" s="103"/>
      <c r="BL266" s="103"/>
      <c r="BM266" s="103"/>
      <c r="BN266" s="103"/>
      <c r="BO266" s="103"/>
      <c r="BP266" s="103"/>
      <c r="BQ266" s="103"/>
      <c r="BR266" s="103"/>
      <c r="BS266" s="103"/>
      <c r="BT266" s="103"/>
      <c r="BU266" s="103"/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103"/>
      <c r="CH266" s="103"/>
      <c r="CI266" s="103"/>
      <c r="CJ266" s="103">
        <v>61.06</v>
      </c>
      <c r="CK266" s="103">
        <v>48.15</v>
      </c>
    </row>
    <row r="267" spans="2:91" s="40" customFormat="1" ht="15">
      <c r="B267" s="102">
        <v>44957</v>
      </c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  <c r="AU267" s="103"/>
      <c r="AV267" s="103"/>
      <c r="AW267" s="103"/>
      <c r="AX267" s="103"/>
      <c r="AY267" s="103"/>
      <c r="AZ267" s="103"/>
      <c r="BA267" s="103"/>
      <c r="BB267" s="103"/>
      <c r="BC267" s="103"/>
      <c r="BD267" s="103"/>
      <c r="BE267" s="103"/>
      <c r="BF267" s="103"/>
      <c r="BG267" s="103">
        <v>55.06</v>
      </c>
      <c r="BH267" s="103">
        <v>54.1</v>
      </c>
      <c r="BI267" s="103">
        <v>53.27</v>
      </c>
      <c r="BJ267" s="103"/>
      <c r="BK267" s="103"/>
      <c r="BL267" s="103"/>
      <c r="BM267" s="103"/>
      <c r="BN267" s="103"/>
      <c r="BO267" s="103"/>
      <c r="BP267" s="103"/>
      <c r="BQ267" s="103"/>
      <c r="BR267" s="103"/>
      <c r="BS267" s="103"/>
      <c r="BT267" s="103"/>
      <c r="BU267" s="103"/>
      <c r="BV267" s="103"/>
      <c r="BW267" s="103"/>
      <c r="BX267" s="103"/>
      <c r="BY267" s="103"/>
      <c r="BZ267" s="103"/>
      <c r="CA267" s="103"/>
      <c r="CB267" s="103"/>
      <c r="CC267" s="103"/>
      <c r="CD267" s="103"/>
      <c r="CE267" s="103"/>
      <c r="CF267" s="103"/>
      <c r="CG267" s="103"/>
      <c r="CH267" s="103"/>
      <c r="CI267" s="103"/>
      <c r="CJ267" s="103">
        <v>59.07</v>
      </c>
      <c r="CK267" s="103">
        <v>47.12</v>
      </c>
      <c r="CM267" s="41"/>
    </row>
    <row r="268" spans="2:91" s="40" customFormat="1" ht="15">
      <c r="B268" s="102">
        <v>44956</v>
      </c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  <c r="AU268" s="103"/>
      <c r="AV268" s="103"/>
      <c r="AW268" s="103"/>
      <c r="AX268" s="103"/>
      <c r="AY268" s="103"/>
      <c r="AZ268" s="103"/>
      <c r="BA268" s="103"/>
      <c r="BB268" s="103"/>
      <c r="BC268" s="103"/>
      <c r="BD268" s="103"/>
      <c r="BE268" s="103"/>
      <c r="BF268" s="103"/>
      <c r="BG268" s="103">
        <v>52</v>
      </c>
      <c r="BH268" s="103">
        <v>52.4</v>
      </c>
      <c r="BI268" s="103">
        <v>51.26</v>
      </c>
      <c r="BJ268" s="103"/>
      <c r="BK268" s="103"/>
      <c r="BL268" s="103"/>
      <c r="BM268" s="103"/>
      <c r="BN268" s="103"/>
      <c r="BO268" s="103"/>
      <c r="BP268" s="103"/>
      <c r="BQ268" s="103"/>
      <c r="BR268" s="103"/>
      <c r="BS268" s="103"/>
      <c r="BT268" s="103"/>
      <c r="BU268" s="103"/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103"/>
      <c r="CH268" s="103"/>
      <c r="CI268" s="103"/>
      <c r="CJ268" s="103">
        <v>57.95</v>
      </c>
      <c r="CK268" s="103">
        <v>46.75</v>
      </c>
      <c r="CM268" s="35"/>
    </row>
    <row r="269" spans="2:91" s="40" customFormat="1" ht="15">
      <c r="B269" s="102">
        <v>44953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103"/>
      <c r="AV269" s="103"/>
      <c r="AW269" s="103"/>
      <c r="AX269" s="103"/>
      <c r="AY269" s="103"/>
      <c r="AZ269" s="103"/>
      <c r="BA269" s="103"/>
      <c r="BB269" s="103"/>
      <c r="BC269" s="103"/>
      <c r="BD269" s="103"/>
      <c r="BE269" s="103"/>
      <c r="BF269" s="103"/>
      <c r="BG269" s="103">
        <v>52.14</v>
      </c>
      <c r="BH269" s="103">
        <v>52.2</v>
      </c>
      <c r="BI269" s="103">
        <v>50.9</v>
      </c>
      <c r="BJ269" s="103"/>
      <c r="BK269" s="103"/>
      <c r="BL269" s="103"/>
      <c r="BM269" s="103"/>
      <c r="BN269" s="103"/>
      <c r="BO269" s="103"/>
      <c r="BP269" s="103"/>
      <c r="BQ269" s="103"/>
      <c r="BR269" s="103"/>
      <c r="BS269" s="103"/>
      <c r="BT269" s="103"/>
      <c r="BU269" s="103"/>
      <c r="BV269" s="103"/>
      <c r="BW269" s="103"/>
      <c r="BX269" s="103"/>
      <c r="BY269" s="103"/>
      <c r="BZ269" s="103"/>
      <c r="CA269" s="103"/>
      <c r="CB269" s="103"/>
      <c r="CC269" s="103"/>
      <c r="CD269" s="103"/>
      <c r="CE269" s="103"/>
      <c r="CF269" s="103"/>
      <c r="CG269" s="103"/>
      <c r="CH269" s="103"/>
      <c r="CI269" s="103"/>
      <c r="CJ269" s="103">
        <v>57.26</v>
      </c>
      <c r="CK269" s="103">
        <v>45.84</v>
      </c>
    </row>
    <row r="270" spans="2:91" s="40" customFormat="1" ht="15">
      <c r="B270" s="102">
        <v>44952</v>
      </c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  <c r="AU270" s="103"/>
      <c r="AV270" s="103"/>
      <c r="AW270" s="103"/>
      <c r="AX270" s="103"/>
      <c r="AY270" s="103"/>
      <c r="AZ270" s="103"/>
      <c r="BA270" s="103"/>
      <c r="BB270" s="103"/>
      <c r="BC270" s="103"/>
      <c r="BD270" s="103"/>
      <c r="BE270" s="103"/>
      <c r="BF270" s="103"/>
      <c r="BG270" s="103">
        <v>52</v>
      </c>
      <c r="BH270" s="103">
        <v>54.61</v>
      </c>
      <c r="BI270" s="103">
        <v>51.02</v>
      </c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>
        <v>56.95</v>
      </c>
      <c r="CK270" s="103">
        <v>45.63</v>
      </c>
    </row>
    <row r="271" spans="2:91" s="40" customFormat="1" ht="15">
      <c r="B271" s="102">
        <v>44951</v>
      </c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  <c r="AU271" s="103"/>
      <c r="AV271" s="103"/>
      <c r="AW271" s="103"/>
      <c r="AX271" s="103"/>
      <c r="AY271" s="103"/>
      <c r="AZ271" s="103"/>
      <c r="BA271" s="103"/>
      <c r="BB271" s="103"/>
      <c r="BC271" s="103"/>
      <c r="BD271" s="103"/>
      <c r="BE271" s="103"/>
      <c r="BF271" s="103"/>
      <c r="BG271" s="103">
        <v>51.91</v>
      </c>
      <c r="BH271" s="103">
        <v>51.45</v>
      </c>
      <c r="BI271" s="103">
        <v>52.82</v>
      </c>
      <c r="BJ271" s="103"/>
      <c r="BK271" s="103"/>
      <c r="BL271" s="103"/>
      <c r="BM271" s="103"/>
      <c r="BN271" s="103"/>
      <c r="BO271" s="103"/>
      <c r="BP271" s="103"/>
      <c r="BQ271" s="103"/>
      <c r="BR271" s="103"/>
      <c r="BS271" s="103"/>
      <c r="BT271" s="103"/>
      <c r="BU271" s="103"/>
      <c r="BV271" s="103"/>
      <c r="BW271" s="103"/>
      <c r="BX271" s="103"/>
      <c r="BY271" s="103"/>
      <c r="BZ271" s="103"/>
      <c r="CA271" s="103"/>
      <c r="CB271" s="103"/>
      <c r="CC271" s="103"/>
      <c r="CD271" s="103"/>
      <c r="CE271" s="103"/>
      <c r="CF271" s="103"/>
      <c r="CG271" s="103"/>
      <c r="CH271" s="103"/>
      <c r="CI271" s="103"/>
      <c r="CJ271" s="103">
        <v>56.91</v>
      </c>
      <c r="CK271" s="103">
        <v>45.03</v>
      </c>
      <c r="CL271" s="28"/>
    </row>
    <row r="272" spans="2:91" s="28" customFormat="1" ht="15">
      <c r="B272" s="102">
        <v>44950</v>
      </c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103"/>
      <c r="AJ272" s="103"/>
      <c r="AK272" s="103"/>
      <c r="AL272" s="103"/>
      <c r="AM272" s="103"/>
      <c r="AN272" s="103"/>
      <c r="AO272" s="103"/>
      <c r="AP272" s="103"/>
      <c r="AQ272" s="103"/>
      <c r="AR272" s="103"/>
      <c r="AS272" s="103"/>
      <c r="AT272" s="103"/>
      <c r="AU272" s="103"/>
      <c r="AV272" s="103"/>
      <c r="AW272" s="103"/>
      <c r="AX272" s="103"/>
      <c r="AY272" s="103"/>
      <c r="AZ272" s="103"/>
      <c r="BA272" s="103"/>
      <c r="BB272" s="103"/>
      <c r="BC272" s="103"/>
      <c r="BD272" s="103"/>
      <c r="BE272" s="103"/>
      <c r="BF272" s="103"/>
      <c r="BG272" s="103">
        <v>55.4</v>
      </c>
      <c r="BH272" s="103">
        <v>60.4</v>
      </c>
      <c r="BI272" s="103">
        <v>54.21</v>
      </c>
      <c r="BJ272" s="103"/>
      <c r="BK272" s="103"/>
      <c r="BL272" s="103"/>
      <c r="BM272" s="103"/>
      <c r="BN272" s="103"/>
      <c r="BO272" s="103"/>
      <c r="BP272" s="103"/>
      <c r="BQ272" s="103"/>
      <c r="BR272" s="103"/>
      <c r="BS272" s="103"/>
      <c r="BT272" s="103"/>
      <c r="BU272" s="103"/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103"/>
      <c r="CH272" s="103"/>
      <c r="CI272" s="103"/>
      <c r="CJ272" s="103">
        <v>58.59</v>
      </c>
      <c r="CK272" s="103">
        <v>45.15</v>
      </c>
      <c r="CM272" s="35"/>
    </row>
    <row r="273" spans="2:91" s="28" customFormat="1" ht="15">
      <c r="B273" s="102">
        <v>44949</v>
      </c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103"/>
      <c r="AJ273" s="103"/>
      <c r="AK273" s="103"/>
      <c r="AL273" s="103"/>
      <c r="AM273" s="103"/>
      <c r="AN273" s="103"/>
      <c r="AO273" s="103"/>
      <c r="AP273" s="103"/>
      <c r="AQ273" s="103"/>
      <c r="AR273" s="103"/>
      <c r="AS273" s="103"/>
      <c r="AT273" s="103"/>
      <c r="AU273" s="103"/>
      <c r="AV273" s="103"/>
      <c r="AW273" s="103"/>
      <c r="AX273" s="103"/>
      <c r="AY273" s="103"/>
      <c r="AZ273" s="103"/>
      <c r="BA273" s="103"/>
      <c r="BB273" s="103"/>
      <c r="BC273" s="103"/>
      <c r="BD273" s="103"/>
      <c r="BE273" s="103"/>
      <c r="BF273" s="103"/>
      <c r="BG273" s="103">
        <v>60</v>
      </c>
      <c r="BH273" s="103">
        <v>63.5</v>
      </c>
      <c r="BI273" s="103">
        <v>62.4</v>
      </c>
      <c r="BJ273" s="103"/>
      <c r="BK273" s="103"/>
      <c r="BL273" s="103"/>
      <c r="BM273" s="103"/>
      <c r="BN273" s="103"/>
      <c r="BO273" s="103"/>
      <c r="BP273" s="103"/>
      <c r="BQ273" s="103"/>
      <c r="BR273" s="103"/>
      <c r="BS273" s="103"/>
      <c r="BT273" s="103"/>
      <c r="BU273" s="103"/>
      <c r="BV273" s="103"/>
      <c r="BW273" s="103"/>
      <c r="BX273" s="103"/>
      <c r="BY273" s="103"/>
      <c r="BZ273" s="103"/>
      <c r="CA273" s="103"/>
      <c r="CB273" s="103"/>
      <c r="CC273" s="103"/>
      <c r="CD273" s="103"/>
      <c r="CE273" s="103"/>
      <c r="CF273" s="103"/>
      <c r="CG273" s="103"/>
      <c r="CH273" s="103"/>
      <c r="CI273" s="103"/>
      <c r="CJ273" s="103">
        <v>65.19</v>
      </c>
      <c r="CK273" s="103">
        <v>47.74</v>
      </c>
    </row>
    <row r="274" spans="2:91" s="28" customFormat="1" ht="15">
      <c r="B274" s="102">
        <v>44946</v>
      </c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  <c r="AL274" s="103"/>
      <c r="AM274" s="103"/>
      <c r="AN274" s="103"/>
      <c r="AO274" s="103"/>
      <c r="AP274" s="103"/>
      <c r="AQ274" s="103"/>
      <c r="AR274" s="103"/>
      <c r="AS274" s="103"/>
      <c r="AT274" s="103"/>
      <c r="AU274" s="103"/>
      <c r="AV274" s="103"/>
      <c r="AW274" s="103"/>
      <c r="AX274" s="103"/>
      <c r="AY274" s="103"/>
      <c r="AZ274" s="103"/>
      <c r="BA274" s="103"/>
      <c r="BB274" s="103"/>
      <c r="BC274" s="103"/>
      <c r="BD274" s="103"/>
      <c r="BE274" s="103"/>
      <c r="BF274" s="103"/>
      <c r="BG274" s="103">
        <v>63.5</v>
      </c>
      <c r="BH274" s="103">
        <v>60</v>
      </c>
      <c r="BI274" s="103">
        <v>62.83</v>
      </c>
      <c r="BJ274" s="103"/>
      <c r="BK274" s="103"/>
      <c r="BL274" s="103"/>
      <c r="BM274" s="103"/>
      <c r="BN274" s="103"/>
      <c r="BO274" s="103"/>
      <c r="BP274" s="103"/>
      <c r="BQ274" s="103"/>
      <c r="BR274" s="103"/>
      <c r="BS274" s="103"/>
      <c r="BT274" s="103"/>
      <c r="BU274" s="103"/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103"/>
      <c r="CH274" s="103"/>
      <c r="CI274" s="103"/>
      <c r="CJ274" s="103">
        <v>65.349999999999994</v>
      </c>
      <c r="CK274" s="103">
        <v>48.56</v>
      </c>
    </row>
    <row r="275" spans="2:91" s="28" customFormat="1" ht="15">
      <c r="B275" s="102">
        <v>44945</v>
      </c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  <c r="AL275" s="103"/>
      <c r="AM275" s="103"/>
      <c r="AN275" s="103"/>
      <c r="AO275" s="103"/>
      <c r="AP275" s="103"/>
      <c r="AQ275" s="103"/>
      <c r="AR275" s="103"/>
      <c r="AS275" s="103"/>
      <c r="AT275" s="103"/>
      <c r="AU275" s="103"/>
      <c r="AV275" s="103"/>
      <c r="AW275" s="103"/>
      <c r="AX275" s="103"/>
      <c r="AY275" s="103"/>
      <c r="AZ275" s="103"/>
      <c r="BA275" s="103"/>
      <c r="BB275" s="103"/>
      <c r="BC275" s="103"/>
      <c r="BD275" s="103"/>
      <c r="BE275" s="103"/>
      <c r="BF275" s="103"/>
      <c r="BG275" s="103">
        <v>57.8</v>
      </c>
      <c r="BH275" s="103">
        <v>58.15</v>
      </c>
      <c r="BI275" s="103">
        <v>58.54</v>
      </c>
      <c r="BJ275" s="103"/>
      <c r="BK275" s="103"/>
      <c r="BL275" s="103"/>
      <c r="BM275" s="103"/>
      <c r="BN275" s="103"/>
      <c r="BO275" s="103"/>
      <c r="BP275" s="103"/>
      <c r="BQ275" s="103"/>
      <c r="BR275" s="103"/>
      <c r="BS275" s="103"/>
      <c r="BT275" s="103"/>
      <c r="BU275" s="103"/>
      <c r="BV275" s="103"/>
      <c r="BW275" s="103"/>
      <c r="BX275" s="103"/>
      <c r="BY275" s="103"/>
      <c r="BZ275" s="103"/>
      <c r="CA275" s="103"/>
      <c r="CB275" s="103"/>
      <c r="CC275" s="103"/>
      <c r="CD275" s="103"/>
      <c r="CE275" s="103"/>
      <c r="CF275" s="103"/>
      <c r="CG275" s="103"/>
      <c r="CH275" s="103"/>
      <c r="CI275" s="103"/>
      <c r="CJ275" s="103">
        <v>60.68</v>
      </c>
      <c r="CK275" s="103">
        <v>46.7</v>
      </c>
      <c r="CM275" s="35"/>
    </row>
    <row r="276" spans="2:91" s="28" customFormat="1" ht="15">
      <c r="B276" s="102">
        <v>44944</v>
      </c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  <c r="AL276" s="103"/>
      <c r="AM276" s="103"/>
      <c r="AN276" s="103"/>
      <c r="AO276" s="103"/>
      <c r="AP276" s="103"/>
      <c r="AQ276" s="103"/>
      <c r="AR276" s="103"/>
      <c r="AS276" s="103"/>
      <c r="AT276" s="103"/>
      <c r="AU276" s="103"/>
      <c r="AV276" s="103"/>
      <c r="AW276" s="103"/>
      <c r="AX276" s="103"/>
      <c r="AY276" s="103"/>
      <c r="AZ276" s="103"/>
      <c r="BA276" s="103"/>
      <c r="BB276" s="103"/>
      <c r="BC276" s="103"/>
      <c r="BD276" s="103"/>
      <c r="BE276" s="103"/>
      <c r="BF276" s="103"/>
      <c r="BG276" s="103">
        <v>58.96</v>
      </c>
      <c r="BH276" s="103">
        <v>59.85</v>
      </c>
      <c r="BI276" s="103">
        <v>56.8</v>
      </c>
      <c r="BJ276" s="103"/>
      <c r="BK276" s="103"/>
      <c r="BL276" s="103"/>
      <c r="BM276" s="103"/>
      <c r="BN276" s="103"/>
      <c r="BO276" s="103"/>
      <c r="BP276" s="103"/>
      <c r="BQ276" s="103"/>
      <c r="BR276" s="103"/>
      <c r="BS276" s="103"/>
      <c r="BT276" s="103"/>
      <c r="BU276" s="103"/>
      <c r="BV276" s="103"/>
      <c r="BW276" s="103"/>
      <c r="BX276" s="103"/>
      <c r="BY276" s="103"/>
      <c r="BZ276" s="103"/>
      <c r="CA276" s="103"/>
      <c r="CB276" s="103"/>
      <c r="CC276" s="103"/>
      <c r="CD276" s="103"/>
      <c r="CE276" s="103"/>
      <c r="CF276" s="103"/>
      <c r="CG276" s="103"/>
      <c r="CH276" s="103"/>
      <c r="CI276" s="103"/>
      <c r="CJ276" s="103">
        <v>60.05</v>
      </c>
      <c r="CK276" s="103">
        <v>46.67</v>
      </c>
    </row>
    <row r="277" spans="2:91" s="28" customFormat="1" ht="15">
      <c r="B277" s="102">
        <v>44943</v>
      </c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  <c r="AL277" s="103"/>
      <c r="AM277" s="103"/>
      <c r="AN277" s="103"/>
      <c r="AO277" s="103"/>
      <c r="AP277" s="103"/>
      <c r="AQ277" s="103"/>
      <c r="AR277" s="103"/>
      <c r="AS277" s="103"/>
      <c r="AT277" s="103"/>
      <c r="AU277" s="103"/>
      <c r="AV277" s="103"/>
      <c r="AW277" s="103"/>
      <c r="AX277" s="103"/>
      <c r="AY277" s="103"/>
      <c r="AZ277" s="103"/>
      <c r="BA277" s="103"/>
      <c r="BB277" s="103"/>
      <c r="BC277" s="103"/>
      <c r="BD277" s="103"/>
      <c r="BE277" s="103"/>
      <c r="BF277" s="103"/>
      <c r="BG277" s="103">
        <v>52.5</v>
      </c>
      <c r="BH277" s="103">
        <v>53</v>
      </c>
      <c r="BI277" s="103">
        <v>55.38</v>
      </c>
      <c r="BJ277" s="103"/>
      <c r="BK277" s="103"/>
      <c r="BL277" s="103"/>
      <c r="BM277" s="103"/>
      <c r="BN277" s="103"/>
      <c r="BO277" s="103"/>
      <c r="BP277" s="103"/>
      <c r="BQ277" s="103"/>
      <c r="BR277" s="103"/>
      <c r="BS277" s="103"/>
      <c r="BT277" s="103"/>
      <c r="BU277" s="103"/>
      <c r="BV277" s="103"/>
      <c r="BW277" s="103"/>
      <c r="BX277" s="103"/>
      <c r="BY277" s="103"/>
      <c r="BZ277" s="103"/>
      <c r="CA277" s="103"/>
      <c r="CB277" s="103"/>
      <c r="CC277" s="103"/>
      <c r="CD277" s="103"/>
      <c r="CE277" s="103"/>
      <c r="CF277" s="103"/>
      <c r="CG277" s="103"/>
      <c r="CH277" s="103"/>
      <c r="CI277" s="103"/>
      <c r="CJ277" s="103">
        <v>57.5</v>
      </c>
      <c r="CK277" s="103">
        <v>45.71</v>
      </c>
    </row>
    <row r="278" spans="2:91" s="28" customFormat="1" ht="15">
      <c r="B278" s="102">
        <v>44942</v>
      </c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  <c r="AL278" s="103"/>
      <c r="AM278" s="103"/>
      <c r="AN278" s="103"/>
      <c r="AO278" s="103"/>
      <c r="AP278" s="103"/>
      <c r="AQ278" s="103"/>
      <c r="AR278" s="103"/>
      <c r="AS278" s="103"/>
      <c r="AT278" s="103"/>
      <c r="AU278" s="103"/>
      <c r="AV278" s="103"/>
      <c r="AW278" s="103"/>
      <c r="AX278" s="103"/>
      <c r="AY278" s="103"/>
      <c r="AZ278" s="103"/>
      <c r="BA278" s="103"/>
      <c r="BB278" s="103"/>
      <c r="BC278" s="103"/>
      <c r="BD278" s="103"/>
      <c r="BE278" s="103"/>
      <c r="BF278" s="103"/>
      <c r="BG278" s="103">
        <v>52</v>
      </c>
      <c r="BH278" s="103">
        <v>60.04</v>
      </c>
      <c r="BI278" s="103">
        <v>51.07</v>
      </c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103"/>
      <c r="BU278" s="103"/>
      <c r="BV278" s="103"/>
      <c r="BW278" s="103"/>
      <c r="BX278" s="103"/>
      <c r="BY278" s="103"/>
      <c r="BZ278" s="103"/>
      <c r="CA278" s="103"/>
      <c r="CB278" s="103"/>
      <c r="CC278" s="103"/>
      <c r="CD278" s="103"/>
      <c r="CE278" s="103"/>
      <c r="CF278" s="103"/>
      <c r="CG278" s="103"/>
      <c r="CH278" s="103"/>
      <c r="CI278" s="103"/>
      <c r="CJ278" s="103">
        <v>54.9</v>
      </c>
      <c r="CK278" s="103">
        <v>45.5</v>
      </c>
    </row>
    <row r="279" spans="2:91" s="28" customFormat="1" ht="15">
      <c r="B279" s="102">
        <v>44939</v>
      </c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>
        <v>60.5</v>
      </c>
      <c r="BH279" s="103">
        <v>63.25</v>
      </c>
      <c r="BI279" s="103">
        <v>59.87</v>
      </c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>
        <v>61.41</v>
      </c>
      <c r="CK279" s="103">
        <v>49.6</v>
      </c>
    </row>
    <row r="280" spans="2:91" s="28" customFormat="1" ht="15">
      <c r="B280" s="102">
        <v>44938</v>
      </c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103"/>
      <c r="AJ280" s="103"/>
      <c r="AK280" s="103"/>
      <c r="AL280" s="103"/>
      <c r="AM280" s="103"/>
      <c r="AN280" s="103"/>
      <c r="AO280" s="103"/>
      <c r="AP280" s="103"/>
      <c r="AQ280" s="103"/>
      <c r="AR280" s="103"/>
      <c r="AS280" s="103"/>
      <c r="AT280" s="103"/>
      <c r="AU280" s="103"/>
      <c r="AV280" s="103"/>
      <c r="AW280" s="103"/>
      <c r="AX280" s="103"/>
      <c r="AY280" s="103"/>
      <c r="AZ280" s="103"/>
      <c r="BA280" s="103"/>
      <c r="BB280" s="103"/>
      <c r="BC280" s="103"/>
      <c r="BD280" s="103"/>
      <c r="BE280" s="103"/>
      <c r="BF280" s="103"/>
      <c r="BG280" s="103">
        <v>63.32</v>
      </c>
      <c r="BH280" s="103">
        <v>64.25</v>
      </c>
      <c r="BI280" s="103">
        <v>62.76</v>
      </c>
      <c r="BJ280" s="103"/>
      <c r="BK280" s="103"/>
      <c r="BL280" s="103"/>
      <c r="BM280" s="103"/>
      <c r="BN280" s="103"/>
      <c r="BO280" s="103"/>
      <c r="BP280" s="103"/>
      <c r="BQ280" s="103"/>
      <c r="BR280" s="103"/>
      <c r="BS280" s="103"/>
      <c r="BT280" s="103"/>
      <c r="BU280" s="103"/>
      <c r="BV280" s="103"/>
      <c r="BW280" s="103"/>
      <c r="BX280" s="103"/>
      <c r="BY280" s="103"/>
      <c r="BZ280" s="103"/>
      <c r="CA280" s="103"/>
      <c r="CB280" s="103"/>
      <c r="CC280" s="103"/>
      <c r="CD280" s="103"/>
      <c r="CE280" s="103"/>
      <c r="CF280" s="103"/>
      <c r="CG280" s="103"/>
      <c r="CH280" s="103"/>
      <c r="CI280" s="103"/>
      <c r="CJ280" s="103">
        <v>64.5</v>
      </c>
      <c r="CK280" s="103">
        <v>53.7</v>
      </c>
    </row>
    <row r="281" spans="2:91" s="28" customFormat="1" ht="15">
      <c r="B281" s="102">
        <v>44937</v>
      </c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103"/>
      <c r="AJ281" s="103"/>
      <c r="AK281" s="103"/>
      <c r="AL281" s="103"/>
      <c r="AM281" s="103"/>
      <c r="AN281" s="103"/>
      <c r="AO281" s="103"/>
      <c r="AP281" s="103"/>
      <c r="AQ281" s="103"/>
      <c r="AR281" s="103"/>
      <c r="AS281" s="103"/>
      <c r="AT281" s="103"/>
      <c r="AU281" s="103"/>
      <c r="AV281" s="103"/>
      <c r="AW281" s="103"/>
      <c r="AX281" s="103"/>
      <c r="AY281" s="103"/>
      <c r="AZ281" s="103"/>
      <c r="BA281" s="103"/>
      <c r="BB281" s="103"/>
      <c r="BC281" s="103"/>
      <c r="BD281" s="103"/>
      <c r="BE281" s="103"/>
      <c r="BF281" s="103"/>
      <c r="BG281" s="103">
        <v>61.9</v>
      </c>
      <c r="BH281" s="103">
        <v>64.67</v>
      </c>
      <c r="BI281" s="103">
        <v>66</v>
      </c>
      <c r="BJ281" s="103"/>
      <c r="BK281" s="103"/>
      <c r="BL281" s="103"/>
      <c r="BM281" s="103"/>
      <c r="BN281" s="103"/>
      <c r="BO281" s="103"/>
      <c r="BP281" s="103"/>
      <c r="BQ281" s="103"/>
      <c r="BR281" s="103"/>
      <c r="BS281" s="103"/>
      <c r="BT281" s="103"/>
      <c r="BU281" s="103"/>
      <c r="BV281" s="103"/>
      <c r="BW281" s="103"/>
      <c r="BX281" s="103"/>
      <c r="BY281" s="103"/>
      <c r="BZ281" s="103"/>
      <c r="CA281" s="103"/>
      <c r="CB281" s="103"/>
      <c r="CC281" s="103"/>
      <c r="CD281" s="103"/>
      <c r="CE281" s="103"/>
      <c r="CF281" s="103"/>
      <c r="CG281" s="103"/>
      <c r="CH281" s="103"/>
      <c r="CI281" s="103"/>
      <c r="CJ281" s="103">
        <v>61.39</v>
      </c>
      <c r="CK281" s="103">
        <v>48.28</v>
      </c>
      <c r="CM281" s="35"/>
    </row>
    <row r="282" spans="2:91" s="28" customFormat="1" ht="15">
      <c r="B282" s="102">
        <v>44936</v>
      </c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103"/>
      <c r="AJ282" s="103"/>
      <c r="AK282" s="103"/>
      <c r="AL282" s="103"/>
      <c r="AM282" s="103"/>
      <c r="AN282" s="103"/>
      <c r="AO282" s="103"/>
      <c r="AP282" s="103"/>
      <c r="AQ282" s="103"/>
      <c r="AR282" s="103"/>
      <c r="AS282" s="103"/>
      <c r="AT282" s="103"/>
      <c r="AU282" s="103"/>
      <c r="AV282" s="103"/>
      <c r="AW282" s="103"/>
      <c r="AX282" s="103"/>
      <c r="AY282" s="103"/>
      <c r="AZ282" s="103"/>
      <c r="BA282" s="103"/>
      <c r="BB282" s="103"/>
      <c r="BC282" s="103"/>
      <c r="BD282" s="103"/>
      <c r="BE282" s="103"/>
      <c r="BF282" s="103"/>
      <c r="BG282" s="103">
        <v>66.06</v>
      </c>
      <c r="BH282" s="103">
        <v>68</v>
      </c>
      <c r="BI282" s="103">
        <v>65.36</v>
      </c>
      <c r="BJ282" s="103"/>
      <c r="BK282" s="103"/>
      <c r="BL282" s="103"/>
      <c r="BM282" s="103"/>
      <c r="BN282" s="103"/>
      <c r="BO282" s="103"/>
      <c r="BP282" s="103"/>
      <c r="BQ282" s="103"/>
      <c r="BR282" s="103"/>
      <c r="BS282" s="103"/>
      <c r="BT282" s="103"/>
      <c r="BU282" s="103"/>
      <c r="BV282" s="103"/>
      <c r="BW282" s="103"/>
      <c r="BX282" s="103"/>
      <c r="BY282" s="103"/>
      <c r="BZ282" s="103"/>
      <c r="CA282" s="103"/>
      <c r="CB282" s="103"/>
      <c r="CC282" s="103"/>
      <c r="CD282" s="103"/>
      <c r="CE282" s="103"/>
      <c r="CF282" s="103"/>
      <c r="CG282" s="103"/>
      <c r="CH282" s="103"/>
      <c r="CI282" s="103"/>
      <c r="CJ282" s="103">
        <v>64.180000000000007</v>
      </c>
      <c r="CK282" s="103">
        <v>50.12</v>
      </c>
      <c r="CL282" s="40"/>
    </row>
    <row r="283" spans="2:91" s="40" customFormat="1" ht="15">
      <c r="B283" s="102">
        <v>44935</v>
      </c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103"/>
      <c r="AJ283" s="103"/>
      <c r="AK283" s="103"/>
      <c r="AL283" s="103"/>
      <c r="AM283" s="103"/>
      <c r="AN283" s="103"/>
      <c r="AO283" s="103"/>
      <c r="AP283" s="103"/>
      <c r="AQ283" s="103"/>
      <c r="AR283" s="103"/>
      <c r="AS283" s="103"/>
      <c r="AT283" s="103"/>
      <c r="AU283" s="103"/>
      <c r="AV283" s="103"/>
      <c r="AW283" s="103"/>
      <c r="AX283" s="103"/>
      <c r="AY283" s="103"/>
      <c r="AZ283" s="103"/>
      <c r="BA283" s="103"/>
      <c r="BB283" s="103"/>
      <c r="BC283" s="103"/>
      <c r="BD283" s="103"/>
      <c r="BE283" s="103"/>
      <c r="BF283" s="103"/>
      <c r="BG283" s="103">
        <v>69.63</v>
      </c>
      <c r="BH283" s="103">
        <v>67</v>
      </c>
      <c r="BI283" s="103">
        <v>69.22</v>
      </c>
      <c r="BJ283" s="103"/>
      <c r="BK283" s="103"/>
      <c r="BL283" s="103"/>
      <c r="BM283" s="103"/>
      <c r="BN283" s="103"/>
      <c r="BO283" s="103"/>
      <c r="BP283" s="103"/>
      <c r="BQ283" s="103"/>
      <c r="BR283" s="103"/>
      <c r="BS283" s="103"/>
      <c r="BT283" s="103"/>
      <c r="BU283" s="103"/>
      <c r="BV283" s="103"/>
      <c r="BW283" s="103"/>
      <c r="BX283" s="103"/>
      <c r="BY283" s="103"/>
      <c r="BZ283" s="103"/>
      <c r="CA283" s="103"/>
      <c r="CB283" s="103"/>
      <c r="CC283" s="103"/>
      <c r="CD283" s="103"/>
      <c r="CE283" s="103"/>
      <c r="CF283" s="103"/>
      <c r="CG283" s="103"/>
      <c r="CH283" s="103"/>
      <c r="CI283" s="103"/>
      <c r="CJ283" s="103">
        <v>66.64</v>
      </c>
      <c r="CK283" s="103">
        <v>51.25</v>
      </c>
    </row>
    <row r="284" spans="2:91" s="40" customFormat="1" ht="15">
      <c r="B284" s="102">
        <v>44932</v>
      </c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103"/>
      <c r="AJ284" s="103"/>
      <c r="AK284" s="103"/>
      <c r="AL284" s="103"/>
      <c r="AM284" s="103"/>
      <c r="AN284" s="103"/>
      <c r="AO284" s="103"/>
      <c r="AP284" s="103"/>
      <c r="AQ284" s="103"/>
      <c r="AR284" s="103"/>
      <c r="AS284" s="103"/>
      <c r="AT284" s="103"/>
      <c r="AU284" s="103"/>
      <c r="AV284" s="103"/>
      <c r="AW284" s="103"/>
      <c r="AX284" s="103"/>
      <c r="AY284" s="103"/>
      <c r="AZ284" s="103"/>
      <c r="BA284" s="103"/>
      <c r="BB284" s="103"/>
      <c r="BC284" s="103"/>
      <c r="BD284" s="103"/>
      <c r="BE284" s="103"/>
      <c r="BF284" s="103"/>
      <c r="BG284" s="103">
        <v>70</v>
      </c>
      <c r="BH284" s="103">
        <v>65.739999999999995</v>
      </c>
      <c r="BI284" s="103">
        <v>64.03</v>
      </c>
      <c r="BJ284" s="103"/>
      <c r="BK284" s="103"/>
      <c r="BL284" s="103"/>
      <c r="BM284" s="103"/>
      <c r="BN284" s="103"/>
      <c r="BO284" s="103"/>
      <c r="BP284" s="103"/>
      <c r="BQ284" s="103"/>
      <c r="BR284" s="103"/>
      <c r="BS284" s="103"/>
      <c r="BT284" s="103"/>
      <c r="BU284" s="103"/>
      <c r="BV284" s="103"/>
      <c r="BW284" s="103"/>
      <c r="BX284" s="103"/>
      <c r="BY284" s="103"/>
      <c r="BZ284" s="103"/>
      <c r="CA284" s="103"/>
      <c r="CB284" s="103"/>
      <c r="CC284" s="103"/>
      <c r="CD284" s="103"/>
      <c r="CE284" s="103"/>
      <c r="CF284" s="103"/>
      <c r="CG284" s="103"/>
      <c r="CH284" s="103"/>
      <c r="CI284" s="103"/>
      <c r="CJ284" s="103">
        <v>62.75</v>
      </c>
      <c r="CK284" s="103">
        <v>48.61</v>
      </c>
      <c r="CM284" s="41"/>
    </row>
    <row r="285" spans="2:91" s="40" customFormat="1" ht="15">
      <c r="B285" s="102">
        <v>44931</v>
      </c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103"/>
      <c r="AJ285" s="103"/>
      <c r="AK285" s="103"/>
      <c r="AL285" s="103"/>
      <c r="AM285" s="103"/>
      <c r="AN285" s="103"/>
      <c r="AO285" s="103"/>
      <c r="AP285" s="103"/>
      <c r="AQ285" s="103"/>
      <c r="AR285" s="103"/>
      <c r="AS285" s="103"/>
      <c r="AT285" s="103"/>
      <c r="AU285" s="103"/>
      <c r="AV285" s="103"/>
      <c r="AW285" s="103"/>
      <c r="AX285" s="103"/>
      <c r="AY285" s="103"/>
      <c r="AZ285" s="103"/>
      <c r="BA285" s="103"/>
      <c r="BB285" s="103"/>
      <c r="BC285" s="103"/>
      <c r="BD285" s="103"/>
      <c r="BE285" s="103"/>
      <c r="BF285" s="103"/>
      <c r="BG285" s="103">
        <v>66.5</v>
      </c>
      <c r="BH285" s="103">
        <v>68.19</v>
      </c>
      <c r="BI285" s="103">
        <v>65.94</v>
      </c>
      <c r="BJ285" s="103"/>
      <c r="BK285" s="103"/>
      <c r="BL285" s="103"/>
      <c r="BM285" s="103"/>
      <c r="BN285" s="103"/>
      <c r="BO285" s="103"/>
      <c r="BP285" s="103"/>
      <c r="BQ285" s="103"/>
      <c r="BR285" s="103"/>
      <c r="BS285" s="103"/>
      <c r="BT285" s="103"/>
      <c r="BU285" s="103"/>
      <c r="BV285" s="103"/>
      <c r="BW285" s="103"/>
      <c r="BX285" s="103"/>
      <c r="BY285" s="103"/>
      <c r="BZ285" s="103"/>
      <c r="CA285" s="103"/>
      <c r="CB285" s="103"/>
      <c r="CC285" s="103"/>
      <c r="CD285" s="103"/>
      <c r="CE285" s="103"/>
      <c r="CF285" s="103"/>
      <c r="CG285" s="103"/>
      <c r="CH285" s="103"/>
      <c r="CI285" s="103"/>
      <c r="CJ285" s="103">
        <v>63.86</v>
      </c>
      <c r="CK285" s="103">
        <v>49.71</v>
      </c>
    </row>
    <row r="286" spans="2:91" s="40" customFormat="1" ht="15">
      <c r="B286" s="102">
        <v>44930</v>
      </c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103"/>
      <c r="AJ286" s="103"/>
      <c r="AK286" s="103"/>
      <c r="AL286" s="103"/>
      <c r="AM286" s="103"/>
      <c r="AN286" s="103"/>
      <c r="AO286" s="103"/>
      <c r="AP286" s="103"/>
      <c r="AQ286" s="103"/>
      <c r="AR286" s="103"/>
      <c r="AS286" s="103"/>
      <c r="AT286" s="103"/>
      <c r="AU286" s="103"/>
      <c r="AV286" s="103"/>
      <c r="AW286" s="103"/>
      <c r="AX286" s="103"/>
      <c r="AY286" s="103"/>
      <c r="AZ286" s="103"/>
      <c r="BA286" s="103"/>
      <c r="BB286" s="103"/>
      <c r="BC286" s="103"/>
      <c r="BD286" s="103"/>
      <c r="BE286" s="103"/>
      <c r="BF286" s="103"/>
      <c r="BG286" s="103">
        <v>62.65</v>
      </c>
      <c r="BH286" s="103">
        <v>63.14</v>
      </c>
      <c r="BI286" s="103">
        <v>59.14</v>
      </c>
      <c r="BJ286" s="103"/>
      <c r="BK286" s="103"/>
      <c r="BL286" s="103"/>
      <c r="BM286" s="103"/>
      <c r="BN286" s="103"/>
      <c r="BO286" s="103"/>
      <c r="BP286" s="103"/>
      <c r="BQ286" s="103"/>
      <c r="BR286" s="103"/>
      <c r="BS286" s="103"/>
      <c r="BT286" s="103"/>
      <c r="BU286" s="103"/>
      <c r="BV286" s="103"/>
      <c r="BW286" s="103"/>
      <c r="BX286" s="103"/>
      <c r="BY286" s="103"/>
      <c r="BZ286" s="103"/>
      <c r="CA286" s="103"/>
      <c r="CB286" s="103"/>
      <c r="CC286" s="103"/>
      <c r="CD286" s="103"/>
      <c r="CE286" s="103"/>
      <c r="CF286" s="103"/>
      <c r="CG286" s="103"/>
      <c r="CH286" s="103"/>
      <c r="CI286" s="103"/>
      <c r="CJ286" s="103">
        <v>59.22</v>
      </c>
      <c r="CK286" s="103">
        <v>47.42</v>
      </c>
    </row>
    <row r="287" spans="2:91" s="40" customFormat="1" ht="15">
      <c r="B287" s="102">
        <v>44929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103"/>
      <c r="AJ287" s="103"/>
      <c r="AK287" s="103"/>
      <c r="AL287" s="103"/>
      <c r="AM287" s="103"/>
      <c r="AN287" s="103"/>
      <c r="AO287" s="103"/>
      <c r="AP287" s="103"/>
      <c r="AQ287" s="103"/>
      <c r="AR287" s="103"/>
      <c r="AS287" s="103"/>
      <c r="AT287" s="103"/>
      <c r="AU287" s="103"/>
      <c r="AV287" s="103"/>
      <c r="AW287" s="103"/>
      <c r="AX287" s="103"/>
      <c r="AY287" s="103"/>
      <c r="AZ287" s="103"/>
      <c r="BA287" s="103"/>
      <c r="BB287" s="103"/>
      <c r="BC287" s="103"/>
      <c r="BD287" s="103"/>
      <c r="BE287" s="103"/>
      <c r="BF287" s="103"/>
      <c r="BG287" s="103">
        <v>69</v>
      </c>
      <c r="BH287" s="103">
        <v>69.19</v>
      </c>
      <c r="BI287" s="103">
        <v>66.430000000000007</v>
      </c>
      <c r="BJ287" s="103"/>
      <c r="BK287" s="103"/>
      <c r="BL287" s="103"/>
      <c r="BM287" s="103"/>
      <c r="BN287" s="103"/>
      <c r="BO287" s="103"/>
      <c r="BP287" s="103"/>
      <c r="BQ287" s="103"/>
      <c r="BR287" s="103"/>
      <c r="BS287" s="103"/>
      <c r="BT287" s="103"/>
      <c r="BU287" s="103"/>
      <c r="BV287" s="103"/>
      <c r="BW287" s="103"/>
      <c r="BX287" s="103"/>
      <c r="BY287" s="103"/>
      <c r="BZ287" s="103"/>
      <c r="CA287" s="103"/>
      <c r="CB287" s="103"/>
      <c r="CC287" s="103"/>
      <c r="CD287" s="103"/>
      <c r="CE287" s="103"/>
      <c r="CF287" s="103"/>
      <c r="CG287" s="103"/>
      <c r="CH287" s="103"/>
      <c r="CI287" s="103"/>
      <c r="CJ287" s="103">
        <v>62.25</v>
      </c>
      <c r="CK287" s="103">
        <v>47.2</v>
      </c>
    </row>
    <row r="288" spans="2:91" s="40" customFormat="1" ht="15">
      <c r="B288" s="102">
        <v>44928</v>
      </c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103"/>
      <c r="AJ288" s="103"/>
      <c r="AK288" s="103"/>
      <c r="AL288" s="103"/>
      <c r="AM288" s="103"/>
      <c r="AN288" s="103"/>
      <c r="AO288" s="103"/>
      <c r="AP288" s="103"/>
      <c r="AQ288" s="103"/>
      <c r="AR288" s="103"/>
      <c r="AS288" s="103"/>
      <c r="AT288" s="103"/>
      <c r="AU288" s="103"/>
      <c r="AV288" s="103"/>
      <c r="AW288" s="103"/>
      <c r="AX288" s="103"/>
      <c r="AY288" s="103"/>
      <c r="AZ288" s="103"/>
      <c r="BA288" s="103"/>
      <c r="BB288" s="103"/>
      <c r="BC288" s="103"/>
      <c r="BD288" s="103"/>
      <c r="BE288" s="103"/>
      <c r="BF288" s="103"/>
      <c r="BG288" s="103">
        <v>70</v>
      </c>
      <c r="BH288" s="103">
        <v>74.900000000000006</v>
      </c>
      <c r="BI288" s="103">
        <v>75.540000000000006</v>
      </c>
      <c r="BJ288" s="103"/>
      <c r="BK288" s="103"/>
      <c r="BL288" s="103"/>
      <c r="BM288" s="103"/>
      <c r="BN288" s="103"/>
      <c r="BO288" s="103"/>
      <c r="BP288" s="103"/>
      <c r="BQ288" s="103"/>
      <c r="BR288" s="103"/>
      <c r="BS288" s="103"/>
      <c r="BT288" s="103"/>
      <c r="BU288" s="103"/>
      <c r="BV288" s="103"/>
      <c r="BW288" s="103"/>
      <c r="BX288" s="103"/>
      <c r="BY288" s="103"/>
      <c r="BZ288" s="103"/>
      <c r="CA288" s="103"/>
      <c r="CB288" s="103"/>
      <c r="CC288" s="103"/>
      <c r="CD288" s="103"/>
      <c r="CE288" s="103"/>
      <c r="CF288" s="103"/>
      <c r="CG288" s="103"/>
      <c r="CH288" s="103"/>
      <c r="CI288" s="103"/>
      <c r="CJ288" s="103">
        <v>70.58</v>
      </c>
      <c r="CK288" s="103">
        <v>48.33</v>
      </c>
    </row>
    <row r="289" spans="2:91" s="40" customFormat="1" ht="15">
      <c r="B289" s="102">
        <v>44925</v>
      </c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103"/>
      <c r="AJ289" s="103"/>
      <c r="AK289" s="103"/>
      <c r="AL289" s="103"/>
      <c r="AM289" s="103"/>
      <c r="AN289" s="103"/>
      <c r="AO289" s="103"/>
      <c r="AP289" s="103"/>
      <c r="AQ289" s="103"/>
      <c r="AR289" s="103"/>
      <c r="AS289" s="103"/>
      <c r="AT289" s="103"/>
      <c r="AU289" s="103"/>
      <c r="AV289" s="103"/>
      <c r="AW289" s="103"/>
      <c r="AX289" s="103"/>
      <c r="AY289" s="103"/>
      <c r="AZ289" s="103"/>
      <c r="BA289" s="103"/>
      <c r="BB289" s="103"/>
      <c r="BC289" s="103"/>
      <c r="BD289" s="103"/>
      <c r="BE289" s="103"/>
      <c r="BF289" s="103">
        <v>71.61</v>
      </c>
      <c r="BG289" s="103">
        <v>72.55</v>
      </c>
      <c r="BH289" s="103">
        <v>70</v>
      </c>
      <c r="BI289" s="103"/>
      <c r="BJ289" s="103"/>
      <c r="BK289" s="103"/>
      <c r="BL289" s="103"/>
      <c r="BM289" s="103"/>
      <c r="BN289" s="103"/>
      <c r="BO289" s="103"/>
      <c r="BP289" s="103"/>
      <c r="BQ289" s="103"/>
      <c r="BR289" s="103"/>
      <c r="BS289" s="103"/>
      <c r="BT289" s="103"/>
      <c r="BU289" s="103"/>
      <c r="BV289" s="103"/>
      <c r="BW289" s="103"/>
      <c r="BX289" s="103"/>
      <c r="BY289" s="103"/>
      <c r="BZ289" s="103"/>
      <c r="CA289" s="103"/>
      <c r="CB289" s="103"/>
      <c r="CC289" s="103"/>
      <c r="CD289" s="103"/>
      <c r="CE289" s="103"/>
      <c r="CF289" s="103"/>
      <c r="CG289" s="103"/>
      <c r="CH289" s="103"/>
      <c r="CI289" s="103"/>
      <c r="CJ289" s="103">
        <v>63.54</v>
      </c>
      <c r="CK289" s="103"/>
      <c r="CM289" s="35"/>
    </row>
    <row r="290" spans="2:91" s="40" customFormat="1" ht="15">
      <c r="B290" s="102">
        <v>44924</v>
      </c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103"/>
      <c r="AJ290" s="103"/>
      <c r="AK290" s="103"/>
      <c r="AL290" s="103"/>
      <c r="AM290" s="103"/>
      <c r="AN290" s="103"/>
      <c r="AO290" s="103"/>
      <c r="AP290" s="103"/>
      <c r="AQ290" s="103"/>
      <c r="AR290" s="103"/>
      <c r="AS290" s="103"/>
      <c r="AT290" s="103"/>
      <c r="AU290" s="103"/>
      <c r="AV290" s="103"/>
      <c r="AW290" s="103"/>
      <c r="AX290" s="103"/>
      <c r="AY290" s="103"/>
      <c r="AZ290" s="103"/>
      <c r="BA290" s="103"/>
      <c r="BB290" s="103"/>
      <c r="BC290" s="103"/>
      <c r="BD290" s="103"/>
      <c r="BE290" s="103"/>
      <c r="BF290" s="103">
        <v>78.33</v>
      </c>
      <c r="BG290" s="103">
        <v>82.38</v>
      </c>
      <c r="BH290" s="103">
        <v>78.94</v>
      </c>
      <c r="BI290" s="103"/>
      <c r="BJ290" s="103"/>
      <c r="BK290" s="103"/>
      <c r="BL290" s="103"/>
      <c r="BM290" s="103"/>
      <c r="BN290" s="103"/>
      <c r="BO290" s="103"/>
      <c r="BP290" s="103"/>
      <c r="BQ290" s="103"/>
      <c r="BR290" s="103"/>
      <c r="BS290" s="103"/>
      <c r="BT290" s="103"/>
      <c r="BU290" s="103"/>
      <c r="BV290" s="103"/>
      <c r="BW290" s="103"/>
      <c r="BX290" s="103"/>
      <c r="BY290" s="103"/>
      <c r="BZ290" s="103"/>
      <c r="CA290" s="103"/>
      <c r="CB290" s="103"/>
      <c r="CC290" s="103"/>
      <c r="CD290" s="103"/>
      <c r="CE290" s="103"/>
      <c r="CF290" s="103"/>
      <c r="CG290" s="103"/>
      <c r="CH290" s="103"/>
      <c r="CI290" s="103">
        <v>79.42</v>
      </c>
      <c r="CJ290" s="103">
        <v>69.28</v>
      </c>
      <c r="CK290" s="103"/>
      <c r="CM290" s="41"/>
    </row>
    <row r="291" spans="2:91" s="40" customFormat="1" ht="15">
      <c r="B291" s="102">
        <v>44923</v>
      </c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103"/>
      <c r="AJ291" s="103"/>
      <c r="AK291" s="103"/>
      <c r="AL291" s="103"/>
      <c r="AM291" s="103"/>
      <c r="AN291" s="103"/>
      <c r="AO291" s="103"/>
      <c r="AP291" s="103"/>
      <c r="AQ291" s="103"/>
      <c r="AR291" s="103"/>
      <c r="AS291" s="103"/>
      <c r="AT291" s="103"/>
      <c r="AU291" s="103"/>
      <c r="AV291" s="103"/>
      <c r="AW291" s="103"/>
      <c r="AX291" s="103"/>
      <c r="AY291" s="103"/>
      <c r="AZ291" s="103"/>
      <c r="BA291" s="103"/>
      <c r="BB291" s="103"/>
      <c r="BC291" s="103"/>
      <c r="BD291" s="103"/>
      <c r="BE291" s="103"/>
      <c r="BF291" s="103">
        <v>76.739999999999995</v>
      </c>
      <c r="BG291" s="103">
        <v>79.12</v>
      </c>
      <c r="BH291" s="103">
        <v>81.150000000000006</v>
      </c>
      <c r="BI291" s="103"/>
      <c r="BJ291" s="103"/>
      <c r="BK291" s="103"/>
      <c r="BL291" s="103"/>
      <c r="BM291" s="103"/>
      <c r="BN291" s="103"/>
      <c r="BO291" s="103"/>
      <c r="BP291" s="103"/>
      <c r="BQ291" s="103"/>
      <c r="BR291" s="103"/>
      <c r="BS291" s="103"/>
      <c r="BT291" s="103"/>
      <c r="BU291" s="103"/>
      <c r="BV291" s="103"/>
      <c r="BW291" s="103"/>
      <c r="BX291" s="103"/>
      <c r="BY291" s="103"/>
      <c r="BZ291" s="103"/>
      <c r="CA291" s="103"/>
      <c r="CB291" s="103"/>
      <c r="CC291" s="103"/>
      <c r="CD291" s="103"/>
      <c r="CE291" s="103"/>
      <c r="CF291" s="103"/>
      <c r="CG291" s="103"/>
      <c r="CH291" s="103"/>
      <c r="CI291" s="103">
        <v>74.760000000000005</v>
      </c>
      <c r="CJ291" s="103">
        <v>67.040000000000006</v>
      </c>
      <c r="CK291" s="103"/>
      <c r="CL291" s="28"/>
    </row>
    <row r="292" spans="2:91" s="28" customFormat="1" ht="15">
      <c r="B292" s="102">
        <v>44922</v>
      </c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103"/>
      <c r="AJ292" s="103"/>
      <c r="AK292" s="103"/>
      <c r="AL292" s="103"/>
      <c r="AM292" s="103"/>
      <c r="AN292" s="103"/>
      <c r="AO292" s="103"/>
      <c r="AP292" s="103"/>
      <c r="AQ292" s="103"/>
      <c r="AR292" s="103"/>
      <c r="AS292" s="103"/>
      <c r="AT292" s="103"/>
      <c r="AU292" s="103"/>
      <c r="AV292" s="103"/>
      <c r="AW292" s="103"/>
      <c r="AX292" s="103"/>
      <c r="AY292" s="103"/>
      <c r="AZ292" s="103"/>
      <c r="BA292" s="103"/>
      <c r="BB292" s="103"/>
      <c r="BC292" s="103"/>
      <c r="BD292" s="103"/>
      <c r="BE292" s="103"/>
      <c r="BF292" s="103">
        <v>76.5</v>
      </c>
      <c r="BG292" s="103">
        <v>71.87</v>
      </c>
      <c r="BH292" s="103">
        <v>71.47</v>
      </c>
      <c r="BI292" s="103"/>
      <c r="BJ292" s="103"/>
      <c r="BK292" s="103"/>
      <c r="BL292" s="103"/>
      <c r="BM292" s="103"/>
      <c r="BN292" s="103"/>
      <c r="BO292" s="103"/>
      <c r="BP292" s="103"/>
      <c r="BQ292" s="103"/>
      <c r="BR292" s="103"/>
      <c r="BS292" s="103"/>
      <c r="BT292" s="103"/>
      <c r="BU292" s="103"/>
      <c r="BV292" s="103"/>
      <c r="BW292" s="103"/>
      <c r="BX292" s="103"/>
      <c r="BY292" s="103"/>
      <c r="BZ292" s="103"/>
      <c r="CA292" s="103"/>
      <c r="CB292" s="103"/>
      <c r="CC292" s="103"/>
      <c r="CD292" s="103"/>
      <c r="CE292" s="103"/>
      <c r="CF292" s="103"/>
      <c r="CG292" s="103"/>
      <c r="CH292" s="103"/>
      <c r="CI292" s="103">
        <v>73.27</v>
      </c>
      <c r="CJ292" s="103">
        <v>66.3</v>
      </c>
      <c r="CK292" s="103"/>
    </row>
    <row r="293" spans="2:91" s="28" customFormat="1" ht="15">
      <c r="B293" s="102">
        <v>44918</v>
      </c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103"/>
      <c r="AJ293" s="103"/>
      <c r="AK293" s="103"/>
      <c r="AL293" s="103"/>
      <c r="AM293" s="103"/>
      <c r="AN293" s="103"/>
      <c r="AO293" s="103"/>
      <c r="AP293" s="103"/>
      <c r="AQ293" s="103"/>
      <c r="AR293" s="103"/>
      <c r="AS293" s="103"/>
      <c r="AT293" s="103"/>
      <c r="AU293" s="103"/>
      <c r="AV293" s="103"/>
      <c r="AW293" s="103"/>
      <c r="AX293" s="103"/>
      <c r="AY293" s="103"/>
      <c r="AZ293" s="103"/>
      <c r="BA293" s="103"/>
      <c r="BB293" s="103"/>
      <c r="BC293" s="103"/>
      <c r="BD293" s="103"/>
      <c r="BE293" s="103"/>
      <c r="BF293" s="103">
        <v>77.849999999999994</v>
      </c>
      <c r="BG293" s="103">
        <v>80.59</v>
      </c>
      <c r="BH293" s="103">
        <v>81.62</v>
      </c>
      <c r="BI293" s="103"/>
      <c r="BJ293" s="103"/>
      <c r="BK293" s="103"/>
      <c r="BL293" s="103"/>
      <c r="BM293" s="103"/>
      <c r="BN293" s="103"/>
      <c r="BO293" s="103"/>
      <c r="BP293" s="103"/>
      <c r="BQ293" s="103"/>
      <c r="BR293" s="103"/>
      <c r="BS293" s="103"/>
      <c r="BT293" s="103"/>
      <c r="BU293" s="103"/>
      <c r="BV293" s="103"/>
      <c r="BW293" s="103"/>
      <c r="BX293" s="103"/>
      <c r="BY293" s="103"/>
      <c r="BZ293" s="103"/>
      <c r="CA293" s="103"/>
      <c r="CB293" s="103"/>
      <c r="CC293" s="103"/>
      <c r="CD293" s="103"/>
      <c r="CE293" s="103"/>
      <c r="CF293" s="103"/>
      <c r="CG293" s="103"/>
      <c r="CH293" s="103"/>
      <c r="CI293" s="103">
        <v>76.73</v>
      </c>
      <c r="CJ293" s="103">
        <v>68.27</v>
      </c>
      <c r="CK293" s="103"/>
    </row>
    <row r="294" spans="2:91" s="28" customFormat="1" ht="15">
      <c r="B294" s="102">
        <v>44917</v>
      </c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103"/>
      <c r="AJ294" s="103"/>
      <c r="AK294" s="103"/>
      <c r="AL294" s="103"/>
      <c r="AM294" s="103"/>
      <c r="AN294" s="103"/>
      <c r="AO294" s="103"/>
      <c r="AP294" s="103"/>
      <c r="AQ294" s="103"/>
      <c r="AR294" s="103"/>
      <c r="AS294" s="103"/>
      <c r="AT294" s="103"/>
      <c r="AU294" s="103"/>
      <c r="AV294" s="103"/>
      <c r="AW294" s="103"/>
      <c r="AX294" s="103"/>
      <c r="AY294" s="103"/>
      <c r="AZ294" s="103"/>
      <c r="BA294" s="103"/>
      <c r="BB294" s="103"/>
      <c r="BC294" s="103"/>
      <c r="BD294" s="103"/>
      <c r="BE294" s="103"/>
      <c r="BF294" s="103">
        <v>82.7</v>
      </c>
      <c r="BG294" s="103">
        <v>85.53</v>
      </c>
      <c r="BH294" s="103">
        <v>85.85</v>
      </c>
      <c r="BI294" s="103"/>
      <c r="BJ294" s="103"/>
      <c r="BK294" s="103"/>
      <c r="BL294" s="103"/>
      <c r="BM294" s="103"/>
      <c r="BN294" s="103"/>
      <c r="BO294" s="103"/>
      <c r="BP294" s="103"/>
      <c r="BQ294" s="103"/>
      <c r="BR294" s="103"/>
      <c r="BS294" s="103"/>
      <c r="BT294" s="103"/>
      <c r="BU294" s="103"/>
      <c r="BV294" s="103"/>
      <c r="BW294" s="103"/>
      <c r="BX294" s="103"/>
      <c r="BY294" s="103"/>
      <c r="BZ294" s="103"/>
      <c r="CA294" s="103"/>
      <c r="CB294" s="103"/>
      <c r="CC294" s="103"/>
      <c r="CD294" s="103"/>
      <c r="CE294" s="103"/>
      <c r="CF294" s="103"/>
      <c r="CG294" s="103"/>
      <c r="CH294" s="103"/>
      <c r="CI294" s="103">
        <v>82.87</v>
      </c>
      <c r="CJ294" s="103">
        <v>69.78</v>
      </c>
      <c r="CK294" s="103"/>
    </row>
    <row r="295" spans="2:91" s="28" customFormat="1" ht="15">
      <c r="B295" s="102">
        <v>44916</v>
      </c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103"/>
      <c r="AJ295" s="103"/>
      <c r="AK295" s="103"/>
      <c r="AL295" s="103"/>
      <c r="AM295" s="103"/>
      <c r="AN295" s="103"/>
      <c r="AO295" s="103"/>
      <c r="AP295" s="103"/>
      <c r="AQ295" s="103"/>
      <c r="AR295" s="103"/>
      <c r="AS295" s="103"/>
      <c r="AT295" s="103"/>
      <c r="AU295" s="103"/>
      <c r="AV295" s="103"/>
      <c r="AW295" s="103"/>
      <c r="AX295" s="103"/>
      <c r="AY295" s="103"/>
      <c r="AZ295" s="103"/>
      <c r="BA295" s="103"/>
      <c r="BB295" s="103"/>
      <c r="BC295" s="103"/>
      <c r="BD295" s="103"/>
      <c r="BE295" s="103"/>
      <c r="BF295" s="103">
        <v>88.55</v>
      </c>
      <c r="BG295" s="103">
        <v>88.4</v>
      </c>
      <c r="BH295" s="103">
        <v>110.34</v>
      </c>
      <c r="BI295" s="103"/>
      <c r="BJ295" s="103"/>
      <c r="BK295" s="103"/>
      <c r="BL295" s="103"/>
      <c r="BM295" s="103"/>
      <c r="BN295" s="103"/>
      <c r="BO295" s="103"/>
      <c r="BP295" s="103"/>
      <c r="BQ295" s="103"/>
      <c r="BR295" s="103"/>
      <c r="BS295" s="103"/>
      <c r="BT295" s="103"/>
      <c r="BU295" s="103"/>
      <c r="BV295" s="103"/>
      <c r="BW295" s="103"/>
      <c r="BX295" s="103"/>
      <c r="BY295" s="103"/>
      <c r="BZ295" s="103"/>
      <c r="CA295" s="103"/>
      <c r="CB295" s="103"/>
      <c r="CC295" s="103"/>
      <c r="CD295" s="103"/>
      <c r="CE295" s="103"/>
      <c r="CF295" s="103"/>
      <c r="CG295" s="103"/>
      <c r="CH295" s="103"/>
      <c r="CI295" s="103">
        <v>94.05</v>
      </c>
      <c r="CJ295" s="103">
        <v>71.819999999999993</v>
      </c>
      <c r="CK295" s="103"/>
    </row>
    <row r="296" spans="2:91" s="28" customFormat="1" ht="15">
      <c r="B296" s="102">
        <v>44915</v>
      </c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103"/>
      <c r="AJ296" s="103"/>
      <c r="AK296" s="103"/>
      <c r="AL296" s="103"/>
      <c r="AM296" s="103"/>
      <c r="AN296" s="103"/>
      <c r="AO296" s="103"/>
      <c r="AP296" s="103"/>
      <c r="AQ296" s="103"/>
      <c r="AR296" s="103"/>
      <c r="AS296" s="103"/>
      <c r="AT296" s="103"/>
      <c r="AU296" s="103"/>
      <c r="AV296" s="103"/>
      <c r="AW296" s="103"/>
      <c r="AX296" s="103"/>
      <c r="AY296" s="103"/>
      <c r="AZ296" s="103"/>
      <c r="BA296" s="103"/>
      <c r="BB296" s="103"/>
      <c r="BC296" s="103"/>
      <c r="BD296" s="103"/>
      <c r="BE296" s="103"/>
      <c r="BF296" s="103">
        <v>96.3</v>
      </c>
      <c r="BG296" s="103">
        <v>94</v>
      </c>
      <c r="BH296" s="103">
        <v>99.69</v>
      </c>
      <c r="BI296" s="103"/>
      <c r="BJ296" s="103"/>
      <c r="BK296" s="103"/>
      <c r="BL296" s="103"/>
      <c r="BM296" s="103"/>
      <c r="BN296" s="103"/>
      <c r="BO296" s="103"/>
      <c r="BP296" s="103"/>
      <c r="BQ296" s="103"/>
      <c r="BR296" s="103"/>
      <c r="BS296" s="103"/>
      <c r="BT296" s="103"/>
      <c r="BU296" s="103"/>
      <c r="BV296" s="103"/>
      <c r="BW296" s="103"/>
      <c r="BX296" s="103"/>
      <c r="BY296" s="103"/>
      <c r="BZ296" s="103"/>
      <c r="CA296" s="103"/>
      <c r="CB296" s="103"/>
      <c r="CC296" s="103"/>
      <c r="CD296" s="103"/>
      <c r="CE296" s="103"/>
      <c r="CF296" s="103"/>
      <c r="CG296" s="103"/>
      <c r="CH296" s="103"/>
      <c r="CI296" s="103">
        <v>94.7</v>
      </c>
      <c r="CJ296" s="103">
        <v>73.81</v>
      </c>
      <c r="CK296" s="103"/>
      <c r="CM296" s="35"/>
    </row>
    <row r="297" spans="2:91" s="28" customFormat="1" ht="15">
      <c r="B297" s="102">
        <v>44914</v>
      </c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103"/>
      <c r="AJ297" s="103"/>
      <c r="AK297" s="103"/>
      <c r="AL297" s="103"/>
      <c r="AM297" s="103"/>
      <c r="AN297" s="103"/>
      <c r="AO297" s="103"/>
      <c r="AP297" s="103"/>
      <c r="AQ297" s="103"/>
      <c r="AR297" s="103"/>
      <c r="AS297" s="103"/>
      <c r="AT297" s="103"/>
      <c r="AU297" s="103"/>
      <c r="AV297" s="103"/>
      <c r="AW297" s="103"/>
      <c r="AX297" s="103"/>
      <c r="AY297" s="103"/>
      <c r="AZ297" s="103"/>
      <c r="BA297" s="103"/>
      <c r="BB297" s="103"/>
      <c r="BC297" s="103"/>
      <c r="BD297" s="103"/>
      <c r="BE297" s="103"/>
      <c r="BF297" s="103">
        <v>96.46</v>
      </c>
      <c r="BG297" s="103">
        <v>97.5</v>
      </c>
      <c r="BH297" s="103">
        <v>105.52</v>
      </c>
      <c r="BI297" s="103"/>
      <c r="BJ297" s="103"/>
      <c r="BK297" s="103"/>
      <c r="BL297" s="103"/>
      <c r="BM297" s="103"/>
      <c r="BN297" s="103"/>
      <c r="BO297" s="103"/>
      <c r="BP297" s="103"/>
      <c r="BQ297" s="103"/>
      <c r="BR297" s="103"/>
      <c r="BS297" s="103"/>
      <c r="BT297" s="103"/>
      <c r="BU297" s="103"/>
      <c r="BV297" s="103"/>
      <c r="BW297" s="103"/>
      <c r="BX297" s="103"/>
      <c r="BY297" s="103"/>
      <c r="BZ297" s="103"/>
      <c r="CA297" s="103"/>
      <c r="CB297" s="103"/>
      <c r="CC297" s="103"/>
      <c r="CD297" s="103"/>
      <c r="CE297" s="103"/>
      <c r="CF297" s="103"/>
      <c r="CG297" s="103"/>
      <c r="CH297" s="103"/>
      <c r="CI297" s="103">
        <v>96.93</v>
      </c>
      <c r="CJ297" s="103">
        <v>75.42</v>
      </c>
      <c r="CK297" s="103"/>
      <c r="CM297" s="42"/>
    </row>
    <row r="298" spans="2:91" s="28" customFormat="1" ht="15">
      <c r="B298" s="102">
        <v>44911</v>
      </c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103"/>
      <c r="AJ298" s="103"/>
      <c r="AK298" s="103"/>
      <c r="AL298" s="103"/>
      <c r="AM298" s="103"/>
      <c r="AN298" s="103"/>
      <c r="AO298" s="103"/>
      <c r="AP298" s="103"/>
      <c r="AQ298" s="103"/>
      <c r="AR298" s="103"/>
      <c r="AS298" s="103"/>
      <c r="AT298" s="103"/>
      <c r="AU298" s="103"/>
      <c r="AV298" s="103"/>
      <c r="AW298" s="103"/>
      <c r="AX298" s="103"/>
      <c r="AY298" s="103"/>
      <c r="AZ298" s="103"/>
      <c r="BA298" s="103"/>
      <c r="BB298" s="103"/>
      <c r="BC298" s="103"/>
      <c r="BD298" s="103"/>
      <c r="BE298" s="103"/>
      <c r="BF298" s="103">
        <v>108</v>
      </c>
      <c r="BG298" s="103">
        <v>99.16</v>
      </c>
      <c r="BH298" s="103">
        <v>99.18</v>
      </c>
      <c r="BI298" s="103"/>
      <c r="BJ298" s="103"/>
      <c r="BK298" s="103"/>
      <c r="BL298" s="103"/>
      <c r="BM298" s="103"/>
      <c r="BN298" s="103"/>
      <c r="BO298" s="103"/>
      <c r="BP298" s="103"/>
      <c r="BQ298" s="103"/>
      <c r="BR298" s="103"/>
      <c r="BS298" s="103"/>
      <c r="BT298" s="103"/>
      <c r="BU298" s="103"/>
      <c r="BV298" s="103"/>
      <c r="BW298" s="103"/>
      <c r="BX298" s="103"/>
      <c r="BY298" s="103"/>
      <c r="BZ298" s="103"/>
      <c r="CA298" s="103"/>
      <c r="CB298" s="103"/>
      <c r="CC298" s="103"/>
      <c r="CD298" s="103"/>
      <c r="CE298" s="103"/>
      <c r="CF298" s="103"/>
      <c r="CG298" s="103"/>
      <c r="CH298" s="103"/>
      <c r="CI298" s="103">
        <v>101.68</v>
      </c>
      <c r="CJ298" s="103">
        <v>78.489999999999995</v>
      </c>
      <c r="CK298" s="103"/>
    </row>
    <row r="299" spans="2:91" s="28" customFormat="1" ht="15">
      <c r="B299" s="102">
        <v>44910</v>
      </c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103"/>
      <c r="AJ299" s="103"/>
      <c r="AK299" s="103"/>
      <c r="AL299" s="103"/>
      <c r="AM299" s="103"/>
      <c r="AN299" s="103"/>
      <c r="AO299" s="103"/>
      <c r="AP299" s="103"/>
      <c r="AQ299" s="103"/>
      <c r="AR299" s="103"/>
      <c r="AS299" s="103"/>
      <c r="AT299" s="103"/>
      <c r="AU299" s="103"/>
      <c r="AV299" s="103"/>
      <c r="AW299" s="103"/>
      <c r="AX299" s="103"/>
      <c r="AY299" s="103"/>
      <c r="AZ299" s="103"/>
      <c r="BA299" s="103"/>
      <c r="BB299" s="103"/>
      <c r="BC299" s="103"/>
      <c r="BD299" s="103"/>
      <c r="BE299" s="103"/>
      <c r="BF299" s="103">
        <v>117.75</v>
      </c>
      <c r="BG299" s="103">
        <v>114</v>
      </c>
      <c r="BH299" s="103">
        <v>120.99</v>
      </c>
      <c r="BI299" s="103"/>
      <c r="BJ299" s="103"/>
      <c r="BK299" s="103"/>
      <c r="BL299" s="103"/>
      <c r="BM299" s="103"/>
      <c r="BN299" s="103"/>
      <c r="BO299" s="103"/>
      <c r="BP299" s="103"/>
      <c r="BQ299" s="103"/>
      <c r="BR299" s="103"/>
      <c r="BS299" s="103"/>
      <c r="BT299" s="103"/>
      <c r="BU299" s="103"/>
      <c r="BV299" s="103"/>
      <c r="BW299" s="103"/>
      <c r="BX299" s="103"/>
      <c r="BY299" s="103"/>
      <c r="BZ299" s="103"/>
      <c r="CA299" s="103"/>
      <c r="CB299" s="103"/>
      <c r="CC299" s="103"/>
      <c r="CD299" s="103"/>
      <c r="CE299" s="103"/>
      <c r="CF299" s="103"/>
      <c r="CG299" s="103"/>
      <c r="CH299" s="103"/>
      <c r="CI299" s="103">
        <v>117.14</v>
      </c>
      <c r="CJ299" s="103">
        <v>87.86</v>
      </c>
      <c r="CK299" s="103"/>
    </row>
    <row r="300" spans="2:91" s="28" customFormat="1" ht="15">
      <c r="B300" s="102">
        <v>44909</v>
      </c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103"/>
      <c r="AJ300" s="103"/>
      <c r="AK300" s="103"/>
      <c r="AL300" s="103"/>
      <c r="AM300" s="103"/>
      <c r="AN300" s="103"/>
      <c r="AO300" s="103"/>
      <c r="AP300" s="103"/>
      <c r="AQ300" s="103"/>
      <c r="AR300" s="103"/>
      <c r="AS300" s="103"/>
      <c r="AT300" s="103"/>
      <c r="AU300" s="103"/>
      <c r="AV300" s="103"/>
      <c r="AW300" s="103"/>
      <c r="AX300" s="103"/>
      <c r="AY300" s="103"/>
      <c r="AZ300" s="103"/>
      <c r="BA300" s="103"/>
      <c r="BB300" s="103"/>
      <c r="BC300" s="103"/>
      <c r="BD300" s="103"/>
      <c r="BE300" s="103"/>
      <c r="BF300" s="103">
        <v>113.75</v>
      </c>
      <c r="BG300" s="103">
        <v>110</v>
      </c>
      <c r="BH300" s="103">
        <v>114.96</v>
      </c>
      <c r="BI300" s="103"/>
      <c r="BJ300" s="103"/>
      <c r="BK300" s="103"/>
      <c r="BL300" s="103"/>
      <c r="BM300" s="103"/>
      <c r="BN300" s="103"/>
      <c r="BO300" s="103"/>
      <c r="BP300" s="103"/>
      <c r="BQ300" s="103"/>
      <c r="BR300" s="103"/>
      <c r="BS300" s="103"/>
      <c r="BT300" s="103"/>
      <c r="BU300" s="103"/>
      <c r="BV300" s="103"/>
      <c r="BW300" s="103"/>
      <c r="BX300" s="103"/>
      <c r="BY300" s="103"/>
      <c r="BZ300" s="103"/>
      <c r="CA300" s="103"/>
      <c r="CB300" s="103"/>
      <c r="CC300" s="103"/>
      <c r="CD300" s="103"/>
      <c r="CE300" s="103"/>
      <c r="CF300" s="103"/>
      <c r="CG300" s="103"/>
      <c r="CH300" s="103"/>
      <c r="CI300" s="103">
        <v>113.2</v>
      </c>
      <c r="CJ300" s="103">
        <v>84.5</v>
      </c>
      <c r="CK300" s="103"/>
    </row>
    <row r="301" spans="2:91" s="28" customFormat="1" ht="15">
      <c r="B301" s="102">
        <v>44908</v>
      </c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103"/>
      <c r="AJ301" s="103"/>
      <c r="AK301" s="103"/>
      <c r="AL301" s="103"/>
      <c r="AM301" s="103"/>
      <c r="AN301" s="103"/>
      <c r="AO301" s="103"/>
      <c r="AP301" s="103"/>
      <c r="AQ301" s="103"/>
      <c r="AR301" s="103"/>
      <c r="AS301" s="103"/>
      <c r="AT301" s="103"/>
      <c r="AU301" s="103"/>
      <c r="AV301" s="103"/>
      <c r="AW301" s="103"/>
      <c r="AX301" s="103"/>
      <c r="AY301" s="103"/>
      <c r="AZ301" s="103"/>
      <c r="BA301" s="103"/>
      <c r="BB301" s="103"/>
      <c r="BC301" s="103"/>
      <c r="BD301" s="103"/>
      <c r="BE301" s="103"/>
      <c r="BF301" s="103">
        <v>119.25</v>
      </c>
      <c r="BG301" s="103">
        <v>117.75</v>
      </c>
      <c r="BH301" s="103">
        <v>116.97</v>
      </c>
      <c r="BI301" s="103"/>
      <c r="BJ301" s="103"/>
      <c r="BK301" s="103"/>
      <c r="BL301" s="103"/>
      <c r="BM301" s="103"/>
      <c r="BN301" s="103"/>
      <c r="BO301" s="103"/>
      <c r="BP301" s="103"/>
      <c r="BQ301" s="103"/>
      <c r="BR301" s="103"/>
      <c r="BS301" s="103"/>
      <c r="BT301" s="103"/>
      <c r="BU301" s="103"/>
      <c r="BV301" s="103"/>
      <c r="BW301" s="103"/>
      <c r="BX301" s="103"/>
      <c r="BY301" s="103"/>
      <c r="BZ301" s="103"/>
      <c r="CA301" s="103"/>
      <c r="CB301" s="103"/>
      <c r="CC301" s="103"/>
      <c r="CD301" s="103"/>
      <c r="CE301" s="103"/>
      <c r="CF301" s="103"/>
      <c r="CG301" s="103"/>
      <c r="CH301" s="103"/>
      <c r="CI301" s="103">
        <v>118.29</v>
      </c>
      <c r="CJ301" s="103">
        <v>86.97</v>
      </c>
      <c r="CK301" s="103"/>
    </row>
    <row r="302" spans="2:91" s="28" customFormat="1" ht="15">
      <c r="B302" s="102">
        <v>44907</v>
      </c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103"/>
      <c r="AJ302" s="103"/>
      <c r="AK302" s="103"/>
      <c r="AL302" s="103"/>
      <c r="AM302" s="103"/>
      <c r="AN302" s="103"/>
      <c r="AO302" s="103"/>
      <c r="AP302" s="103"/>
      <c r="AQ302" s="103"/>
      <c r="AR302" s="103"/>
      <c r="AS302" s="103"/>
      <c r="AT302" s="103"/>
      <c r="AU302" s="103"/>
      <c r="AV302" s="103"/>
      <c r="AW302" s="103"/>
      <c r="AX302" s="103"/>
      <c r="AY302" s="103"/>
      <c r="AZ302" s="103"/>
      <c r="BA302" s="103"/>
      <c r="BB302" s="103"/>
      <c r="BC302" s="103"/>
      <c r="BD302" s="103"/>
      <c r="BE302" s="103"/>
      <c r="BF302" s="103">
        <v>119.71</v>
      </c>
      <c r="BG302" s="103">
        <v>118</v>
      </c>
      <c r="BH302" s="103">
        <v>122.1</v>
      </c>
      <c r="BI302" s="103"/>
      <c r="BJ302" s="103"/>
      <c r="BK302" s="103"/>
      <c r="BL302" s="103"/>
      <c r="BM302" s="103"/>
      <c r="BN302" s="103"/>
      <c r="BO302" s="103"/>
      <c r="BP302" s="103"/>
      <c r="BQ302" s="103"/>
      <c r="BR302" s="103"/>
      <c r="BS302" s="103"/>
      <c r="BT302" s="103"/>
      <c r="BU302" s="103"/>
      <c r="BV302" s="103"/>
      <c r="BW302" s="103"/>
      <c r="BX302" s="103"/>
      <c r="BY302" s="103"/>
      <c r="BZ302" s="103"/>
      <c r="CA302" s="103"/>
      <c r="CB302" s="103"/>
      <c r="CC302" s="103"/>
      <c r="CD302" s="103"/>
      <c r="CE302" s="103"/>
      <c r="CF302" s="103"/>
      <c r="CG302" s="103"/>
      <c r="CH302" s="103"/>
      <c r="CI302" s="103">
        <v>118.18</v>
      </c>
      <c r="CJ302" s="103">
        <v>86.8</v>
      </c>
      <c r="CK302" s="103"/>
    </row>
    <row r="303" spans="2:91" s="28" customFormat="1" ht="15">
      <c r="B303" s="102">
        <v>44904</v>
      </c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103"/>
      <c r="AJ303" s="103"/>
      <c r="AK303" s="103"/>
      <c r="AL303" s="103"/>
      <c r="AM303" s="103"/>
      <c r="AN303" s="103"/>
      <c r="AO303" s="103"/>
      <c r="AP303" s="103"/>
      <c r="AQ303" s="103"/>
      <c r="AR303" s="103"/>
      <c r="AS303" s="103"/>
      <c r="AT303" s="103"/>
      <c r="AU303" s="103"/>
      <c r="AV303" s="103"/>
      <c r="AW303" s="103"/>
      <c r="AX303" s="103"/>
      <c r="AY303" s="103"/>
      <c r="AZ303" s="103"/>
      <c r="BA303" s="103"/>
      <c r="BB303" s="103"/>
      <c r="BC303" s="103"/>
      <c r="BD303" s="103"/>
      <c r="BE303" s="103"/>
      <c r="BF303" s="103">
        <v>125</v>
      </c>
      <c r="BG303" s="103">
        <v>118.85</v>
      </c>
      <c r="BH303" s="103">
        <v>118.97</v>
      </c>
      <c r="BI303" s="103"/>
      <c r="BJ303" s="103"/>
      <c r="BK303" s="103"/>
      <c r="BL303" s="103"/>
      <c r="BM303" s="103"/>
      <c r="BN303" s="103"/>
      <c r="BO303" s="103"/>
      <c r="BP303" s="103"/>
      <c r="BQ303" s="103"/>
      <c r="BR303" s="103"/>
      <c r="BS303" s="103"/>
      <c r="BT303" s="103"/>
      <c r="BU303" s="103"/>
      <c r="BV303" s="103"/>
      <c r="BW303" s="103"/>
      <c r="BX303" s="103"/>
      <c r="BY303" s="103"/>
      <c r="BZ303" s="103"/>
      <c r="CA303" s="103"/>
      <c r="CB303" s="103"/>
      <c r="CC303" s="103"/>
      <c r="CD303" s="103"/>
      <c r="CE303" s="103"/>
      <c r="CF303" s="103"/>
      <c r="CG303" s="103"/>
      <c r="CH303" s="103"/>
      <c r="CI303" s="103">
        <v>121.49</v>
      </c>
      <c r="CJ303" s="103">
        <v>87.43</v>
      </c>
      <c r="CK303" s="103"/>
      <c r="CL303" s="40"/>
    </row>
    <row r="304" spans="2:91" s="40" customFormat="1" ht="15">
      <c r="B304" s="102">
        <v>44903</v>
      </c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103"/>
      <c r="AJ304" s="103"/>
      <c r="AK304" s="103"/>
      <c r="AL304" s="103"/>
      <c r="AM304" s="103"/>
      <c r="AN304" s="103"/>
      <c r="AO304" s="103"/>
      <c r="AP304" s="103"/>
      <c r="AQ304" s="103"/>
      <c r="AR304" s="103"/>
      <c r="AS304" s="103"/>
      <c r="AT304" s="103"/>
      <c r="AU304" s="103"/>
      <c r="AV304" s="103"/>
      <c r="AW304" s="103"/>
      <c r="AX304" s="103"/>
      <c r="AY304" s="103"/>
      <c r="AZ304" s="103"/>
      <c r="BA304" s="103"/>
      <c r="BB304" s="103"/>
      <c r="BC304" s="103"/>
      <c r="BD304" s="103"/>
      <c r="BE304" s="103"/>
      <c r="BF304" s="103">
        <v>122.09</v>
      </c>
      <c r="BG304" s="103">
        <v>113.86</v>
      </c>
      <c r="BH304" s="103">
        <v>118.8</v>
      </c>
      <c r="BI304" s="103"/>
      <c r="BJ304" s="103"/>
      <c r="BK304" s="103"/>
      <c r="BL304" s="103"/>
      <c r="BM304" s="103"/>
      <c r="BN304" s="103"/>
      <c r="BO304" s="103"/>
      <c r="BP304" s="103"/>
      <c r="BQ304" s="103"/>
      <c r="BR304" s="103"/>
      <c r="BS304" s="103"/>
      <c r="BT304" s="103"/>
      <c r="BU304" s="103"/>
      <c r="BV304" s="103"/>
      <c r="BW304" s="103"/>
      <c r="BX304" s="103"/>
      <c r="BY304" s="103"/>
      <c r="BZ304" s="103"/>
      <c r="CA304" s="103"/>
      <c r="CB304" s="103"/>
      <c r="CC304" s="103"/>
      <c r="CD304" s="103"/>
      <c r="CE304" s="103"/>
      <c r="CF304" s="103"/>
      <c r="CG304" s="103"/>
      <c r="CH304" s="103"/>
      <c r="CI304" s="103">
        <v>118.71</v>
      </c>
      <c r="CJ304" s="103">
        <v>84.52</v>
      </c>
      <c r="CK304" s="103"/>
      <c r="CM304" s="35"/>
    </row>
    <row r="305" spans="2:96" s="40" customFormat="1" ht="15">
      <c r="B305" s="102">
        <v>44902</v>
      </c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103"/>
      <c r="AJ305" s="103"/>
      <c r="AK305" s="103"/>
      <c r="AL305" s="103"/>
      <c r="AM305" s="103"/>
      <c r="AN305" s="103"/>
      <c r="AO305" s="103"/>
      <c r="AP305" s="103"/>
      <c r="AQ305" s="103"/>
      <c r="AR305" s="103"/>
      <c r="AS305" s="103"/>
      <c r="AT305" s="103"/>
      <c r="AU305" s="103"/>
      <c r="AV305" s="103"/>
      <c r="AW305" s="103"/>
      <c r="AX305" s="103"/>
      <c r="AY305" s="103"/>
      <c r="AZ305" s="103"/>
      <c r="BA305" s="103"/>
      <c r="BB305" s="103"/>
      <c r="BC305" s="103"/>
      <c r="BD305" s="103"/>
      <c r="BE305" s="103"/>
      <c r="BF305" s="103">
        <v>125.13</v>
      </c>
      <c r="BG305" s="103">
        <v>127</v>
      </c>
      <c r="BH305" s="103">
        <v>134.58000000000001</v>
      </c>
      <c r="BI305" s="103"/>
      <c r="BJ305" s="103"/>
      <c r="BK305" s="103"/>
      <c r="BL305" s="103"/>
      <c r="BM305" s="103"/>
      <c r="BN305" s="103"/>
      <c r="BO305" s="103"/>
      <c r="BP305" s="103"/>
      <c r="BQ305" s="103"/>
      <c r="BR305" s="103"/>
      <c r="BS305" s="103"/>
      <c r="BT305" s="103"/>
      <c r="BU305" s="103"/>
      <c r="BV305" s="103"/>
      <c r="BW305" s="103"/>
      <c r="BX305" s="103"/>
      <c r="BY305" s="103"/>
      <c r="BZ305" s="103"/>
      <c r="CA305" s="103"/>
      <c r="CB305" s="103"/>
      <c r="CC305" s="103"/>
      <c r="CD305" s="103"/>
      <c r="CE305" s="103"/>
      <c r="CF305" s="103"/>
      <c r="CG305" s="103"/>
      <c r="CH305" s="103"/>
      <c r="CI305" s="103">
        <v>128.47</v>
      </c>
      <c r="CJ305" s="103">
        <v>87.54</v>
      </c>
      <c r="CK305" s="103"/>
    </row>
    <row r="306" spans="2:96" s="40" customFormat="1" ht="15">
      <c r="B306" s="102">
        <v>44901</v>
      </c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103"/>
      <c r="AJ306" s="103"/>
      <c r="AK306" s="103"/>
      <c r="AL306" s="103"/>
      <c r="AM306" s="103"/>
      <c r="AN306" s="103"/>
      <c r="AO306" s="103"/>
      <c r="AP306" s="103"/>
      <c r="AQ306" s="103"/>
      <c r="AR306" s="103"/>
      <c r="AS306" s="103"/>
      <c r="AT306" s="103"/>
      <c r="AU306" s="103"/>
      <c r="AV306" s="103"/>
      <c r="AW306" s="103"/>
      <c r="AX306" s="103"/>
      <c r="AY306" s="103"/>
      <c r="AZ306" s="103"/>
      <c r="BA306" s="103"/>
      <c r="BB306" s="103"/>
      <c r="BC306" s="103"/>
      <c r="BD306" s="103"/>
      <c r="BE306" s="103"/>
      <c r="BF306" s="103">
        <v>120.7</v>
      </c>
      <c r="BG306" s="103">
        <v>98.63</v>
      </c>
      <c r="BH306" s="103">
        <v>124.54</v>
      </c>
      <c r="BI306" s="103"/>
      <c r="BJ306" s="103"/>
      <c r="BK306" s="103"/>
      <c r="BL306" s="103"/>
      <c r="BM306" s="103"/>
      <c r="BN306" s="103"/>
      <c r="BO306" s="103"/>
      <c r="BP306" s="103"/>
      <c r="BQ306" s="103"/>
      <c r="BR306" s="103"/>
      <c r="BS306" s="103"/>
      <c r="BT306" s="103"/>
      <c r="BU306" s="103"/>
      <c r="BV306" s="103"/>
      <c r="BW306" s="103"/>
      <c r="BX306" s="103"/>
      <c r="BY306" s="103"/>
      <c r="BZ306" s="103"/>
      <c r="CA306" s="103"/>
      <c r="CB306" s="103"/>
      <c r="CC306" s="103"/>
      <c r="CD306" s="103"/>
      <c r="CE306" s="103"/>
      <c r="CF306" s="103"/>
      <c r="CG306" s="103"/>
      <c r="CH306" s="103"/>
      <c r="CI306" s="103">
        <v>116.59</v>
      </c>
      <c r="CJ306" s="103">
        <v>85.41</v>
      </c>
      <c r="CK306" s="103"/>
    </row>
    <row r="307" spans="2:96" s="40" customFormat="1" ht="15">
      <c r="B307" s="102">
        <v>44900</v>
      </c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103"/>
      <c r="AJ307" s="103"/>
      <c r="AK307" s="103"/>
      <c r="AL307" s="103"/>
      <c r="AM307" s="103"/>
      <c r="AN307" s="103"/>
      <c r="AO307" s="103"/>
      <c r="AP307" s="103"/>
      <c r="AQ307" s="103"/>
      <c r="AR307" s="103"/>
      <c r="AS307" s="103"/>
      <c r="AT307" s="103"/>
      <c r="AU307" s="103"/>
      <c r="AV307" s="103"/>
      <c r="AW307" s="103"/>
      <c r="AX307" s="103"/>
      <c r="AY307" s="103"/>
      <c r="AZ307" s="103"/>
      <c r="BA307" s="103"/>
      <c r="BB307" s="103"/>
      <c r="BC307" s="103"/>
      <c r="BD307" s="103"/>
      <c r="BE307" s="103"/>
      <c r="BF307" s="103">
        <v>115.47</v>
      </c>
      <c r="BG307" s="103">
        <v>97.34</v>
      </c>
      <c r="BH307" s="103">
        <v>120</v>
      </c>
      <c r="BI307" s="103"/>
      <c r="BJ307" s="103"/>
      <c r="BK307" s="103"/>
      <c r="BL307" s="103"/>
      <c r="BM307" s="103"/>
      <c r="BN307" s="103"/>
      <c r="BO307" s="103"/>
      <c r="BP307" s="103"/>
      <c r="BQ307" s="103"/>
      <c r="BR307" s="103"/>
      <c r="BS307" s="103"/>
      <c r="BT307" s="103"/>
      <c r="BU307" s="103"/>
      <c r="BV307" s="103"/>
      <c r="BW307" s="103"/>
      <c r="BX307" s="103"/>
      <c r="BY307" s="103"/>
      <c r="BZ307" s="103"/>
      <c r="CA307" s="103"/>
      <c r="CB307" s="103"/>
      <c r="CC307" s="103"/>
      <c r="CD307" s="103"/>
      <c r="CE307" s="103"/>
      <c r="CF307" s="103"/>
      <c r="CG307" s="103"/>
      <c r="CH307" s="103"/>
      <c r="CI307" s="103">
        <v>113.2</v>
      </c>
      <c r="CJ307" s="103">
        <v>83.62</v>
      </c>
      <c r="CK307" s="103"/>
    </row>
    <row r="308" spans="2:96" s="40" customFormat="1" ht="15">
      <c r="B308" s="102">
        <v>44897</v>
      </c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103"/>
      <c r="AJ308" s="103"/>
      <c r="AK308" s="103"/>
      <c r="AL308" s="103"/>
      <c r="AM308" s="103"/>
      <c r="AN308" s="103"/>
      <c r="AO308" s="103"/>
      <c r="AP308" s="103"/>
      <c r="AQ308" s="103"/>
      <c r="AR308" s="103"/>
      <c r="AS308" s="103"/>
      <c r="AT308" s="103"/>
      <c r="AU308" s="103"/>
      <c r="AV308" s="103"/>
      <c r="AW308" s="103"/>
      <c r="AX308" s="103"/>
      <c r="AY308" s="103"/>
      <c r="AZ308" s="103"/>
      <c r="BA308" s="103"/>
      <c r="BB308" s="103"/>
      <c r="BC308" s="103"/>
      <c r="BD308" s="103"/>
      <c r="BE308" s="103"/>
      <c r="BF308" s="103">
        <v>108.07</v>
      </c>
      <c r="BG308" s="103">
        <v>109.5</v>
      </c>
      <c r="BH308" s="103">
        <v>106.57</v>
      </c>
      <c r="BI308" s="103"/>
      <c r="BJ308" s="103"/>
      <c r="BK308" s="103"/>
      <c r="BL308" s="103"/>
      <c r="BM308" s="103"/>
      <c r="BN308" s="103"/>
      <c r="BO308" s="103"/>
      <c r="BP308" s="103"/>
      <c r="BQ308" s="103"/>
      <c r="BR308" s="103"/>
      <c r="BS308" s="103"/>
      <c r="BT308" s="103"/>
      <c r="BU308" s="103"/>
      <c r="BV308" s="103"/>
      <c r="BW308" s="103"/>
      <c r="BX308" s="103"/>
      <c r="BY308" s="103"/>
      <c r="BZ308" s="103"/>
      <c r="CA308" s="103"/>
      <c r="CB308" s="103"/>
      <c r="CC308" s="103"/>
      <c r="CD308" s="103"/>
      <c r="CE308" s="103"/>
      <c r="CF308" s="103"/>
      <c r="CG308" s="103"/>
      <c r="CH308" s="103"/>
      <c r="CI308" s="103">
        <v>114.81</v>
      </c>
      <c r="CJ308" s="103">
        <v>84.04</v>
      </c>
      <c r="CK308" s="103"/>
      <c r="CL308" s="28"/>
      <c r="CM308" s="35"/>
    </row>
    <row r="309" spans="2:96" s="10" customFormat="1" ht="15">
      <c r="B309" s="102">
        <v>44896</v>
      </c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103"/>
      <c r="AJ309" s="103"/>
      <c r="AK309" s="103"/>
      <c r="AL309" s="103"/>
      <c r="AM309" s="103"/>
      <c r="AN309" s="103"/>
      <c r="AO309" s="103"/>
      <c r="AP309" s="103"/>
      <c r="AQ309" s="103"/>
      <c r="AR309" s="103"/>
      <c r="AS309" s="103"/>
      <c r="AT309" s="103"/>
      <c r="AU309" s="103"/>
      <c r="AV309" s="103"/>
      <c r="AW309" s="103"/>
      <c r="AX309" s="103"/>
      <c r="AY309" s="103"/>
      <c r="AZ309" s="103"/>
      <c r="BA309" s="103"/>
      <c r="BB309" s="103"/>
      <c r="BC309" s="103"/>
      <c r="BD309" s="103"/>
      <c r="BE309" s="103"/>
      <c r="BF309" s="103">
        <v>116.14</v>
      </c>
      <c r="BG309" s="103">
        <v>116.14</v>
      </c>
      <c r="BH309" s="103">
        <v>119.22</v>
      </c>
      <c r="BI309" s="103"/>
      <c r="BJ309" s="103"/>
      <c r="BK309" s="103"/>
      <c r="BL309" s="103"/>
      <c r="BM309" s="103"/>
      <c r="BN309" s="103"/>
      <c r="BO309" s="103"/>
      <c r="BP309" s="103"/>
      <c r="BQ309" s="103"/>
      <c r="BR309" s="103"/>
      <c r="BS309" s="103"/>
      <c r="BT309" s="103"/>
      <c r="BU309" s="103"/>
      <c r="BV309" s="103"/>
      <c r="BW309" s="103"/>
      <c r="BX309" s="103"/>
      <c r="BY309" s="103"/>
      <c r="BZ309" s="103"/>
      <c r="CA309" s="103"/>
      <c r="CB309" s="103"/>
      <c r="CC309" s="103"/>
      <c r="CD309" s="103"/>
      <c r="CE309" s="103"/>
      <c r="CF309" s="103"/>
      <c r="CG309" s="103"/>
      <c r="CH309" s="103"/>
      <c r="CI309" s="103">
        <v>117.5</v>
      </c>
      <c r="CJ309" s="103">
        <v>90.6</v>
      </c>
      <c r="CK309" s="103"/>
      <c r="CL309" s="28"/>
      <c r="CM309" s="28"/>
      <c r="CN309" s="28"/>
      <c r="CO309" s="28"/>
      <c r="CP309" s="28"/>
      <c r="CQ309" s="28"/>
      <c r="CR309" s="28"/>
    </row>
    <row r="310" spans="2:96" s="10" customFormat="1" ht="15">
      <c r="B310" s="102">
        <v>44895</v>
      </c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103"/>
      <c r="AJ310" s="103"/>
      <c r="AK310" s="103"/>
      <c r="AL310" s="103"/>
      <c r="AM310" s="103"/>
      <c r="AN310" s="103"/>
      <c r="AO310" s="103"/>
      <c r="AP310" s="103"/>
      <c r="AQ310" s="103"/>
      <c r="AR310" s="103"/>
      <c r="AS310" s="103"/>
      <c r="AT310" s="103"/>
      <c r="AU310" s="103"/>
      <c r="AV310" s="103"/>
      <c r="AW310" s="103"/>
      <c r="AX310" s="103"/>
      <c r="AY310" s="103"/>
      <c r="AZ310" s="103"/>
      <c r="BA310" s="103"/>
      <c r="BB310" s="103"/>
      <c r="BC310" s="103"/>
      <c r="BD310" s="103"/>
      <c r="BE310" s="103">
        <v>121.5</v>
      </c>
      <c r="BF310" s="103">
        <v>119.4</v>
      </c>
      <c r="BG310" s="103">
        <v>118.96</v>
      </c>
      <c r="BH310" s="103"/>
      <c r="BI310" s="103"/>
      <c r="BJ310" s="103"/>
      <c r="BK310" s="103"/>
      <c r="BL310" s="103"/>
      <c r="BM310" s="103"/>
      <c r="BN310" s="103"/>
      <c r="BO310" s="103"/>
      <c r="BP310" s="103"/>
      <c r="BQ310" s="103"/>
      <c r="BR310" s="103"/>
      <c r="BS310" s="103"/>
      <c r="BT310" s="103"/>
      <c r="BU310" s="103"/>
      <c r="BV310" s="103"/>
      <c r="BW310" s="103"/>
      <c r="BX310" s="103"/>
      <c r="BY310" s="103"/>
      <c r="BZ310" s="103"/>
      <c r="CA310" s="103"/>
      <c r="CB310" s="103"/>
      <c r="CC310" s="103"/>
      <c r="CD310" s="103"/>
      <c r="CE310" s="103"/>
      <c r="CF310" s="103"/>
      <c r="CG310" s="103"/>
      <c r="CH310" s="103"/>
      <c r="CI310" s="103">
        <v>121.34</v>
      </c>
      <c r="CJ310" s="103">
        <v>84.13</v>
      </c>
      <c r="CK310" s="103"/>
      <c r="CL310" s="28"/>
      <c r="CM310" s="28"/>
      <c r="CN310" s="28"/>
      <c r="CO310" s="28"/>
      <c r="CP310" s="28"/>
      <c r="CQ310" s="28"/>
      <c r="CR310" s="28"/>
    </row>
    <row r="311" spans="2:96" s="10" customFormat="1" ht="15">
      <c r="B311" s="102">
        <v>44894</v>
      </c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103"/>
      <c r="AJ311" s="103"/>
      <c r="AK311" s="103"/>
      <c r="AL311" s="103"/>
      <c r="AM311" s="103"/>
      <c r="AN311" s="103"/>
      <c r="AO311" s="103"/>
      <c r="AP311" s="103"/>
      <c r="AQ311" s="103"/>
      <c r="AR311" s="103"/>
      <c r="AS311" s="103"/>
      <c r="AT311" s="103"/>
      <c r="AU311" s="103"/>
      <c r="AV311" s="103"/>
      <c r="AW311" s="103"/>
      <c r="AX311" s="103"/>
      <c r="AY311" s="103"/>
      <c r="AZ311" s="103"/>
      <c r="BA311" s="103"/>
      <c r="BB311" s="103"/>
      <c r="BC311" s="103"/>
      <c r="BD311" s="103"/>
      <c r="BE311" s="103">
        <v>102.25</v>
      </c>
      <c r="BF311" s="103">
        <v>107.6</v>
      </c>
      <c r="BG311" s="103">
        <v>104.35</v>
      </c>
      <c r="BH311" s="103"/>
      <c r="BI311" s="103"/>
      <c r="BJ311" s="103"/>
      <c r="BK311" s="103"/>
      <c r="BL311" s="103"/>
      <c r="BM311" s="103"/>
      <c r="BN311" s="103"/>
      <c r="BO311" s="103"/>
      <c r="BP311" s="103"/>
      <c r="BQ311" s="103"/>
      <c r="BR311" s="103"/>
      <c r="BS311" s="103"/>
      <c r="BT311" s="103"/>
      <c r="BU311" s="103"/>
      <c r="BV311" s="103"/>
      <c r="BW311" s="103"/>
      <c r="BX311" s="103"/>
      <c r="BY311" s="103"/>
      <c r="BZ311" s="103"/>
      <c r="CA311" s="103"/>
      <c r="CB311" s="103"/>
      <c r="CC311" s="103"/>
      <c r="CD311" s="103"/>
      <c r="CE311" s="103"/>
      <c r="CF311" s="103"/>
      <c r="CG311" s="103"/>
      <c r="CH311" s="103"/>
      <c r="CI311" s="103">
        <v>111.5</v>
      </c>
      <c r="CJ311" s="103">
        <v>79.58</v>
      </c>
      <c r="CK311" s="103"/>
      <c r="CL311" s="28"/>
      <c r="CM311" s="28"/>
      <c r="CN311" s="28"/>
      <c r="CO311" s="28"/>
      <c r="CP311" s="28"/>
      <c r="CQ311" s="28"/>
      <c r="CR311" s="28"/>
    </row>
    <row r="312" spans="2:96" s="10" customFormat="1" ht="15">
      <c r="B312" s="102">
        <v>44893</v>
      </c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103"/>
      <c r="AJ312" s="103"/>
      <c r="AK312" s="103"/>
      <c r="AL312" s="103"/>
      <c r="AM312" s="103"/>
      <c r="AN312" s="103"/>
      <c r="AO312" s="103"/>
      <c r="AP312" s="103"/>
      <c r="AQ312" s="103"/>
      <c r="AR312" s="103"/>
      <c r="AS312" s="103"/>
      <c r="AT312" s="103"/>
      <c r="AU312" s="103"/>
      <c r="AV312" s="103"/>
      <c r="AW312" s="103"/>
      <c r="AX312" s="103"/>
      <c r="AY312" s="103"/>
      <c r="AZ312" s="103"/>
      <c r="BA312" s="103"/>
      <c r="BB312" s="103"/>
      <c r="BC312" s="103"/>
      <c r="BD312" s="103"/>
      <c r="BE312" s="103">
        <v>93.31</v>
      </c>
      <c r="BF312" s="103">
        <v>97.45</v>
      </c>
      <c r="BG312" s="103">
        <v>99.5</v>
      </c>
      <c r="BH312" s="103"/>
      <c r="BI312" s="103"/>
      <c r="BJ312" s="103"/>
      <c r="BK312" s="103"/>
      <c r="BL312" s="103"/>
      <c r="BM312" s="103"/>
      <c r="BN312" s="103"/>
      <c r="BO312" s="103"/>
      <c r="BP312" s="103"/>
      <c r="BQ312" s="103"/>
      <c r="BR312" s="103"/>
      <c r="BS312" s="103"/>
      <c r="BT312" s="103"/>
      <c r="BU312" s="103"/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103"/>
      <c r="CH312" s="103"/>
      <c r="CI312" s="103">
        <v>103.27</v>
      </c>
      <c r="CJ312" s="103">
        <v>76.150000000000006</v>
      </c>
      <c r="CK312" s="103"/>
      <c r="CL312" s="28"/>
      <c r="CM312" s="28"/>
      <c r="CN312" s="28"/>
      <c r="CO312" s="28"/>
      <c r="CP312" s="28"/>
      <c r="CQ312" s="28"/>
      <c r="CR312" s="28"/>
    </row>
    <row r="313" spans="2:96" s="10" customFormat="1" ht="15">
      <c r="B313" s="102">
        <v>44890</v>
      </c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103"/>
      <c r="AJ313" s="103"/>
      <c r="AK313" s="103"/>
      <c r="AL313" s="103"/>
      <c r="AM313" s="103"/>
      <c r="AN313" s="103"/>
      <c r="AO313" s="103"/>
      <c r="AP313" s="103"/>
      <c r="AQ313" s="103"/>
      <c r="AR313" s="103"/>
      <c r="AS313" s="103"/>
      <c r="AT313" s="103"/>
      <c r="AU313" s="103"/>
      <c r="AV313" s="103"/>
      <c r="AW313" s="103"/>
      <c r="AX313" s="103"/>
      <c r="AY313" s="103"/>
      <c r="AZ313" s="103"/>
      <c r="BA313" s="103"/>
      <c r="BB313" s="103"/>
      <c r="BC313" s="103"/>
      <c r="BD313" s="103"/>
      <c r="BE313" s="103">
        <v>92</v>
      </c>
      <c r="BF313" s="103">
        <v>97</v>
      </c>
      <c r="BG313" s="103">
        <v>99.27</v>
      </c>
      <c r="BH313" s="103"/>
      <c r="BI313" s="103"/>
      <c r="BJ313" s="103"/>
      <c r="BK313" s="103"/>
      <c r="BL313" s="103"/>
      <c r="BM313" s="103"/>
      <c r="BN313" s="103"/>
      <c r="BO313" s="103"/>
      <c r="BP313" s="103"/>
      <c r="BQ313" s="103"/>
      <c r="BR313" s="103"/>
      <c r="BS313" s="103"/>
      <c r="BT313" s="103"/>
      <c r="BU313" s="103"/>
      <c r="BV313" s="103"/>
      <c r="BW313" s="103"/>
      <c r="BX313" s="103"/>
      <c r="BY313" s="103"/>
      <c r="BZ313" s="103"/>
      <c r="CA313" s="103"/>
      <c r="CB313" s="103"/>
      <c r="CC313" s="103"/>
      <c r="CD313" s="103"/>
      <c r="CE313" s="103"/>
      <c r="CF313" s="103"/>
      <c r="CG313" s="103"/>
      <c r="CH313" s="103"/>
      <c r="CI313" s="103">
        <v>104.21</v>
      </c>
      <c r="CJ313" s="103">
        <v>78.650000000000006</v>
      </c>
      <c r="CK313" s="103"/>
      <c r="CL313" s="28"/>
      <c r="CM313" s="28"/>
      <c r="CN313" s="28"/>
      <c r="CO313" s="28"/>
      <c r="CP313" s="28"/>
      <c r="CQ313" s="28"/>
      <c r="CR313" s="28"/>
    </row>
    <row r="314" spans="2:96" s="10" customFormat="1" ht="15">
      <c r="B314" s="102">
        <v>44889</v>
      </c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103"/>
      <c r="AJ314" s="103"/>
      <c r="AK314" s="103"/>
      <c r="AL314" s="103"/>
      <c r="AM314" s="103"/>
      <c r="AN314" s="103"/>
      <c r="AO314" s="103"/>
      <c r="AP314" s="103"/>
      <c r="AQ314" s="103"/>
      <c r="AR314" s="103"/>
      <c r="AS314" s="103"/>
      <c r="AT314" s="103"/>
      <c r="AU314" s="103"/>
      <c r="AV314" s="103"/>
      <c r="AW314" s="103"/>
      <c r="AX314" s="103"/>
      <c r="AY314" s="103"/>
      <c r="AZ314" s="103"/>
      <c r="BA314" s="103"/>
      <c r="BB314" s="103"/>
      <c r="BC314" s="103"/>
      <c r="BD314" s="103"/>
      <c r="BE314" s="103">
        <v>90.54</v>
      </c>
      <c r="BF314" s="103">
        <v>94</v>
      </c>
      <c r="BG314" s="103">
        <v>97</v>
      </c>
      <c r="BH314" s="103"/>
      <c r="BI314" s="103"/>
      <c r="BJ314" s="103"/>
      <c r="BK314" s="103"/>
      <c r="BL314" s="103"/>
      <c r="BM314" s="103"/>
      <c r="BN314" s="103"/>
      <c r="BO314" s="103"/>
      <c r="BP314" s="103"/>
      <c r="BQ314" s="103"/>
      <c r="BR314" s="103"/>
      <c r="BS314" s="103"/>
      <c r="BT314" s="103"/>
      <c r="BU314" s="103"/>
      <c r="BV314" s="103"/>
      <c r="BW314" s="103"/>
      <c r="BX314" s="103"/>
      <c r="BY314" s="103"/>
      <c r="BZ314" s="103"/>
      <c r="CA314" s="103"/>
      <c r="CB314" s="103"/>
      <c r="CC314" s="103"/>
      <c r="CD314" s="103"/>
      <c r="CE314" s="103"/>
      <c r="CF314" s="103"/>
      <c r="CG314" s="103"/>
      <c r="CH314" s="103"/>
      <c r="CI314" s="103">
        <v>103.79</v>
      </c>
      <c r="CJ314" s="103">
        <v>77.48</v>
      </c>
      <c r="CK314" s="103"/>
      <c r="CL314" s="28"/>
      <c r="CM314" s="28"/>
      <c r="CN314" s="28"/>
      <c r="CO314" s="28"/>
      <c r="CP314" s="28"/>
      <c r="CQ314" s="28"/>
      <c r="CR314" s="28"/>
    </row>
    <row r="315" spans="2:96" s="10" customFormat="1" ht="15">
      <c r="B315" s="102">
        <v>44888</v>
      </c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103"/>
      <c r="AJ315" s="103"/>
      <c r="AK315" s="103"/>
      <c r="AL315" s="103"/>
      <c r="AM315" s="103"/>
      <c r="AN315" s="103"/>
      <c r="AO315" s="103"/>
      <c r="AP315" s="103"/>
      <c r="AQ315" s="103"/>
      <c r="AR315" s="103"/>
      <c r="AS315" s="103"/>
      <c r="AT315" s="103"/>
      <c r="AU315" s="103"/>
      <c r="AV315" s="103"/>
      <c r="AW315" s="103"/>
      <c r="AX315" s="103"/>
      <c r="AY315" s="103"/>
      <c r="AZ315" s="103"/>
      <c r="BA315" s="103"/>
      <c r="BB315" s="103"/>
      <c r="BC315" s="103"/>
      <c r="BD315" s="103"/>
      <c r="BE315" s="103">
        <v>82</v>
      </c>
      <c r="BF315" s="103">
        <v>90</v>
      </c>
      <c r="BG315" s="103">
        <v>104.43</v>
      </c>
      <c r="BH315" s="103"/>
      <c r="BI315" s="103"/>
      <c r="BJ315" s="103"/>
      <c r="BK315" s="103"/>
      <c r="BL315" s="103"/>
      <c r="BM315" s="103"/>
      <c r="BN315" s="103"/>
      <c r="BO315" s="103"/>
      <c r="BP315" s="103"/>
      <c r="BQ315" s="103"/>
      <c r="BR315" s="103"/>
      <c r="BS315" s="103"/>
      <c r="BT315" s="103"/>
      <c r="BU315" s="103"/>
      <c r="BV315" s="103"/>
      <c r="BW315" s="103"/>
      <c r="BX315" s="103"/>
      <c r="BY315" s="103"/>
      <c r="BZ315" s="103"/>
      <c r="CA315" s="103"/>
      <c r="CB315" s="103"/>
      <c r="CC315" s="103"/>
      <c r="CD315" s="103"/>
      <c r="CE315" s="103"/>
      <c r="CF315" s="103"/>
      <c r="CG315" s="103"/>
      <c r="CH315" s="103"/>
      <c r="CI315" s="103">
        <v>113.25</v>
      </c>
      <c r="CJ315" s="103">
        <v>81.87</v>
      </c>
      <c r="CK315" s="103"/>
      <c r="CL315" s="28"/>
      <c r="CM315" s="28"/>
      <c r="CN315" s="28"/>
      <c r="CO315" s="28"/>
      <c r="CP315" s="28"/>
      <c r="CQ315" s="28"/>
      <c r="CR315" s="28"/>
    </row>
    <row r="316" spans="2:96" s="10" customFormat="1" ht="15">
      <c r="B316" s="102">
        <v>44887</v>
      </c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103"/>
      <c r="AJ316" s="103"/>
      <c r="AK316" s="103"/>
      <c r="AL316" s="103"/>
      <c r="AM316" s="103"/>
      <c r="AN316" s="103"/>
      <c r="AO316" s="103"/>
      <c r="AP316" s="103"/>
      <c r="AQ316" s="103"/>
      <c r="AR316" s="103"/>
      <c r="AS316" s="103"/>
      <c r="AT316" s="103"/>
      <c r="AU316" s="103"/>
      <c r="AV316" s="103"/>
      <c r="AW316" s="103"/>
      <c r="AX316" s="103"/>
      <c r="AY316" s="103"/>
      <c r="AZ316" s="103"/>
      <c r="BA316" s="103"/>
      <c r="BB316" s="103"/>
      <c r="BC316" s="103"/>
      <c r="BD316" s="103"/>
      <c r="BE316" s="103">
        <v>75</v>
      </c>
      <c r="BF316" s="103">
        <v>92.81</v>
      </c>
      <c r="BG316" s="103">
        <v>99.52</v>
      </c>
      <c r="BH316" s="103"/>
      <c r="BI316" s="103"/>
      <c r="BJ316" s="103"/>
      <c r="BK316" s="103"/>
      <c r="BL316" s="103"/>
      <c r="BM316" s="103"/>
      <c r="BN316" s="103"/>
      <c r="BO316" s="103"/>
      <c r="BP316" s="103"/>
      <c r="BQ316" s="103"/>
      <c r="BR316" s="103"/>
      <c r="BS316" s="103"/>
      <c r="BT316" s="103"/>
      <c r="BU316" s="103"/>
      <c r="BV316" s="103"/>
      <c r="BW316" s="103"/>
      <c r="BX316" s="103"/>
      <c r="BY316" s="103"/>
      <c r="BZ316" s="103"/>
      <c r="CA316" s="103"/>
      <c r="CB316" s="103"/>
      <c r="CC316" s="103"/>
      <c r="CD316" s="103"/>
      <c r="CE316" s="103"/>
      <c r="CF316" s="103"/>
      <c r="CG316" s="103"/>
      <c r="CH316" s="103"/>
      <c r="CI316" s="103">
        <v>107.31</v>
      </c>
      <c r="CJ316" s="103">
        <v>80.489999999999995</v>
      </c>
      <c r="CK316" s="103"/>
      <c r="CL316" s="28"/>
      <c r="CM316" s="28"/>
      <c r="CN316" s="28"/>
      <c r="CO316" s="28"/>
      <c r="CP316" s="28"/>
      <c r="CQ316" s="28"/>
      <c r="CR316" s="28"/>
    </row>
    <row r="317" spans="2:96" s="28" customFormat="1" ht="15">
      <c r="B317" s="102">
        <v>44886</v>
      </c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103"/>
      <c r="AJ317" s="103"/>
      <c r="AK317" s="103"/>
      <c r="AL317" s="103"/>
      <c r="AM317" s="103"/>
      <c r="AN317" s="103"/>
      <c r="AO317" s="103"/>
      <c r="AP317" s="103"/>
      <c r="AQ317" s="103"/>
      <c r="AR317" s="103"/>
      <c r="AS317" s="103"/>
      <c r="AT317" s="103"/>
      <c r="AU317" s="103"/>
      <c r="AV317" s="103"/>
      <c r="AW317" s="103"/>
      <c r="AX317" s="103"/>
      <c r="AY317" s="103"/>
      <c r="AZ317" s="103"/>
      <c r="BA317" s="103"/>
      <c r="BB317" s="103"/>
      <c r="BC317" s="103"/>
      <c r="BD317" s="103"/>
      <c r="BE317" s="103">
        <v>74.87</v>
      </c>
      <c r="BF317" s="103">
        <v>89</v>
      </c>
      <c r="BG317" s="103">
        <v>94.28</v>
      </c>
      <c r="BH317" s="103"/>
      <c r="BI317" s="103"/>
      <c r="BJ317" s="103"/>
      <c r="BK317" s="103"/>
      <c r="BL317" s="103"/>
      <c r="BM317" s="103"/>
      <c r="BN317" s="103"/>
      <c r="BO317" s="103"/>
      <c r="BP317" s="103"/>
      <c r="BQ317" s="103"/>
      <c r="BR317" s="103"/>
      <c r="BS317" s="103"/>
      <c r="BT317" s="103"/>
      <c r="BU317" s="103"/>
      <c r="BV317" s="103"/>
      <c r="BW317" s="103"/>
      <c r="BX317" s="103"/>
      <c r="BY317" s="103"/>
      <c r="BZ317" s="103"/>
      <c r="CA317" s="103"/>
      <c r="CB317" s="103"/>
      <c r="CC317" s="103"/>
      <c r="CD317" s="103"/>
      <c r="CE317" s="103"/>
      <c r="CF317" s="103"/>
      <c r="CG317" s="103"/>
      <c r="CH317" s="103"/>
      <c r="CI317" s="103">
        <v>103.03</v>
      </c>
      <c r="CJ317" s="103">
        <v>79.75</v>
      </c>
      <c r="CK317" s="103"/>
    </row>
    <row r="318" spans="2:96" s="28" customFormat="1" ht="15">
      <c r="B318" s="102">
        <v>44883</v>
      </c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103"/>
      <c r="AJ318" s="103"/>
      <c r="AK318" s="103"/>
      <c r="AL318" s="103"/>
      <c r="AM318" s="103"/>
      <c r="AN318" s="103"/>
      <c r="AO318" s="103"/>
      <c r="AP318" s="103"/>
      <c r="AQ318" s="103"/>
      <c r="AR318" s="103"/>
      <c r="AS318" s="103"/>
      <c r="AT318" s="103"/>
      <c r="AU318" s="103"/>
      <c r="AV318" s="103"/>
      <c r="AW318" s="103"/>
      <c r="AX318" s="103"/>
      <c r="AY318" s="103"/>
      <c r="AZ318" s="103"/>
      <c r="BA318" s="103"/>
      <c r="BB318" s="103"/>
      <c r="BC318" s="103"/>
      <c r="BD318" s="103"/>
      <c r="BE318" s="103">
        <v>76.8</v>
      </c>
      <c r="BF318" s="103">
        <v>82.02</v>
      </c>
      <c r="BG318" s="103">
        <v>91</v>
      </c>
      <c r="BH318" s="103"/>
      <c r="BI318" s="103"/>
      <c r="BJ318" s="103"/>
      <c r="BK318" s="103"/>
      <c r="BL318" s="103"/>
      <c r="BM318" s="103"/>
      <c r="BN318" s="103"/>
      <c r="BO318" s="103"/>
      <c r="BP318" s="103"/>
      <c r="BQ318" s="103"/>
      <c r="BR318" s="103"/>
      <c r="BS318" s="103"/>
      <c r="BT318" s="103"/>
      <c r="BU318" s="103"/>
      <c r="BV318" s="103"/>
      <c r="BW318" s="103"/>
      <c r="BX318" s="103"/>
      <c r="BY318" s="103"/>
      <c r="BZ318" s="103"/>
      <c r="CA318" s="103"/>
      <c r="CB318" s="103"/>
      <c r="CC318" s="103"/>
      <c r="CD318" s="103"/>
      <c r="CE318" s="103"/>
      <c r="CF318" s="103"/>
      <c r="CG318" s="103"/>
      <c r="CH318" s="103"/>
      <c r="CI318" s="103">
        <v>99.45</v>
      </c>
      <c r="CJ318" s="103">
        <v>80.34</v>
      </c>
      <c r="CK318" s="103"/>
    </row>
    <row r="319" spans="2:96" s="28" customFormat="1" ht="15">
      <c r="B319" s="102">
        <v>44882</v>
      </c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>
        <v>70.33</v>
      </c>
      <c r="BF319" s="103">
        <v>91.44</v>
      </c>
      <c r="BG319" s="103">
        <v>91.8</v>
      </c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>
        <v>101.32</v>
      </c>
      <c r="CJ319" s="103">
        <v>79.400000000000006</v>
      </c>
      <c r="CK319" s="103"/>
    </row>
    <row r="320" spans="2:96" s="28" customFormat="1" ht="15">
      <c r="B320" s="102">
        <v>44881</v>
      </c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103"/>
      <c r="AJ320" s="103"/>
      <c r="AK320" s="103"/>
      <c r="AL320" s="103"/>
      <c r="AM320" s="103"/>
      <c r="AN320" s="103"/>
      <c r="AO320" s="103"/>
      <c r="AP320" s="103"/>
      <c r="AQ320" s="103"/>
      <c r="AR320" s="103"/>
      <c r="AS320" s="103"/>
      <c r="AT320" s="103"/>
      <c r="AU320" s="103"/>
      <c r="AV320" s="103"/>
      <c r="AW320" s="103"/>
      <c r="AX320" s="103"/>
      <c r="AY320" s="103"/>
      <c r="AZ320" s="103"/>
      <c r="BA320" s="103"/>
      <c r="BB320" s="103"/>
      <c r="BC320" s="103"/>
      <c r="BD320" s="103"/>
      <c r="BE320" s="103">
        <v>74.5</v>
      </c>
      <c r="BF320" s="103">
        <v>88.78</v>
      </c>
      <c r="BG320" s="103">
        <v>92.11</v>
      </c>
      <c r="BH320" s="103"/>
      <c r="BI320" s="103"/>
      <c r="BJ320" s="103"/>
      <c r="BK320" s="103"/>
      <c r="BL320" s="103"/>
      <c r="BM320" s="103"/>
      <c r="BN320" s="103"/>
      <c r="BO320" s="103"/>
      <c r="BP320" s="103"/>
      <c r="BQ320" s="103"/>
      <c r="BR320" s="103"/>
      <c r="BS320" s="103"/>
      <c r="BT320" s="103"/>
      <c r="BU320" s="103"/>
      <c r="BV320" s="103"/>
      <c r="BW320" s="103"/>
      <c r="BX320" s="103"/>
      <c r="BY320" s="103"/>
      <c r="BZ320" s="103"/>
      <c r="CA320" s="103"/>
      <c r="CB320" s="103"/>
      <c r="CC320" s="103"/>
      <c r="CD320" s="103"/>
      <c r="CE320" s="103"/>
      <c r="CF320" s="103"/>
      <c r="CG320" s="103"/>
      <c r="CH320" s="103"/>
      <c r="CI320" s="103">
        <v>102.43</v>
      </c>
      <c r="CJ320" s="103">
        <v>78</v>
      </c>
      <c r="CK320" s="103"/>
    </row>
    <row r="321" spans="2:91" s="28" customFormat="1" ht="15">
      <c r="B321" s="102">
        <v>44880</v>
      </c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103"/>
      <c r="AJ321" s="103"/>
      <c r="AK321" s="103"/>
      <c r="AL321" s="103"/>
      <c r="AM321" s="103"/>
      <c r="AN321" s="103"/>
      <c r="AO321" s="103"/>
      <c r="AP321" s="103"/>
      <c r="AQ321" s="103"/>
      <c r="AR321" s="103"/>
      <c r="AS321" s="103"/>
      <c r="AT321" s="103"/>
      <c r="AU321" s="103"/>
      <c r="AV321" s="103"/>
      <c r="AW321" s="103"/>
      <c r="AX321" s="103"/>
      <c r="AY321" s="103"/>
      <c r="AZ321" s="103"/>
      <c r="BA321" s="103"/>
      <c r="BB321" s="103"/>
      <c r="BC321" s="103"/>
      <c r="BD321" s="103"/>
      <c r="BE321" s="103">
        <v>74.099999999999994</v>
      </c>
      <c r="BF321" s="103">
        <v>93.6</v>
      </c>
      <c r="BG321" s="103">
        <v>99.49</v>
      </c>
      <c r="BH321" s="103"/>
      <c r="BI321" s="103"/>
      <c r="BJ321" s="103"/>
      <c r="BK321" s="103"/>
      <c r="BL321" s="103"/>
      <c r="BM321" s="103"/>
      <c r="BN321" s="103"/>
      <c r="BO321" s="103"/>
      <c r="BP321" s="103"/>
      <c r="BQ321" s="103"/>
      <c r="BR321" s="103"/>
      <c r="BS321" s="103"/>
      <c r="BT321" s="103"/>
      <c r="BU321" s="103"/>
      <c r="BV321" s="103"/>
      <c r="BW321" s="103"/>
      <c r="BX321" s="103"/>
      <c r="BY321" s="103"/>
      <c r="BZ321" s="103"/>
      <c r="CA321" s="103"/>
      <c r="CB321" s="103"/>
      <c r="CC321" s="103"/>
      <c r="CD321" s="103"/>
      <c r="CE321" s="103"/>
      <c r="CF321" s="103"/>
      <c r="CG321" s="103"/>
      <c r="CH321" s="103"/>
      <c r="CI321" s="103">
        <v>106.28</v>
      </c>
      <c r="CJ321" s="103">
        <v>83.46</v>
      </c>
      <c r="CK321" s="103"/>
    </row>
    <row r="322" spans="2:91" s="28" customFormat="1" ht="15">
      <c r="B322" s="102">
        <v>44879</v>
      </c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103"/>
      <c r="AJ322" s="103"/>
      <c r="AK322" s="103"/>
      <c r="AL322" s="103"/>
      <c r="AM322" s="103"/>
      <c r="AN322" s="103"/>
      <c r="AO322" s="103"/>
      <c r="AP322" s="103"/>
      <c r="AQ322" s="103"/>
      <c r="AR322" s="103"/>
      <c r="AS322" s="103"/>
      <c r="AT322" s="103"/>
      <c r="AU322" s="103"/>
      <c r="AV322" s="103"/>
      <c r="AW322" s="103"/>
      <c r="AX322" s="103"/>
      <c r="AY322" s="103"/>
      <c r="AZ322" s="103"/>
      <c r="BA322" s="103"/>
      <c r="BB322" s="103"/>
      <c r="BC322" s="103"/>
      <c r="BD322" s="103"/>
      <c r="BE322" s="103">
        <v>72.28</v>
      </c>
      <c r="BF322" s="103">
        <v>100</v>
      </c>
      <c r="BG322" s="103">
        <v>93.11</v>
      </c>
      <c r="BH322" s="103"/>
      <c r="BI322" s="103"/>
      <c r="BJ322" s="103"/>
      <c r="BK322" s="103"/>
      <c r="BL322" s="103"/>
      <c r="BM322" s="103"/>
      <c r="BN322" s="103"/>
      <c r="BO322" s="103"/>
      <c r="BP322" s="103"/>
      <c r="BQ322" s="103"/>
      <c r="BR322" s="103"/>
      <c r="BS322" s="103"/>
      <c r="BT322" s="103"/>
      <c r="BU322" s="103"/>
      <c r="BV322" s="103"/>
      <c r="BW322" s="103"/>
      <c r="BX322" s="103"/>
      <c r="BY322" s="103"/>
      <c r="BZ322" s="103"/>
      <c r="CA322" s="103"/>
      <c r="CB322" s="103"/>
      <c r="CC322" s="103"/>
      <c r="CD322" s="103"/>
      <c r="CE322" s="103"/>
      <c r="CF322" s="103"/>
      <c r="CG322" s="103"/>
      <c r="CH322" s="103"/>
      <c r="CI322" s="103">
        <v>99.61</v>
      </c>
      <c r="CJ322" s="103">
        <v>85</v>
      </c>
      <c r="CK322" s="103"/>
      <c r="CM322" s="42"/>
    </row>
    <row r="323" spans="2:91" s="28" customFormat="1" ht="15">
      <c r="B323" s="102">
        <v>44876</v>
      </c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  <c r="AL323" s="103"/>
      <c r="AM323" s="103"/>
      <c r="AN323" s="103"/>
      <c r="AO323" s="103"/>
      <c r="AP323" s="103"/>
      <c r="AQ323" s="103"/>
      <c r="AR323" s="103"/>
      <c r="AS323" s="103"/>
      <c r="AT323" s="103"/>
      <c r="AU323" s="103"/>
      <c r="AV323" s="103"/>
      <c r="AW323" s="103"/>
      <c r="AX323" s="103"/>
      <c r="AY323" s="103"/>
      <c r="AZ323" s="103"/>
      <c r="BA323" s="103"/>
      <c r="BB323" s="103"/>
      <c r="BC323" s="103"/>
      <c r="BD323" s="103"/>
      <c r="BE323" s="103">
        <v>71</v>
      </c>
      <c r="BF323" s="103">
        <v>80.400000000000006</v>
      </c>
      <c r="BG323" s="103">
        <v>83.14</v>
      </c>
      <c r="BH323" s="103"/>
      <c r="BI323" s="103"/>
      <c r="BJ323" s="103"/>
      <c r="BK323" s="103"/>
      <c r="BL323" s="103"/>
      <c r="BM323" s="103"/>
      <c r="BN323" s="103"/>
      <c r="BO323" s="103"/>
      <c r="BP323" s="103"/>
      <c r="BQ323" s="103"/>
      <c r="BR323" s="103"/>
      <c r="BS323" s="103"/>
      <c r="BT323" s="103"/>
      <c r="BU323" s="103"/>
      <c r="BV323" s="103"/>
      <c r="BW323" s="103"/>
      <c r="BX323" s="103"/>
      <c r="BY323" s="103"/>
      <c r="BZ323" s="103"/>
      <c r="CA323" s="103"/>
      <c r="CB323" s="103"/>
      <c r="CC323" s="103"/>
      <c r="CD323" s="103"/>
      <c r="CE323" s="103"/>
      <c r="CF323" s="103"/>
      <c r="CG323" s="103"/>
      <c r="CH323" s="103"/>
      <c r="CI323" s="103">
        <v>100.01</v>
      </c>
      <c r="CJ323" s="103">
        <v>70.38</v>
      </c>
      <c r="CK323" s="103"/>
    </row>
    <row r="324" spans="2:91" s="28" customFormat="1" ht="15">
      <c r="B324" s="102">
        <v>44875</v>
      </c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103"/>
      <c r="AJ324" s="103"/>
      <c r="AK324" s="103"/>
      <c r="AL324" s="103"/>
      <c r="AM324" s="103"/>
      <c r="AN324" s="103"/>
      <c r="AO324" s="103"/>
      <c r="AP324" s="103"/>
      <c r="AQ324" s="103"/>
      <c r="AR324" s="103"/>
      <c r="AS324" s="103"/>
      <c r="AT324" s="103"/>
      <c r="AU324" s="103"/>
      <c r="AV324" s="103"/>
      <c r="AW324" s="103"/>
      <c r="AX324" s="103"/>
      <c r="AY324" s="103"/>
      <c r="AZ324" s="103"/>
      <c r="BA324" s="103"/>
      <c r="BB324" s="103"/>
      <c r="BC324" s="103"/>
      <c r="BD324" s="103"/>
      <c r="BE324" s="103">
        <v>87</v>
      </c>
      <c r="BF324" s="103">
        <v>98</v>
      </c>
      <c r="BG324" s="103">
        <v>97.51</v>
      </c>
      <c r="BH324" s="103"/>
      <c r="BI324" s="103"/>
      <c r="BJ324" s="103"/>
      <c r="BK324" s="103"/>
      <c r="BL324" s="103"/>
      <c r="BM324" s="103"/>
      <c r="BN324" s="103"/>
      <c r="BO324" s="103"/>
      <c r="BP324" s="103"/>
      <c r="BQ324" s="103"/>
      <c r="BR324" s="103"/>
      <c r="BS324" s="103"/>
      <c r="BT324" s="103"/>
      <c r="BU324" s="103"/>
      <c r="BV324" s="103"/>
      <c r="BW324" s="103"/>
      <c r="BX324" s="103"/>
      <c r="BY324" s="103"/>
      <c r="BZ324" s="103"/>
      <c r="CA324" s="103"/>
      <c r="CB324" s="103"/>
      <c r="CC324" s="103"/>
      <c r="CD324" s="103"/>
      <c r="CE324" s="103"/>
      <c r="CF324" s="103"/>
      <c r="CG324" s="103"/>
      <c r="CH324" s="103"/>
      <c r="CI324" s="103">
        <v>97.43</v>
      </c>
      <c r="CJ324" s="103">
        <v>78.83</v>
      </c>
      <c r="CK324" s="103"/>
    </row>
    <row r="325" spans="2:91" s="28" customFormat="1" ht="15">
      <c r="B325" s="102">
        <v>44874</v>
      </c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103"/>
      <c r="AJ325" s="103"/>
      <c r="AK325" s="103"/>
      <c r="AL325" s="103"/>
      <c r="AM325" s="103"/>
      <c r="AN325" s="103"/>
      <c r="AO325" s="103"/>
      <c r="AP325" s="103"/>
      <c r="AQ325" s="103"/>
      <c r="AR325" s="103"/>
      <c r="AS325" s="103"/>
      <c r="AT325" s="103"/>
      <c r="AU325" s="103"/>
      <c r="AV325" s="103"/>
      <c r="AW325" s="103"/>
      <c r="AX325" s="103"/>
      <c r="AY325" s="103"/>
      <c r="AZ325" s="103"/>
      <c r="BA325" s="103"/>
      <c r="BB325" s="103"/>
      <c r="BC325" s="103"/>
      <c r="BD325" s="103"/>
      <c r="BE325" s="103">
        <v>86</v>
      </c>
      <c r="BF325" s="103">
        <v>95.49</v>
      </c>
      <c r="BG325" s="103">
        <v>97.68</v>
      </c>
      <c r="BH325" s="103"/>
      <c r="BI325" s="103"/>
      <c r="BJ325" s="103"/>
      <c r="BK325" s="103"/>
      <c r="BL325" s="103"/>
      <c r="BM325" s="103"/>
      <c r="BN325" s="103"/>
      <c r="BO325" s="103"/>
      <c r="BP325" s="103"/>
      <c r="BQ325" s="103"/>
      <c r="BR325" s="103"/>
      <c r="BS325" s="103"/>
      <c r="BT325" s="103"/>
      <c r="BU325" s="103"/>
      <c r="BV325" s="103"/>
      <c r="BW325" s="103"/>
      <c r="BX325" s="103"/>
      <c r="BY325" s="103"/>
      <c r="BZ325" s="103"/>
      <c r="CA325" s="103"/>
      <c r="CB325" s="103"/>
      <c r="CC325" s="103"/>
      <c r="CD325" s="103"/>
      <c r="CE325" s="103"/>
      <c r="CF325" s="103"/>
      <c r="CG325" s="103"/>
      <c r="CH325" s="103"/>
      <c r="CI325" s="103">
        <v>96.98</v>
      </c>
      <c r="CJ325" s="103">
        <v>78.010000000000005</v>
      </c>
      <c r="CK325" s="103"/>
    </row>
    <row r="326" spans="2:91" s="28" customFormat="1" ht="15">
      <c r="B326" s="102">
        <v>44873</v>
      </c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103"/>
      <c r="AJ326" s="103"/>
      <c r="AK326" s="103"/>
      <c r="AL326" s="103"/>
      <c r="AM326" s="103"/>
      <c r="AN326" s="103"/>
      <c r="AO326" s="103"/>
      <c r="AP326" s="103"/>
      <c r="AQ326" s="103"/>
      <c r="AR326" s="103"/>
      <c r="AS326" s="103"/>
      <c r="AT326" s="103"/>
      <c r="AU326" s="103"/>
      <c r="AV326" s="103"/>
      <c r="AW326" s="103"/>
      <c r="AX326" s="103"/>
      <c r="AY326" s="103"/>
      <c r="AZ326" s="103"/>
      <c r="BA326" s="103"/>
      <c r="BB326" s="103"/>
      <c r="BC326" s="103"/>
      <c r="BD326" s="103"/>
      <c r="BE326" s="103">
        <v>89</v>
      </c>
      <c r="BF326" s="103">
        <v>97.3</v>
      </c>
      <c r="BG326" s="103">
        <v>96.7</v>
      </c>
      <c r="BH326" s="103"/>
      <c r="BI326" s="103"/>
      <c r="BJ326" s="103"/>
      <c r="BK326" s="103"/>
      <c r="BL326" s="103"/>
      <c r="BM326" s="103"/>
      <c r="BN326" s="103"/>
      <c r="BO326" s="103"/>
      <c r="BP326" s="103"/>
      <c r="BQ326" s="103"/>
      <c r="BR326" s="103"/>
      <c r="BS326" s="103"/>
      <c r="BT326" s="103"/>
      <c r="BU326" s="103"/>
      <c r="BV326" s="103"/>
      <c r="BW326" s="103"/>
      <c r="BX326" s="103"/>
      <c r="BY326" s="103"/>
      <c r="BZ326" s="103"/>
      <c r="CA326" s="103"/>
      <c r="CB326" s="103"/>
      <c r="CC326" s="103"/>
      <c r="CD326" s="103"/>
      <c r="CE326" s="103"/>
      <c r="CF326" s="103"/>
      <c r="CG326" s="103"/>
      <c r="CH326" s="103"/>
      <c r="CI326" s="103">
        <v>102.72</v>
      </c>
      <c r="CJ326" s="103">
        <v>81.33</v>
      </c>
      <c r="CK326" s="103"/>
    </row>
    <row r="327" spans="2:91" s="28" customFormat="1" ht="15">
      <c r="B327" s="102">
        <v>44872</v>
      </c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  <c r="AL327" s="103"/>
      <c r="AM327" s="103"/>
      <c r="AN327" s="103"/>
      <c r="AO327" s="103"/>
      <c r="AP327" s="103"/>
      <c r="AQ327" s="103"/>
      <c r="AR327" s="103"/>
      <c r="AS327" s="103"/>
      <c r="AT327" s="103"/>
      <c r="AU327" s="103"/>
      <c r="AV327" s="103"/>
      <c r="AW327" s="103"/>
      <c r="AX327" s="103"/>
      <c r="AY327" s="103"/>
      <c r="AZ327" s="103"/>
      <c r="BA327" s="103"/>
      <c r="BB327" s="103"/>
      <c r="BC327" s="103"/>
      <c r="BD327" s="103"/>
      <c r="BE327" s="103">
        <v>89.7</v>
      </c>
      <c r="BF327" s="103">
        <v>94.12</v>
      </c>
      <c r="BG327" s="103">
        <v>99.41</v>
      </c>
      <c r="BH327" s="103"/>
      <c r="BI327" s="103"/>
      <c r="BJ327" s="103"/>
      <c r="BK327" s="103"/>
      <c r="BL327" s="103"/>
      <c r="BM327" s="103"/>
      <c r="BN327" s="103"/>
      <c r="BO327" s="103"/>
      <c r="BP327" s="103"/>
      <c r="BQ327" s="103"/>
      <c r="BR327" s="103"/>
      <c r="BS327" s="103"/>
      <c r="BT327" s="103"/>
      <c r="BU327" s="103"/>
      <c r="BV327" s="103"/>
      <c r="BW327" s="103"/>
      <c r="BX327" s="103"/>
      <c r="BY327" s="103"/>
      <c r="BZ327" s="103"/>
      <c r="CA327" s="103"/>
      <c r="CB327" s="103"/>
      <c r="CC327" s="103"/>
      <c r="CD327" s="103"/>
      <c r="CE327" s="103"/>
      <c r="CF327" s="103"/>
      <c r="CG327" s="103"/>
      <c r="CH327" s="103"/>
      <c r="CI327" s="103">
        <v>93.13</v>
      </c>
      <c r="CJ327" s="103">
        <v>79.5</v>
      </c>
      <c r="CK327" s="103"/>
    </row>
    <row r="328" spans="2:91" s="28" customFormat="1" ht="15">
      <c r="B328" s="102">
        <v>44869</v>
      </c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103"/>
      <c r="AJ328" s="103"/>
      <c r="AK328" s="103"/>
      <c r="AL328" s="103"/>
      <c r="AM328" s="103"/>
      <c r="AN328" s="103"/>
      <c r="AO328" s="103"/>
      <c r="AP328" s="103"/>
      <c r="AQ328" s="103"/>
      <c r="AR328" s="103"/>
      <c r="AS328" s="103"/>
      <c r="AT328" s="103"/>
      <c r="AU328" s="103"/>
      <c r="AV328" s="103"/>
      <c r="AW328" s="103"/>
      <c r="AX328" s="103"/>
      <c r="AY328" s="103"/>
      <c r="AZ328" s="103"/>
      <c r="BA328" s="103"/>
      <c r="BB328" s="103"/>
      <c r="BC328" s="103"/>
      <c r="BD328" s="103"/>
      <c r="BE328" s="103">
        <v>95.85</v>
      </c>
      <c r="BF328" s="103">
        <v>98.61</v>
      </c>
      <c r="BG328" s="103">
        <v>102.94</v>
      </c>
      <c r="BH328" s="103"/>
      <c r="BI328" s="103"/>
      <c r="BJ328" s="103"/>
      <c r="BK328" s="103"/>
      <c r="BL328" s="103"/>
      <c r="BM328" s="103"/>
      <c r="BN328" s="103"/>
      <c r="BO328" s="103"/>
      <c r="BP328" s="103"/>
      <c r="BQ328" s="103"/>
      <c r="BR328" s="103"/>
      <c r="BS328" s="103"/>
      <c r="BT328" s="103"/>
      <c r="BU328" s="103"/>
      <c r="BV328" s="103"/>
      <c r="BW328" s="103"/>
      <c r="BX328" s="103"/>
      <c r="BY328" s="103"/>
      <c r="BZ328" s="103"/>
      <c r="CA328" s="103"/>
      <c r="CB328" s="103"/>
      <c r="CC328" s="103"/>
      <c r="CD328" s="103"/>
      <c r="CE328" s="103"/>
      <c r="CF328" s="103"/>
      <c r="CG328" s="103"/>
      <c r="CH328" s="103"/>
      <c r="CI328" s="103">
        <v>92.88</v>
      </c>
      <c r="CJ328" s="103">
        <v>79.16</v>
      </c>
      <c r="CK328" s="103"/>
      <c r="CM328" s="35"/>
    </row>
    <row r="329" spans="2:91" s="28" customFormat="1" ht="15">
      <c r="B329" s="102">
        <v>44868</v>
      </c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103"/>
      <c r="AJ329" s="103"/>
      <c r="AK329" s="103"/>
      <c r="AL329" s="103"/>
      <c r="AM329" s="103"/>
      <c r="AN329" s="103"/>
      <c r="AO329" s="103"/>
      <c r="AP329" s="103"/>
      <c r="AQ329" s="103"/>
      <c r="AR329" s="103"/>
      <c r="AS329" s="103"/>
      <c r="AT329" s="103"/>
      <c r="AU329" s="103"/>
      <c r="AV329" s="103"/>
      <c r="AW329" s="103"/>
      <c r="AX329" s="103"/>
      <c r="AY329" s="103"/>
      <c r="AZ329" s="103"/>
      <c r="BA329" s="103"/>
      <c r="BB329" s="103"/>
      <c r="BC329" s="103"/>
      <c r="BD329" s="103"/>
      <c r="BE329" s="103">
        <v>103</v>
      </c>
      <c r="BF329" s="103">
        <v>98.68</v>
      </c>
      <c r="BG329" s="103">
        <v>104.2</v>
      </c>
      <c r="BH329" s="103"/>
      <c r="BI329" s="103"/>
      <c r="BJ329" s="103"/>
      <c r="BK329" s="103"/>
      <c r="BL329" s="103"/>
      <c r="BM329" s="103"/>
      <c r="BN329" s="103"/>
      <c r="BO329" s="103"/>
      <c r="BP329" s="103"/>
      <c r="BQ329" s="103"/>
      <c r="BR329" s="103"/>
      <c r="BS329" s="103"/>
      <c r="BT329" s="103"/>
      <c r="BU329" s="103"/>
      <c r="BV329" s="103"/>
      <c r="BW329" s="103"/>
      <c r="BX329" s="103"/>
      <c r="BY329" s="103"/>
      <c r="BZ329" s="103"/>
      <c r="CA329" s="103"/>
      <c r="CB329" s="103"/>
      <c r="CC329" s="103"/>
      <c r="CD329" s="103"/>
      <c r="CE329" s="103"/>
      <c r="CF329" s="103"/>
      <c r="CG329" s="103"/>
      <c r="CH329" s="103"/>
      <c r="CI329" s="103">
        <v>101.81</v>
      </c>
      <c r="CJ329" s="103">
        <v>87.44</v>
      </c>
      <c r="CK329" s="103"/>
    </row>
    <row r="330" spans="2:91" s="28" customFormat="1" ht="15">
      <c r="B330" s="102">
        <v>44867</v>
      </c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103"/>
      <c r="AJ330" s="103"/>
      <c r="AK330" s="103"/>
      <c r="AL330" s="103"/>
      <c r="AM330" s="103"/>
      <c r="AN330" s="103"/>
      <c r="AO330" s="103"/>
      <c r="AP330" s="103"/>
      <c r="AQ330" s="103"/>
      <c r="AR330" s="103"/>
      <c r="AS330" s="103"/>
      <c r="AT330" s="103"/>
      <c r="AU330" s="103"/>
      <c r="AV330" s="103"/>
      <c r="AW330" s="103"/>
      <c r="AX330" s="103"/>
      <c r="AY330" s="103"/>
      <c r="AZ330" s="103"/>
      <c r="BA330" s="103"/>
      <c r="BB330" s="103"/>
      <c r="BC330" s="103"/>
      <c r="BD330" s="103"/>
      <c r="BE330" s="103">
        <v>102.5</v>
      </c>
      <c r="BF330" s="103">
        <v>98.81</v>
      </c>
      <c r="BG330" s="103">
        <v>104.71</v>
      </c>
      <c r="BH330" s="103"/>
      <c r="BI330" s="103"/>
      <c r="BJ330" s="103"/>
      <c r="BK330" s="103"/>
      <c r="BL330" s="103"/>
      <c r="BM330" s="103"/>
      <c r="BN330" s="103"/>
      <c r="BO330" s="103"/>
      <c r="BP330" s="103"/>
      <c r="BQ330" s="103"/>
      <c r="BR330" s="103"/>
      <c r="BS330" s="103"/>
      <c r="BT330" s="103"/>
      <c r="BU330" s="103"/>
      <c r="BV330" s="103"/>
      <c r="BW330" s="103"/>
      <c r="BX330" s="103"/>
      <c r="BY330" s="103"/>
      <c r="BZ330" s="103"/>
      <c r="CA330" s="103"/>
      <c r="CB330" s="103"/>
      <c r="CC330" s="103"/>
      <c r="CD330" s="103"/>
      <c r="CE330" s="103"/>
      <c r="CF330" s="103"/>
      <c r="CG330" s="103"/>
      <c r="CH330" s="103"/>
      <c r="CI330" s="103">
        <v>97.14</v>
      </c>
      <c r="CJ330" s="103">
        <v>88.84</v>
      </c>
      <c r="CK330" s="103"/>
    </row>
    <row r="331" spans="2:91" s="28" customFormat="1" ht="15">
      <c r="B331" s="102">
        <v>44866</v>
      </c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103"/>
      <c r="AJ331" s="103"/>
      <c r="AK331" s="103"/>
      <c r="AL331" s="103"/>
      <c r="AM331" s="103"/>
      <c r="AN331" s="103"/>
      <c r="AO331" s="103"/>
      <c r="AP331" s="103"/>
      <c r="AQ331" s="103"/>
      <c r="AR331" s="103"/>
      <c r="AS331" s="103"/>
      <c r="AT331" s="103"/>
      <c r="AU331" s="103"/>
      <c r="AV331" s="103"/>
      <c r="AW331" s="103"/>
      <c r="AX331" s="103"/>
      <c r="AY331" s="103"/>
      <c r="AZ331" s="103"/>
      <c r="BA331" s="103"/>
      <c r="BB331" s="103"/>
      <c r="BC331" s="103"/>
      <c r="BD331" s="103"/>
      <c r="BE331" s="103">
        <v>83.19</v>
      </c>
      <c r="BF331" s="103">
        <v>89.42</v>
      </c>
      <c r="BG331" s="103">
        <v>95.12</v>
      </c>
      <c r="BH331" s="103"/>
      <c r="BI331" s="103"/>
      <c r="BJ331" s="103"/>
      <c r="BK331" s="103"/>
      <c r="BL331" s="103"/>
      <c r="BM331" s="103"/>
      <c r="BN331" s="103"/>
      <c r="BO331" s="103"/>
      <c r="BP331" s="103"/>
      <c r="BQ331" s="103"/>
      <c r="BR331" s="103"/>
      <c r="BS331" s="103"/>
      <c r="BT331" s="103"/>
      <c r="BU331" s="103"/>
      <c r="BV331" s="103"/>
      <c r="BW331" s="103"/>
      <c r="BX331" s="103"/>
      <c r="BY331" s="103"/>
      <c r="BZ331" s="103"/>
      <c r="CA331" s="103"/>
      <c r="CB331" s="103"/>
      <c r="CC331" s="103"/>
      <c r="CD331" s="103"/>
      <c r="CE331" s="103"/>
      <c r="CF331" s="103"/>
      <c r="CG331" s="103"/>
      <c r="CH331" s="103"/>
      <c r="CI331" s="103">
        <v>88.95</v>
      </c>
      <c r="CJ331" s="103">
        <v>84.88</v>
      </c>
      <c r="CK331" s="103"/>
    </row>
    <row r="332" spans="2:91" s="28" customFormat="1" ht="15">
      <c r="B332" s="102">
        <v>44865</v>
      </c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103"/>
      <c r="AJ332" s="103"/>
      <c r="AK332" s="103"/>
      <c r="AL332" s="103"/>
      <c r="AM332" s="103"/>
      <c r="AN332" s="103"/>
      <c r="AO332" s="103"/>
      <c r="AP332" s="103"/>
      <c r="AQ332" s="103"/>
      <c r="AR332" s="103"/>
      <c r="AS332" s="103"/>
      <c r="AT332" s="103"/>
      <c r="AU332" s="103"/>
      <c r="AV332" s="103"/>
      <c r="AW332" s="103"/>
      <c r="AX332" s="103"/>
      <c r="AY332" s="103"/>
      <c r="AZ332" s="103"/>
      <c r="BA332" s="103"/>
      <c r="BB332" s="103"/>
      <c r="BC332" s="103"/>
      <c r="BD332" s="103">
        <v>70.56</v>
      </c>
      <c r="BE332" s="103">
        <v>89.35</v>
      </c>
      <c r="BF332" s="103">
        <v>100.27</v>
      </c>
      <c r="BG332" s="103"/>
      <c r="BH332" s="103"/>
      <c r="BI332" s="103"/>
      <c r="BJ332" s="103"/>
      <c r="BK332" s="103"/>
      <c r="BL332" s="103"/>
      <c r="BM332" s="103"/>
      <c r="BN332" s="103"/>
      <c r="BO332" s="103"/>
      <c r="BP332" s="103"/>
      <c r="BQ332" s="103"/>
      <c r="BR332" s="103"/>
      <c r="BS332" s="103"/>
      <c r="BT332" s="103"/>
      <c r="BU332" s="103"/>
      <c r="BV332" s="103"/>
      <c r="BW332" s="103"/>
      <c r="BX332" s="103"/>
      <c r="BY332" s="103"/>
      <c r="BZ332" s="103"/>
      <c r="CA332" s="103"/>
      <c r="CB332" s="103"/>
      <c r="CC332" s="103"/>
      <c r="CD332" s="103"/>
      <c r="CE332" s="103"/>
      <c r="CF332" s="103"/>
      <c r="CG332" s="103"/>
      <c r="CH332" s="103"/>
      <c r="CI332" s="103">
        <v>95.49</v>
      </c>
      <c r="CJ332" s="103">
        <v>88.12</v>
      </c>
      <c r="CK332" s="103"/>
    </row>
    <row r="333" spans="2:91" s="28" customFormat="1" ht="15">
      <c r="B333" s="102">
        <v>44862</v>
      </c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103"/>
      <c r="AJ333" s="103"/>
      <c r="AK333" s="103"/>
      <c r="AL333" s="103"/>
      <c r="AM333" s="103"/>
      <c r="AN333" s="103"/>
      <c r="AO333" s="103"/>
      <c r="AP333" s="103"/>
      <c r="AQ333" s="103"/>
      <c r="AR333" s="103"/>
      <c r="AS333" s="103"/>
      <c r="AT333" s="103"/>
      <c r="AU333" s="103"/>
      <c r="AV333" s="103"/>
      <c r="AW333" s="103"/>
      <c r="AX333" s="103"/>
      <c r="AY333" s="103"/>
      <c r="AZ333" s="103"/>
      <c r="BA333" s="103"/>
      <c r="BB333" s="103"/>
      <c r="BC333" s="103"/>
      <c r="BD333" s="103">
        <v>85.5</v>
      </c>
      <c r="BE333" s="103">
        <v>115</v>
      </c>
      <c r="BF333" s="103">
        <v>114.03</v>
      </c>
      <c r="BG333" s="103"/>
      <c r="BH333" s="103"/>
      <c r="BI333" s="103"/>
      <c r="BJ333" s="103"/>
      <c r="BK333" s="103"/>
      <c r="BL333" s="103"/>
      <c r="BM333" s="103"/>
      <c r="BN333" s="103"/>
      <c r="BO333" s="103"/>
      <c r="BP333" s="103"/>
      <c r="BQ333" s="103"/>
      <c r="BR333" s="103"/>
      <c r="BS333" s="103"/>
      <c r="BT333" s="103"/>
      <c r="BU333" s="103"/>
      <c r="BV333" s="103"/>
      <c r="BW333" s="103"/>
      <c r="BX333" s="103"/>
      <c r="BY333" s="103"/>
      <c r="BZ333" s="103"/>
      <c r="CA333" s="103"/>
      <c r="CB333" s="103"/>
      <c r="CC333" s="103"/>
      <c r="CD333" s="103"/>
      <c r="CE333" s="103"/>
      <c r="CF333" s="103"/>
      <c r="CG333" s="103"/>
      <c r="CH333" s="103"/>
      <c r="CI333" s="103">
        <v>107.91</v>
      </c>
      <c r="CJ333" s="103">
        <v>93.85</v>
      </c>
      <c r="CK333" s="103"/>
    </row>
    <row r="334" spans="2:91" s="28" customFormat="1" ht="15">
      <c r="B334" s="102">
        <v>44861</v>
      </c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103"/>
      <c r="AJ334" s="103"/>
      <c r="AK334" s="103"/>
      <c r="AL334" s="103"/>
      <c r="AM334" s="103"/>
      <c r="AN334" s="103"/>
      <c r="AO334" s="103"/>
      <c r="AP334" s="103"/>
      <c r="AQ334" s="103"/>
      <c r="AR334" s="103"/>
      <c r="AS334" s="103"/>
      <c r="AT334" s="103"/>
      <c r="AU334" s="103"/>
      <c r="AV334" s="103"/>
      <c r="AW334" s="103"/>
      <c r="AX334" s="103"/>
      <c r="AY334" s="103"/>
      <c r="AZ334" s="103"/>
      <c r="BA334" s="103"/>
      <c r="BB334" s="103"/>
      <c r="BC334" s="103"/>
      <c r="BD334" s="103">
        <v>79</v>
      </c>
      <c r="BE334" s="103">
        <v>102.16</v>
      </c>
      <c r="BF334" s="103">
        <v>111.7</v>
      </c>
      <c r="BG334" s="103"/>
      <c r="BH334" s="103"/>
      <c r="BI334" s="103"/>
      <c r="BJ334" s="103"/>
      <c r="BK334" s="103"/>
      <c r="BL334" s="103"/>
      <c r="BM334" s="103"/>
      <c r="BN334" s="103"/>
      <c r="BO334" s="103"/>
      <c r="BP334" s="103"/>
      <c r="BQ334" s="103"/>
      <c r="BR334" s="103"/>
      <c r="BS334" s="103"/>
      <c r="BT334" s="103"/>
      <c r="BU334" s="103"/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103"/>
      <c r="CH334" s="103"/>
      <c r="CI334" s="103">
        <v>105.47</v>
      </c>
      <c r="CJ334" s="103">
        <v>90.52</v>
      </c>
      <c r="CK334" s="103"/>
    </row>
    <row r="335" spans="2:91" s="28" customFormat="1" ht="15">
      <c r="B335" s="102">
        <v>44860</v>
      </c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103"/>
      <c r="AJ335" s="103"/>
      <c r="AK335" s="103"/>
      <c r="AL335" s="103"/>
      <c r="AM335" s="103"/>
      <c r="AN335" s="103"/>
      <c r="AO335" s="103"/>
      <c r="AP335" s="103"/>
      <c r="AQ335" s="103"/>
      <c r="AR335" s="103"/>
      <c r="AS335" s="103"/>
      <c r="AT335" s="103"/>
      <c r="AU335" s="103"/>
      <c r="AV335" s="103"/>
      <c r="AW335" s="103"/>
      <c r="AX335" s="103"/>
      <c r="AY335" s="103"/>
      <c r="AZ335" s="103"/>
      <c r="BA335" s="103"/>
      <c r="BB335" s="103"/>
      <c r="BC335" s="103"/>
      <c r="BD335" s="103">
        <v>63.33</v>
      </c>
      <c r="BE335" s="103">
        <v>92</v>
      </c>
      <c r="BF335" s="103">
        <v>110.32</v>
      </c>
      <c r="BG335" s="103"/>
      <c r="BH335" s="103"/>
      <c r="BI335" s="103"/>
      <c r="BJ335" s="103"/>
      <c r="BK335" s="103"/>
      <c r="BL335" s="103"/>
      <c r="BM335" s="103"/>
      <c r="BN335" s="103"/>
      <c r="BO335" s="103"/>
      <c r="BP335" s="103"/>
      <c r="BQ335" s="103"/>
      <c r="BR335" s="103"/>
      <c r="BS335" s="103"/>
      <c r="BT335" s="103"/>
      <c r="BU335" s="103"/>
      <c r="BV335" s="103"/>
      <c r="BW335" s="103"/>
      <c r="BX335" s="103"/>
      <c r="BY335" s="103"/>
      <c r="BZ335" s="103"/>
      <c r="CA335" s="103"/>
      <c r="CB335" s="103"/>
      <c r="CC335" s="103"/>
      <c r="CD335" s="103"/>
      <c r="CE335" s="103"/>
      <c r="CF335" s="103"/>
      <c r="CG335" s="103"/>
      <c r="CH335" s="103"/>
      <c r="CI335" s="103">
        <v>103.53</v>
      </c>
      <c r="CJ335" s="103">
        <v>89.23</v>
      </c>
      <c r="CK335" s="103"/>
      <c r="CM335" s="42"/>
    </row>
    <row r="336" spans="2:91" s="28" customFormat="1" ht="15">
      <c r="B336" s="102">
        <v>44859</v>
      </c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103"/>
      <c r="AJ336" s="103"/>
      <c r="AK336" s="103"/>
      <c r="AL336" s="103"/>
      <c r="AM336" s="103"/>
      <c r="AN336" s="103"/>
      <c r="AO336" s="103"/>
      <c r="AP336" s="103"/>
      <c r="AQ336" s="103"/>
      <c r="AR336" s="103"/>
      <c r="AS336" s="103"/>
      <c r="AT336" s="103"/>
      <c r="AU336" s="103"/>
      <c r="AV336" s="103"/>
      <c r="AW336" s="103"/>
      <c r="AX336" s="103"/>
      <c r="AY336" s="103"/>
      <c r="AZ336" s="103"/>
      <c r="BA336" s="103"/>
      <c r="BB336" s="103"/>
      <c r="BC336" s="103"/>
      <c r="BD336" s="103">
        <v>58</v>
      </c>
      <c r="BE336" s="103">
        <v>95.11</v>
      </c>
      <c r="BF336" s="103">
        <v>108.13</v>
      </c>
      <c r="BG336" s="103"/>
      <c r="BH336" s="103"/>
      <c r="BI336" s="103"/>
      <c r="BJ336" s="103"/>
      <c r="BK336" s="103"/>
      <c r="BL336" s="103"/>
      <c r="BM336" s="103"/>
      <c r="BN336" s="103"/>
      <c r="BO336" s="103"/>
      <c r="BP336" s="103"/>
      <c r="BQ336" s="103"/>
      <c r="BR336" s="103"/>
      <c r="BS336" s="103"/>
      <c r="BT336" s="103"/>
      <c r="BU336" s="103"/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103"/>
      <c r="CH336" s="103"/>
      <c r="CI336" s="103">
        <v>105.8</v>
      </c>
      <c r="CJ336" s="103">
        <v>92.07</v>
      </c>
      <c r="CK336" s="103"/>
    </row>
    <row r="337" spans="2:91" s="28" customFormat="1" ht="15">
      <c r="B337" s="102">
        <v>44858</v>
      </c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103"/>
      <c r="AJ337" s="103"/>
      <c r="AK337" s="103"/>
      <c r="AL337" s="103"/>
      <c r="AM337" s="103"/>
      <c r="AN337" s="103"/>
      <c r="AO337" s="103"/>
      <c r="AP337" s="103"/>
      <c r="AQ337" s="103"/>
      <c r="AR337" s="103"/>
      <c r="AS337" s="103"/>
      <c r="AT337" s="103"/>
      <c r="AU337" s="103"/>
      <c r="AV337" s="103"/>
      <c r="AW337" s="103"/>
      <c r="AX337" s="103"/>
      <c r="AY337" s="103"/>
      <c r="AZ337" s="103"/>
      <c r="BA337" s="103"/>
      <c r="BB337" s="103"/>
      <c r="BC337" s="103"/>
      <c r="BD337" s="103">
        <v>52.5</v>
      </c>
      <c r="BE337" s="103">
        <v>95.78</v>
      </c>
      <c r="BF337" s="103">
        <v>110.5</v>
      </c>
      <c r="BG337" s="103"/>
      <c r="BH337" s="103"/>
      <c r="BI337" s="103"/>
      <c r="BJ337" s="103"/>
      <c r="BK337" s="103"/>
      <c r="BL337" s="103"/>
      <c r="BM337" s="103"/>
      <c r="BN337" s="103"/>
      <c r="BO337" s="103"/>
      <c r="BP337" s="103"/>
      <c r="BQ337" s="103"/>
      <c r="BR337" s="103"/>
      <c r="BS337" s="103"/>
      <c r="BT337" s="103"/>
      <c r="BU337" s="103"/>
      <c r="BV337" s="103"/>
      <c r="BW337" s="103"/>
      <c r="BX337" s="103"/>
      <c r="BY337" s="103"/>
      <c r="BZ337" s="103"/>
      <c r="CA337" s="103"/>
      <c r="CB337" s="103"/>
      <c r="CC337" s="103"/>
      <c r="CD337" s="103"/>
      <c r="CE337" s="103"/>
      <c r="CF337" s="103"/>
      <c r="CG337" s="103"/>
      <c r="CH337" s="103"/>
      <c r="CI337" s="103">
        <v>108.96</v>
      </c>
      <c r="CJ337" s="103">
        <v>93.03</v>
      </c>
      <c r="CK337" s="103"/>
    </row>
    <row r="338" spans="2:91" s="28" customFormat="1" ht="15">
      <c r="B338" s="102">
        <v>44855</v>
      </c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103"/>
      <c r="AJ338" s="103"/>
      <c r="AK338" s="103"/>
      <c r="AL338" s="103"/>
      <c r="AM338" s="103"/>
      <c r="AN338" s="103"/>
      <c r="AO338" s="103"/>
      <c r="AP338" s="103"/>
      <c r="AQ338" s="103"/>
      <c r="AR338" s="103"/>
      <c r="AS338" s="103"/>
      <c r="AT338" s="103"/>
      <c r="AU338" s="103"/>
      <c r="AV338" s="103"/>
      <c r="AW338" s="103"/>
      <c r="AX338" s="103"/>
      <c r="AY338" s="103"/>
      <c r="AZ338" s="103"/>
      <c r="BA338" s="103"/>
      <c r="BB338" s="103"/>
      <c r="BC338" s="103"/>
      <c r="BD338" s="103">
        <v>60</v>
      </c>
      <c r="BE338" s="103">
        <v>101.57</v>
      </c>
      <c r="BF338" s="103">
        <v>109.8</v>
      </c>
      <c r="BG338" s="103"/>
      <c r="BH338" s="103"/>
      <c r="BI338" s="103"/>
      <c r="BJ338" s="103"/>
      <c r="BK338" s="103"/>
      <c r="BL338" s="103"/>
      <c r="BM338" s="103"/>
      <c r="BN338" s="103"/>
      <c r="BO338" s="103"/>
      <c r="BP338" s="103"/>
      <c r="BQ338" s="103"/>
      <c r="BR338" s="103"/>
      <c r="BS338" s="103"/>
      <c r="BT338" s="103"/>
      <c r="BU338" s="103"/>
      <c r="BV338" s="103"/>
      <c r="BW338" s="103"/>
      <c r="BX338" s="103"/>
      <c r="BY338" s="103"/>
      <c r="BZ338" s="103"/>
      <c r="CA338" s="103"/>
      <c r="CB338" s="103"/>
      <c r="CC338" s="103"/>
      <c r="CD338" s="103"/>
      <c r="CE338" s="103"/>
      <c r="CF338" s="103"/>
      <c r="CG338" s="103"/>
      <c r="CH338" s="103"/>
      <c r="CI338" s="103">
        <v>116.28</v>
      </c>
      <c r="CJ338" s="103">
        <v>98.29</v>
      </c>
      <c r="CK338" s="103"/>
    </row>
    <row r="339" spans="2:91" s="28" customFormat="1" ht="15">
      <c r="B339" s="102">
        <v>44854</v>
      </c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103"/>
      <c r="AJ339" s="103"/>
      <c r="AK339" s="103"/>
      <c r="AL339" s="103"/>
      <c r="AM339" s="103"/>
      <c r="AN339" s="103"/>
      <c r="AO339" s="103"/>
      <c r="AP339" s="103"/>
      <c r="AQ339" s="103"/>
      <c r="AR339" s="103"/>
      <c r="AS339" s="103"/>
      <c r="AT339" s="103"/>
      <c r="AU339" s="103"/>
      <c r="AV339" s="103"/>
      <c r="AW339" s="103"/>
      <c r="AX339" s="103"/>
      <c r="AY339" s="103"/>
      <c r="AZ339" s="103"/>
      <c r="BA339" s="103"/>
      <c r="BB339" s="103"/>
      <c r="BC339" s="103"/>
      <c r="BD339" s="103">
        <v>74</v>
      </c>
      <c r="BE339" s="103">
        <v>110</v>
      </c>
      <c r="BF339" s="103">
        <v>117.08</v>
      </c>
      <c r="BG339" s="103"/>
      <c r="BH339" s="103"/>
      <c r="BI339" s="103"/>
      <c r="BJ339" s="103"/>
      <c r="BK339" s="103"/>
      <c r="BL339" s="103"/>
      <c r="BM339" s="103"/>
      <c r="BN339" s="103"/>
      <c r="BO339" s="103"/>
      <c r="BP339" s="103"/>
      <c r="BQ339" s="103"/>
      <c r="BR339" s="103"/>
      <c r="BS339" s="103"/>
      <c r="BT339" s="103"/>
      <c r="BU339" s="103"/>
      <c r="BV339" s="103"/>
      <c r="BW339" s="103"/>
      <c r="BX339" s="103"/>
      <c r="BY339" s="103"/>
      <c r="BZ339" s="103"/>
      <c r="CA339" s="103"/>
      <c r="CB339" s="103"/>
      <c r="CC339" s="103"/>
      <c r="CD339" s="103"/>
      <c r="CE339" s="103"/>
      <c r="CF339" s="103"/>
      <c r="CG339" s="103"/>
      <c r="CH339" s="103"/>
      <c r="CI339" s="103">
        <v>122.76</v>
      </c>
      <c r="CJ339" s="103">
        <v>102.96</v>
      </c>
      <c r="CK339" s="103"/>
    </row>
    <row r="340" spans="2:91" s="28" customFormat="1" ht="15">
      <c r="B340" s="102">
        <v>44853</v>
      </c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103"/>
      <c r="AJ340" s="103"/>
      <c r="AK340" s="103"/>
      <c r="AL340" s="103"/>
      <c r="AM340" s="103"/>
      <c r="AN340" s="103"/>
      <c r="AO340" s="103"/>
      <c r="AP340" s="103"/>
      <c r="AQ340" s="103"/>
      <c r="AR340" s="103"/>
      <c r="AS340" s="103"/>
      <c r="AT340" s="103"/>
      <c r="AU340" s="103"/>
      <c r="AV340" s="103"/>
      <c r="AW340" s="103"/>
      <c r="AX340" s="103"/>
      <c r="AY340" s="103"/>
      <c r="AZ340" s="103"/>
      <c r="BA340" s="103"/>
      <c r="BB340" s="103"/>
      <c r="BC340" s="103"/>
      <c r="BD340" s="103">
        <v>64.599999999999994</v>
      </c>
      <c r="BE340" s="103">
        <v>96.6</v>
      </c>
      <c r="BF340" s="103">
        <v>103.99</v>
      </c>
      <c r="BG340" s="103"/>
      <c r="BH340" s="103"/>
      <c r="BI340" s="103"/>
      <c r="BJ340" s="103"/>
      <c r="BK340" s="103"/>
      <c r="BL340" s="103"/>
      <c r="BM340" s="103"/>
      <c r="BN340" s="103"/>
      <c r="BO340" s="103"/>
      <c r="BP340" s="103"/>
      <c r="BQ340" s="103"/>
      <c r="BR340" s="103"/>
      <c r="BS340" s="103"/>
      <c r="BT340" s="103"/>
      <c r="BU340" s="103"/>
      <c r="BV340" s="103"/>
      <c r="BW340" s="103"/>
      <c r="BX340" s="103"/>
      <c r="BY340" s="103"/>
      <c r="BZ340" s="103"/>
      <c r="CA340" s="103"/>
      <c r="CB340" s="103"/>
      <c r="CC340" s="103"/>
      <c r="CD340" s="103"/>
      <c r="CE340" s="103"/>
      <c r="CF340" s="103"/>
      <c r="CG340" s="103"/>
      <c r="CH340" s="103"/>
      <c r="CI340" s="103">
        <v>108.93</v>
      </c>
      <c r="CJ340" s="103">
        <v>101.21</v>
      </c>
      <c r="CK340" s="103"/>
    </row>
    <row r="341" spans="2:91" s="28" customFormat="1" ht="15">
      <c r="B341" s="102">
        <v>44852</v>
      </c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103"/>
      <c r="AJ341" s="103"/>
      <c r="AK341" s="103"/>
      <c r="AL341" s="103"/>
      <c r="AM341" s="103"/>
      <c r="AN341" s="103"/>
      <c r="AO341" s="103"/>
      <c r="AP341" s="103"/>
      <c r="AQ341" s="103"/>
      <c r="AR341" s="103"/>
      <c r="AS341" s="103"/>
      <c r="AT341" s="103"/>
      <c r="AU341" s="103"/>
      <c r="AV341" s="103"/>
      <c r="AW341" s="103"/>
      <c r="AX341" s="103"/>
      <c r="AY341" s="103"/>
      <c r="AZ341" s="103"/>
      <c r="BA341" s="103"/>
      <c r="BB341" s="103"/>
      <c r="BC341" s="103"/>
      <c r="BD341" s="103">
        <v>60</v>
      </c>
      <c r="BE341" s="103">
        <v>103.76</v>
      </c>
      <c r="BF341" s="103">
        <v>107.61</v>
      </c>
      <c r="BG341" s="103"/>
      <c r="BH341" s="103"/>
      <c r="BI341" s="103"/>
      <c r="BJ341" s="103"/>
      <c r="BK341" s="103"/>
      <c r="BL341" s="103"/>
      <c r="BM341" s="103"/>
      <c r="BN341" s="103"/>
      <c r="BO341" s="103"/>
      <c r="BP341" s="103"/>
      <c r="BQ341" s="103"/>
      <c r="BR341" s="103"/>
      <c r="BS341" s="103"/>
      <c r="BT341" s="103"/>
      <c r="BU341" s="103"/>
      <c r="BV341" s="103"/>
      <c r="BW341" s="103"/>
      <c r="BX341" s="103"/>
      <c r="BY341" s="103"/>
      <c r="BZ341" s="103"/>
      <c r="CA341" s="103"/>
      <c r="CB341" s="103"/>
      <c r="CC341" s="103"/>
      <c r="CD341" s="103"/>
      <c r="CE341" s="103"/>
      <c r="CF341" s="103"/>
      <c r="CG341" s="103"/>
      <c r="CH341" s="103"/>
      <c r="CI341" s="103">
        <v>111.78</v>
      </c>
      <c r="CJ341" s="103">
        <v>101.8</v>
      </c>
      <c r="CK341" s="103"/>
      <c r="CL341" s="40"/>
    </row>
    <row r="342" spans="2:91" s="40" customFormat="1" ht="15">
      <c r="B342" s="102">
        <v>44851</v>
      </c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103"/>
      <c r="AJ342" s="103"/>
      <c r="AK342" s="103"/>
      <c r="AL342" s="103"/>
      <c r="AM342" s="103"/>
      <c r="AN342" s="103"/>
      <c r="AO342" s="103"/>
      <c r="AP342" s="103"/>
      <c r="AQ342" s="103"/>
      <c r="AR342" s="103"/>
      <c r="AS342" s="103"/>
      <c r="AT342" s="103"/>
      <c r="AU342" s="103"/>
      <c r="AV342" s="103"/>
      <c r="AW342" s="103"/>
      <c r="AX342" s="103"/>
      <c r="AY342" s="103"/>
      <c r="AZ342" s="103"/>
      <c r="BA342" s="103"/>
      <c r="BB342" s="103"/>
      <c r="BC342" s="103"/>
      <c r="BD342" s="103">
        <v>69</v>
      </c>
      <c r="BE342" s="103">
        <v>103.9</v>
      </c>
      <c r="BF342" s="103">
        <v>112.84</v>
      </c>
      <c r="BG342" s="103"/>
      <c r="BH342" s="103"/>
      <c r="BI342" s="103"/>
      <c r="BJ342" s="103"/>
      <c r="BK342" s="103"/>
      <c r="BL342" s="103"/>
      <c r="BM342" s="103"/>
      <c r="BN342" s="103"/>
      <c r="BO342" s="103"/>
      <c r="BP342" s="103"/>
      <c r="BQ342" s="103"/>
      <c r="BR342" s="103"/>
      <c r="BS342" s="103"/>
      <c r="BT342" s="103"/>
      <c r="BU342" s="103"/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103"/>
      <c r="CH342" s="103"/>
      <c r="CI342" s="103">
        <v>119.71</v>
      </c>
      <c r="CJ342" s="103">
        <v>106.22</v>
      </c>
      <c r="CK342" s="103"/>
      <c r="CM342" s="35"/>
    </row>
    <row r="343" spans="2:91" s="40" customFormat="1" ht="15">
      <c r="B343" s="102">
        <v>44848</v>
      </c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103"/>
      <c r="AJ343" s="103"/>
      <c r="AK343" s="103"/>
      <c r="AL343" s="103"/>
      <c r="AM343" s="103"/>
      <c r="AN343" s="103"/>
      <c r="AO343" s="103"/>
      <c r="AP343" s="103"/>
      <c r="AQ343" s="103"/>
      <c r="AR343" s="103"/>
      <c r="AS343" s="103"/>
      <c r="AT343" s="103"/>
      <c r="AU343" s="103"/>
      <c r="AV343" s="103"/>
      <c r="AW343" s="103"/>
      <c r="AX343" s="103"/>
      <c r="AY343" s="103"/>
      <c r="AZ343" s="103"/>
      <c r="BA343" s="103"/>
      <c r="BB343" s="103"/>
      <c r="BC343" s="103"/>
      <c r="BD343" s="103">
        <v>83</v>
      </c>
      <c r="BE343" s="103">
        <v>108</v>
      </c>
      <c r="BF343" s="103">
        <v>114.02</v>
      </c>
      <c r="BG343" s="103"/>
      <c r="BH343" s="103"/>
      <c r="BI343" s="103"/>
      <c r="BJ343" s="103"/>
      <c r="BK343" s="103"/>
      <c r="BL343" s="103"/>
      <c r="BM343" s="103"/>
      <c r="BN343" s="103"/>
      <c r="BO343" s="103"/>
      <c r="BP343" s="103"/>
      <c r="BQ343" s="103"/>
      <c r="BR343" s="103"/>
      <c r="BS343" s="103"/>
      <c r="BT343" s="103"/>
      <c r="BU343" s="103"/>
      <c r="BV343" s="103"/>
      <c r="BW343" s="103"/>
      <c r="BX343" s="103"/>
      <c r="BY343" s="103"/>
      <c r="BZ343" s="103"/>
      <c r="CA343" s="103"/>
      <c r="CB343" s="103"/>
      <c r="CC343" s="103"/>
      <c r="CD343" s="103"/>
      <c r="CE343" s="103"/>
      <c r="CF343" s="103"/>
      <c r="CG343" s="103"/>
      <c r="CH343" s="103"/>
      <c r="CI343" s="103">
        <v>133</v>
      </c>
      <c r="CJ343" s="103">
        <v>107.97</v>
      </c>
      <c r="CK343" s="103"/>
    </row>
    <row r="344" spans="2:91" s="40" customFormat="1" ht="15">
      <c r="B344" s="102">
        <v>44847</v>
      </c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103"/>
      <c r="AJ344" s="103"/>
      <c r="AK344" s="103"/>
      <c r="AL344" s="103"/>
      <c r="AM344" s="103"/>
      <c r="AN344" s="103"/>
      <c r="AO344" s="103"/>
      <c r="AP344" s="103"/>
      <c r="AQ344" s="103"/>
      <c r="AR344" s="103"/>
      <c r="AS344" s="103"/>
      <c r="AT344" s="103"/>
      <c r="AU344" s="103"/>
      <c r="AV344" s="103"/>
      <c r="AW344" s="103"/>
      <c r="AX344" s="103"/>
      <c r="AY344" s="103"/>
      <c r="AZ344" s="103"/>
      <c r="BA344" s="103"/>
      <c r="BB344" s="103"/>
      <c r="BC344" s="103"/>
      <c r="BD344" s="103">
        <v>101.8</v>
      </c>
      <c r="BE344" s="103">
        <v>116.5</v>
      </c>
      <c r="BF344" s="103">
        <v>125.91</v>
      </c>
      <c r="BG344" s="103"/>
      <c r="BH344" s="103"/>
      <c r="BI344" s="103"/>
      <c r="BJ344" s="103"/>
      <c r="BK344" s="103"/>
      <c r="BL344" s="103"/>
      <c r="BM344" s="103"/>
      <c r="BN344" s="103"/>
      <c r="BO344" s="103"/>
      <c r="BP344" s="103"/>
      <c r="BQ344" s="103"/>
      <c r="BR344" s="103"/>
      <c r="BS344" s="103"/>
      <c r="BT344" s="103"/>
      <c r="BU344" s="103"/>
      <c r="BV344" s="103"/>
      <c r="BW344" s="103"/>
      <c r="BX344" s="103"/>
      <c r="BY344" s="103"/>
      <c r="BZ344" s="103"/>
      <c r="CA344" s="103"/>
      <c r="CB344" s="103"/>
      <c r="CC344" s="103"/>
      <c r="CD344" s="103"/>
      <c r="CE344" s="103"/>
      <c r="CF344" s="103"/>
      <c r="CG344" s="103"/>
      <c r="CH344" s="103"/>
      <c r="CI344" s="103">
        <v>127.9</v>
      </c>
      <c r="CJ344" s="103">
        <v>127.52</v>
      </c>
      <c r="CK344" s="103"/>
    </row>
    <row r="345" spans="2:91" s="40" customFormat="1" ht="15">
      <c r="B345" s="102">
        <v>44846</v>
      </c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  <c r="BA345" s="103"/>
      <c r="BB345" s="103"/>
      <c r="BC345" s="103"/>
      <c r="BD345" s="103">
        <v>100.19</v>
      </c>
      <c r="BE345" s="103">
        <v>120.32</v>
      </c>
      <c r="BF345" s="103">
        <v>126.23</v>
      </c>
      <c r="BG345" s="103"/>
      <c r="BH345" s="103"/>
      <c r="BI345" s="103"/>
      <c r="BJ345" s="103"/>
      <c r="BK345" s="103"/>
      <c r="BL345" s="103"/>
      <c r="BM345" s="103"/>
      <c r="BN345" s="103"/>
      <c r="BO345" s="103"/>
      <c r="BP345" s="103"/>
      <c r="BQ345" s="103"/>
      <c r="BR345" s="103"/>
      <c r="BS345" s="103"/>
      <c r="BT345" s="103"/>
      <c r="BU345" s="103"/>
      <c r="BV345" s="103"/>
      <c r="BW345" s="103"/>
      <c r="BX345" s="103"/>
      <c r="BY345" s="103"/>
      <c r="BZ345" s="103"/>
      <c r="CA345" s="103"/>
      <c r="CB345" s="103"/>
      <c r="CC345" s="103"/>
      <c r="CD345" s="103"/>
      <c r="CE345" s="103"/>
      <c r="CF345" s="103"/>
      <c r="CG345" s="103"/>
      <c r="CH345" s="103"/>
      <c r="CI345" s="103">
        <v>136.56</v>
      </c>
      <c r="CJ345" s="103">
        <v>132.05000000000001</v>
      </c>
      <c r="CK345" s="103"/>
    </row>
    <row r="346" spans="2:91" s="40" customFormat="1" ht="15">
      <c r="B346" s="102">
        <v>44845</v>
      </c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  <c r="BA346" s="103"/>
      <c r="BB346" s="103"/>
      <c r="BC346" s="103"/>
      <c r="BD346" s="103">
        <v>93</v>
      </c>
      <c r="BE346" s="103">
        <v>120</v>
      </c>
      <c r="BF346" s="103">
        <v>126.14</v>
      </c>
      <c r="BG346" s="103"/>
      <c r="BH346" s="103"/>
      <c r="BI346" s="103"/>
      <c r="BJ346" s="103"/>
      <c r="BK346" s="103"/>
      <c r="BL346" s="103"/>
      <c r="BM346" s="103"/>
      <c r="BN346" s="103"/>
      <c r="BO346" s="103"/>
      <c r="BP346" s="103"/>
      <c r="BQ346" s="103"/>
      <c r="BR346" s="103"/>
      <c r="BS346" s="103"/>
      <c r="BT346" s="103"/>
      <c r="BU346" s="103"/>
      <c r="BV346" s="103"/>
      <c r="BW346" s="103"/>
      <c r="BX346" s="103"/>
      <c r="BY346" s="103"/>
      <c r="BZ346" s="103"/>
      <c r="CA346" s="103"/>
      <c r="CB346" s="103"/>
      <c r="CC346" s="103"/>
      <c r="CD346" s="103"/>
      <c r="CE346" s="103"/>
      <c r="CF346" s="103"/>
      <c r="CG346" s="103"/>
      <c r="CH346" s="103"/>
      <c r="CI346" s="103">
        <v>141.13</v>
      </c>
      <c r="CJ346" s="103">
        <v>134.16999999999999</v>
      </c>
      <c r="CK346" s="103"/>
    </row>
    <row r="347" spans="2:91" s="40" customFormat="1" ht="15">
      <c r="B347" s="102">
        <v>44844</v>
      </c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  <c r="BA347" s="103"/>
      <c r="BB347" s="103"/>
      <c r="BC347" s="103"/>
      <c r="BD347" s="103">
        <v>96</v>
      </c>
      <c r="BE347" s="103">
        <v>115.03</v>
      </c>
      <c r="BF347" s="103">
        <v>123.51</v>
      </c>
      <c r="BG347" s="103"/>
      <c r="BH347" s="103"/>
      <c r="BI347" s="103"/>
      <c r="BJ347" s="103"/>
      <c r="BK347" s="103"/>
      <c r="BL347" s="103"/>
      <c r="BM347" s="103"/>
      <c r="BN347" s="103"/>
      <c r="BO347" s="103"/>
      <c r="BP347" s="103"/>
      <c r="BQ347" s="103"/>
      <c r="BR347" s="103"/>
      <c r="BS347" s="103"/>
      <c r="BT347" s="103"/>
      <c r="BU347" s="103"/>
      <c r="BV347" s="103"/>
      <c r="BW347" s="103"/>
      <c r="BX347" s="103"/>
      <c r="BY347" s="103"/>
      <c r="BZ347" s="103"/>
      <c r="CA347" s="103"/>
      <c r="CB347" s="103"/>
      <c r="CC347" s="103"/>
      <c r="CD347" s="103"/>
      <c r="CE347" s="103"/>
      <c r="CF347" s="103"/>
      <c r="CG347" s="103"/>
      <c r="CH347" s="103"/>
      <c r="CI347" s="103">
        <v>136.35</v>
      </c>
      <c r="CJ347" s="103">
        <v>130.44</v>
      </c>
      <c r="CK347" s="103"/>
    </row>
    <row r="348" spans="2:91" s="40" customFormat="1" ht="15">
      <c r="B348" s="102">
        <v>44841</v>
      </c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  <c r="BA348" s="103"/>
      <c r="BB348" s="103"/>
      <c r="BC348" s="103"/>
      <c r="BD348" s="103">
        <v>90</v>
      </c>
      <c r="BE348" s="103">
        <v>115</v>
      </c>
      <c r="BF348" s="103">
        <v>119.89</v>
      </c>
      <c r="BG348" s="103"/>
      <c r="BH348" s="103"/>
      <c r="BI348" s="103"/>
      <c r="BJ348" s="103"/>
      <c r="BK348" s="103"/>
      <c r="BL348" s="103"/>
      <c r="BM348" s="103"/>
      <c r="BN348" s="103"/>
      <c r="BO348" s="103"/>
      <c r="BP348" s="103"/>
      <c r="BQ348" s="103"/>
      <c r="BR348" s="103"/>
      <c r="BS348" s="103"/>
      <c r="BT348" s="103"/>
      <c r="BU348" s="103"/>
      <c r="BV348" s="103"/>
      <c r="BW348" s="103"/>
      <c r="BX348" s="103"/>
      <c r="BY348" s="103"/>
      <c r="BZ348" s="103"/>
      <c r="CA348" s="103"/>
      <c r="CB348" s="103"/>
      <c r="CC348" s="103"/>
      <c r="CD348" s="103"/>
      <c r="CE348" s="103"/>
      <c r="CF348" s="103"/>
      <c r="CG348" s="103"/>
      <c r="CH348" s="103"/>
      <c r="CI348" s="103">
        <v>134.80000000000001</v>
      </c>
      <c r="CJ348" s="103">
        <v>125.13</v>
      </c>
      <c r="CK348" s="103"/>
    </row>
    <row r="349" spans="2:91" s="40" customFormat="1" ht="15">
      <c r="B349" s="102">
        <v>44840</v>
      </c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  <c r="BA349" s="103"/>
      <c r="BB349" s="103"/>
      <c r="BC349" s="103"/>
      <c r="BD349" s="103">
        <v>112.71</v>
      </c>
      <c r="BE349" s="103">
        <v>127.07</v>
      </c>
      <c r="BF349" s="103">
        <v>131.63999999999999</v>
      </c>
      <c r="BG349" s="103"/>
      <c r="BH349" s="103"/>
      <c r="BI349" s="103"/>
      <c r="BJ349" s="103"/>
      <c r="BK349" s="103"/>
      <c r="BL349" s="103"/>
      <c r="BM349" s="103"/>
      <c r="BN349" s="103"/>
      <c r="BO349" s="103"/>
      <c r="BP349" s="103"/>
      <c r="BQ349" s="103"/>
      <c r="BR349" s="103"/>
      <c r="BS349" s="103"/>
      <c r="BT349" s="103"/>
      <c r="BU349" s="103"/>
      <c r="BV349" s="103"/>
      <c r="BW349" s="103"/>
      <c r="BX349" s="103"/>
      <c r="BY349" s="103"/>
      <c r="BZ349" s="103"/>
      <c r="CA349" s="103"/>
      <c r="CB349" s="103"/>
      <c r="CC349" s="103"/>
      <c r="CD349" s="103"/>
      <c r="CE349" s="103"/>
      <c r="CF349" s="103"/>
      <c r="CG349" s="103"/>
      <c r="CH349" s="103"/>
      <c r="CI349" s="103">
        <v>145.08000000000001</v>
      </c>
      <c r="CJ349" s="103">
        <v>130.19999999999999</v>
      </c>
      <c r="CK349" s="103"/>
    </row>
    <row r="350" spans="2:91" s="40" customFormat="1" ht="15">
      <c r="B350" s="102">
        <v>44839</v>
      </c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  <c r="BA350" s="103"/>
      <c r="BB350" s="103"/>
      <c r="BC350" s="103"/>
      <c r="BD350" s="103">
        <v>105</v>
      </c>
      <c r="BE350" s="103">
        <v>129.21</v>
      </c>
      <c r="BF350" s="103">
        <v>130.79</v>
      </c>
      <c r="BG350" s="103"/>
      <c r="BH350" s="103"/>
      <c r="BI350" s="103"/>
      <c r="BJ350" s="103"/>
      <c r="BK350" s="103"/>
      <c r="BL350" s="103"/>
      <c r="BM350" s="103"/>
      <c r="BN350" s="103"/>
      <c r="BO350" s="103"/>
      <c r="BP350" s="103"/>
      <c r="BQ350" s="103"/>
      <c r="BR350" s="103"/>
      <c r="BS350" s="103"/>
      <c r="BT350" s="103"/>
      <c r="BU350" s="103"/>
      <c r="BV350" s="103"/>
      <c r="BW350" s="103"/>
      <c r="BX350" s="103"/>
      <c r="BY350" s="103"/>
      <c r="BZ350" s="103"/>
      <c r="CA350" s="103"/>
      <c r="CB350" s="103"/>
      <c r="CC350" s="103"/>
      <c r="CD350" s="103"/>
      <c r="CE350" s="103"/>
      <c r="CF350" s="103"/>
      <c r="CG350" s="103"/>
      <c r="CH350" s="103"/>
      <c r="CI350" s="103">
        <v>143.28</v>
      </c>
      <c r="CJ350" s="103">
        <v>117.98</v>
      </c>
      <c r="CK350" s="103"/>
    </row>
    <row r="351" spans="2:91" s="40" customFormat="1" ht="15">
      <c r="B351" s="102">
        <v>44838</v>
      </c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  <c r="BA351" s="103"/>
      <c r="BB351" s="103"/>
      <c r="BC351" s="103"/>
      <c r="BD351" s="103">
        <v>105.9</v>
      </c>
      <c r="BE351" s="103">
        <v>118.99</v>
      </c>
      <c r="BF351" s="103">
        <v>121.53</v>
      </c>
      <c r="BG351" s="103"/>
      <c r="BH351" s="103"/>
      <c r="BI351" s="103"/>
      <c r="BJ351" s="103"/>
      <c r="BK351" s="103"/>
      <c r="BL351" s="103"/>
      <c r="BM351" s="103"/>
      <c r="BN351" s="103"/>
      <c r="BO351" s="103"/>
      <c r="BP351" s="103"/>
      <c r="BQ351" s="103"/>
      <c r="BR351" s="103"/>
      <c r="BS351" s="103"/>
      <c r="BT351" s="103"/>
      <c r="BU351" s="103"/>
      <c r="BV351" s="103"/>
      <c r="BW351" s="103"/>
      <c r="BX351" s="103"/>
      <c r="BY351" s="103"/>
      <c r="BZ351" s="103"/>
      <c r="CA351" s="103"/>
      <c r="CB351" s="103"/>
      <c r="CC351" s="103"/>
      <c r="CD351" s="103"/>
      <c r="CE351" s="103"/>
      <c r="CF351" s="103"/>
      <c r="CG351" s="103"/>
      <c r="CH351" s="103"/>
      <c r="CI351" s="103">
        <v>131.88</v>
      </c>
      <c r="CJ351" s="103">
        <v>100.74</v>
      </c>
      <c r="CK351" s="103"/>
    </row>
    <row r="352" spans="2:91" s="40" customFormat="1" ht="15">
      <c r="B352" s="102">
        <v>44837</v>
      </c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  <c r="BA352" s="103"/>
      <c r="BB352" s="103"/>
      <c r="BC352" s="103"/>
      <c r="BD352" s="103">
        <v>97</v>
      </c>
      <c r="BE352" s="103">
        <v>101.44</v>
      </c>
      <c r="BF352" s="103">
        <v>114.13</v>
      </c>
      <c r="BG352" s="103"/>
      <c r="BH352" s="103"/>
      <c r="BI352" s="103"/>
      <c r="BJ352" s="103"/>
      <c r="BK352" s="103"/>
      <c r="BL352" s="103"/>
      <c r="BM352" s="103"/>
      <c r="BN352" s="103"/>
      <c r="BO352" s="103"/>
      <c r="BP352" s="103"/>
      <c r="BQ352" s="103"/>
      <c r="BR352" s="103"/>
      <c r="BS352" s="103"/>
      <c r="BT352" s="103"/>
      <c r="BU352" s="103"/>
      <c r="BV352" s="103"/>
      <c r="BW352" s="103"/>
      <c r="BX352" s="103"/>
      <c r="BY352" s="103"/>
      <c r="BZ352" s="103"/>
      <c r="CA352" s="103"/>
      <c r="CB352" s="103"/>
      <c r="CC352" s="103"/>
      <c r="CD352" s="103"/>
      <c r="CE352" s="103"/>
      <c r="CF352" s="103"/>
      <c r="CG352" s="103"/>
      <c r="CH352" s="103"/>
      <c r="CI352" s="103">
        <v>133.82</v>
      </c>
      <c r="CJ352" s="103">
        <v>101.01</v>
      </c>
      <c r="CK352" s="103"/>
    </row>
    <row r="353" spans="2:91" s="40" customFormat="1" ht="15">
      <c r="B353" s="102">
        <v>44834</v>
      </c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  <c r="BA353" s="103"/>
      <c r="BB353" s="103"/>
      <c r="BC353" s="103">
        <v>78</v>
      </c>
      <c r="BD353" s="103">
        <v>94.8</v>
      </c>
      <c r="BE353" s="103">
        <v>107.23</v>
      </c>
      <c r="BF353" s="103"/>
      <c r="BG353" s="103"/>
      <c r="BH353" s="103"/>
      <c r="BI353" s="103"/>
      <c r="BJ353" s="103"/>
      <c r="BK353" s="103"/>
      <c r="BL353" s="103"/>
      <c r="BM353" s="103"/>
      <c r="BN353" s="103"/>
      <c r="BO353" s="103"/>
      <c r="BP353" s="103"/>
      <c r="BQ353" s="103"/>
      <c r="BR353" s="103"/>
      <c r="BS353" s="103"/>
      <c r="BT353" s="103"/>
      <c r="BU353" s="103"/>
      <c r="BV353" s="103"/>
      <c r="BW353" s="103"/>
      <c r="BX353" s="103"/>
      <c r="BY353" s="103"/>
      <c r="BZ353" s="103"/>
      <c r="CA353" s="103"/>
      <c r="CB353" s="103"/>
      <c r="CC353" s="103"/>
      <c r="CD353" s="103"/>
      <c r="CE353" s="103"/>
      <c r="CF353" s="103"/>
      <c r="CG353" s="103"/>
      <c r="CH353" s="103"/>
      <c r="CI353" s="103">
        <v>142.66999999999999</v>
      </c>
      <c r="CJ353" s="103">
        <v>109.5</v>
      </c>
      <c r="CK353" s="103"/>
    </row>
    <row r="354" spans="2:91" s="40" customFormat="1" ht="15">
      <c r="B354" s="102">
        <v>44833</v>
      </c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  <c r="BA354" s="103"/>
      <c r="BB354" s="103"/>
      <c r="BC354" s="103">
        <v>92</v>
      </c>
      <c r="BD354" s="103">
        <v>112.18</v>
      </c>
      <c r="BE354" s="103">
        <v>119.9</v>
      </c>
      <c r="BF354" s="103"/>
      <c r="BG354" s="103"/>
      <c r="BH354" s="103"/>
      <c r="BI354" s="103"/>
      <c r="BJ354" s="103"/>
      <c r="BK354" s="103"/>
      <c r="BL354" s="103"/>
      <c r="BM354" s="103"/>
      <c r="BN354" s="103"/>
      <c r="BO354" s="103"/>
      <c r="BP354" s="103"/>
      <c r="BQ354" s="103"/>
      <c r="BR354" s="103"/>
      <c r="BS354" s="103"/>
      <c r="BT354" s="103"/>
      <c r="BU354" s="103"/>
      <c r="BV354" s="103"/>
      <c r="BW354" s="103"/>
      <c r="BX354" s="103"/>
      <c r="BY354" s="103"/>
      <c r="BZ354" s="103"/>
      <c r="CA354" s="103"/>
      <c r="CB354" s="103"/>
      <c r="CC354" s="103"/>
      <c r="CD354" s="103"/>
      <c r="CE354" s="103"/>
      <c r="CF354" s="103"/>
      <c r="CG354" s="103"/>
      <c r="CH354" s="103"/>
      <c r="CI354" s="103">
        <v>150</v>
      </c>
      <c r="CJ354" s="103">
        <v>113.01</v>
      </c>
      <c r="CK354" s="103"/>
    </row>
    <row r="355" spans="2:91" s="40" customFormat="1" ht="15">
      <c r="B355" s="102">
        <v>44832</v>
      </c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  <c r="BA355" s="103"/>
      <c r="BB355" s="103"/>
      <c r="BC355" s="103">
        <v>105</v>
      </c>
      <c r="BD355" s="103">
        <v>132.26</v>
      </c>
      <c r="BE355" s="103">
        <v>136.57</v>
      </c>
      <c r="BF355" s="103"/>
      <c r="BG355" s="103"/>
      <c r="BH355" s="103"/>
      <c r="BI355" s="103"/>
      <c r="BJ355" s="103"/>
      <c r="BK355" s="103"/>
      <c r="BL355" s="103"/>
      <c r="BM355" s="103"/>
      <c r="BN355" s="103"/>
      <c r="BO355" s="103"/>
      <c r="BP355" s="103"/>
      <c r="BQ355" s="103"/>
      <c r="BR355" s="103"/>
      <c r="BS355" s="103"/>
      <c r="BT355" s="103"/>
      <c r="BU355" s="103"/>
      <c r="BV355" s="103"/>
      <c r="BW355" s="103"/>
      <c r="BX355" s="103"/>
      <c r="BY355" s="103"/>
      <c r="BZ355" s="103"/>
      <c r="CA355" s="103"/>
      <c r="CB355" s="103"/>
      <c r="CC355" s="103"/>
      <c r="CD355" s="103"/>
      <c r="CE355" s="103"/>
      <c r="CF355" s="103"/>
      <c r="CG355" s="103"/>
      <c r="CH355" s="103"/>
      <c r="CI355" s="103">
        <v>170.95</v>
      </c>
      <c r="CJ355" s="103">
        <v>119.51</v>
      </c>
      <c r="CK355" s="103"/>
    </row>
    <row r="356" spans="2:91" s="40" customFormat="1" ht="15">
      <c r="B356" s="102">
        <v>44831</v>
      </c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  <c r="BA356" s="103"/>
      <c r="BB356" s="103"/>
      <c r="BC356" s="103">
        <v>112</v>
      </c>
      <c r="BD356" s="103">
        <v>125.31</v>
      </c>
      <c r="BE356" s="103">
        <v>136.61000000000001</v>
      </c>
      <c r="BF356" s="103"/>
      <c r="BG356" s="103"/>
      <c r="BH356" s="103"/>
      <c r="BI356" s="103"/>
      <c r="BJ356" s="103"/>
      <c r="BK356" s="103"/>
      <c r="BL356" s="103"/>
      <c r="BM356" s="103"/>
      <c r="BN356" s="103"/>
      <c r="BO356" s="103"/>
      <c r="BP356" s="103"/>
      <c r="BQ356" s="103"/>
      <c r="BR356" s="103"/>
      <c r="BS356" s="103"/>
      <c r="BT356" s="103"/>
      <c r="BU356" s="103"/>
      <c r="BV356" s="103"/>
      <c r="BW356" s="103"/>
      <c r="BX356" s="103"/>
      <c r="BY356" s="103"/>
      <c r="BZ356" s="103"/>
      <c r="CA356" s="103"/>
      <c r="CB356" s="103"/>
      <c r="CC356" s="103"/>
      <c r="CD356" s="103"/>
      <c r="CE356" s="103"/>
      <c r="CF356" s="103"/>
      <c r="CG356" s="103"/>
      <c r="CH356" s="103"/>
      <c r="CI356" s="103">
        <v>163.13999999999999</v>
      </c>
      <c r="CJ356" s="103">
        <v>115.82</v>
      </c>
      <c r="CK356" s="103"/>
    </row>
    <row r="357" spans="2:91" s="40" customFormat="1" ht="15">
      <c r="B357" s="102">
        <v>44830</v>
      </c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  <c r="BA357" s="103"/>
      <c r="BB357" s="103"/>
      <c r="BC357" s="103">
        <v>100</v>
      </c>
      <c r="BD357" s="103">
        <v>133.97999999999999</v>
      </c>
      <c r="BE357" s="103">
        <v>145</v>
      </c>
      <c r="BF357" s="103"/>
      <c r="BG357" s="103"/>
      <c r="BH357" s="103"/>
      <c r="BI357" s="103"/>
      <c r="BJ357" s="103"/>
      <c r="BK357" s="103"/>
      <c r="BL357" s="103"/>
      <c r="BM357" s="103"/>
      <c r="BN357" s="103"/>
      <c r="BO357" s="103"/>
      <c r="BP357" s="103"/>
      <c r="BQ357" s="103"/>
      <c r="BR357" s="103"/>
      <c r="BS357" s="103"/>
      <c r="BT357" s="103"/>
      <c r="BU357" s="103"/>
      <c r="BV357" s="103"/>
      <c r="BW357" s="103"/>
      <c r="BX357" s="103"/>
      <c r="BY357" s="103"/>
      <c r="BZ357" s="103"/>
      <c r="CA357" s="103"/>
      <c r="CB357" s="103"/>
      <c r="CC357" s="103"/>
      <c r="CD357" s="103"/>
      <c r="CE357" s="103"/>
      <c r="CF357" s="103"/>
      <c r="CG357" s="103"/>
      <c r="CH357" s="103"/>
      <c r="CI357" s="103">
        <v>156.03</v>
      </c>
      <c r="CJ357" s="103">
        <v>110.81</v>
      </c>
      <c r="CK357" s="103"/>
    </row>
    <row r="358" spans="2:91" s="40" customFormat="1" ht="15">
      <c r="B358" s="102">
        <v>44827</v>
      </c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  <c r="BA358" s="103"/>
      <c r="BB358" s="103"/>
      <c r="BC358" s="103">
        <v>116.5</v>
      </c>
      <c r="BD358" s="103">
        <v>142.56</v>
      </c>
      <c r="BE358" s="103">
        <v>150.53</v>
      </c>
      <c r="BF358" s="103"/>
      <c r="BG358" s="103"/>
      <c r="BH358" s="103"/>
      <c r="BI358" s="103"/>
      <c r="BJ358" s="103"/>
      <c r="BK358" s="103"/>
      <c r="BL358" s="103"/>
      <c r="BM358" s="103"/>
      <c r="BN358" s="103"/>
      <c r="BO358" s="103"/>
      <c r="BP358" s="103"/>
      <c r="BQ358" s="103"/>
      <c r="BR358" s="103"/>
      <c r="BS358" s="103"/>
      <c r="BT358" s="103"/>
      <c r="BU358" s="103"/>
      <c r="BV358" s="103"/>
      <c r="BW358" s="103"/>
      <c r="BX358" s="103"/>
      <c r="BY358" s="103"/>
      <c r="BZ358" s="103"/>
      <c r="CA358" s="103"/>
      <c r="CB358" s="103"/>
      <c r="CC358" s="103"/>
      <c r="CD358" s="103"/>
      <c r="CE358" s="103"/>
      <c r="CF358" s="103"/>
      <c r="CG358" s="103"/>
      <c r="CH358" s="103"/>
      <c r="CI358" s="103">
        <v>161.22999999999999</v>
      </c>
      <c r="CJ358" s="103">
        <v>110.08</v>
      </c>
      <c r="CK358" s="103"/>
    </row>
    <row r="359" spans="2:91" s="40" customFormat="1" ht="15">
      <c r="B359" s="102">
        <v>44826</v>
      </c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  <c r="BA359" s="103"/>
      <c r="BB359" s="103"/>
      <c r="BC359" s="103">
        <v>116.5</v>
      </c>
      <c r="BD359" s="103">
        <v>147.65</v>
      </c>
      <c r="BE359" s="103">
        <v>157.52000000000001</v>
      </c>
      <c r="BF359" s="103"/>
      <c r="BG359" s="103"/>
      <c r="BH359" s="103"/>
      <c r="BI359" s="103"/>
      <c r="BJ359" s="103"/>
      <c r="BK359" s="103"/>
      <c r="BL359" s="103"/>
      <c r="BM359" s="103"/>
      <c r="BN359" s="103"/>
      <c r="BO359" s="103"/>
      <c r="BP359" s="103"/>
      <c r="BQ359" s="103"/>
      <c r="BR359" s="103"/>
      <c r="BS359" s="103"/>
      <c r="BT359" s="103"/>
      <c r="BU359" s="103"/>
      <c r="BV359" s="103"/>
      <c r="BW359" s="103"/>
      <c r="BX359" s="103"/>
      <c r="BY359" s="103"/>
      <c r="BZ359" s="103"/>
      <c r="CA359" s="103"/>
      <c r="CB359" s="103"/>
      <c r="CC359" s="103"/>
      <c r="CD359" s="103"/>
      <c r="CE359" s="103"/>
      <c r="CF359" s="103"/>
      <c r="CG359" s="103"/>
      <c r="CH359" s="103"/>
      <c r="CI359" s="103">
        <v>161.05000000000001</v>
      </c>
      <c r="CJ359" s="103">
        <v>111.12</v>
      </c>
      <c r="CK359" s="103"/>
    </row>
    <row r="360" spans="2:91" s="40" customFormat="1" ht="15">
      <c r="B360" s="102">
        <v>44825</v>
      </c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  <c r="BA360" s="103"/>
      <c r="BB360" s="103"/>
      <c r="BC360" s="103">
        <v>125</v>
      </c>
      <c r="BD360" s="103">
        <v>148.80000000000001</v>
      </c>
      <c r="BE360" s="103">
        <v>157.72999999999999</v>
      </c>
      <c r="BF360" s="103"/>
      <c r="BG360" s="103"/>
      <c r="BH360" s="103"/>
      <c r="BI360" s="103"/>
      <c r="BJ360" s="103"/>
      <c r="BK360" s="103"/>
      <c r="BL360" s="103"/>
      <c r="BM360" s="103"/>
      <c r="BN360" s="103"/>
      <c r="BO360" s="103"/>
      <c r="BP360" s="103"/>
      <c r="BQ360" s="103"/>
      <c r="BR360" s="103"/>
      <c r="BS360" s="103"/>
      <c r="BT360" s="103"/>
      <c r="BU360" s="103"/>
      <c r="BV360" s="103"/>
      <c r="BW360" s="103"/>
      <c r="BX360" s="103"/>
      <c r="BY360" s="103"/>
      <c r="BZ360" s="103"/>
      <c r="CA360" s="103"/>
      <c r="CB360" s="103"/>
      <c r="CC360" s="103"/>
      <c r="CD360" s="103"/>
      <c r="CE360" s="103"/>
      <c r="CF360" s="103"/>
      <c r="CG360" s="103"/>
      <c r="CH360" s="103"/>
      <c r="CI360" s="103">
        <v>163.33000000000001</v>
      </c>
      <c r="CJ360" s="103">
        <v>109.53</v>
      </c>
      <c r="CK360" s="103"/>
    </row>
    <row r="361" spans="2:91" s="40" customFormat="1" ht="15">
      <c r="B361" s="102">
        <v>44824</v>
      </c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  <c r="BA361" s="103"/>
      <c r="BB361" s="103"/>
      <c r="BC361" s="103">
        <v>134.26</v>
      </c>
      <c r="BD361" s="103">
        <v>150.61000000000001</v>
      </c>
      <c r="BE361" s="103">
        <v>155.97</v>
      </c>
      <c r="BF361" s="103"/>
      <c r="BG361" s="103"/>
      <c r="BH361" s="103"/>
      <c r="BI361" s="103"/>
      <c r="BJ361" s="103"/>
      <c r="BK361" s="103"/>
      <c r="BL361" s="103"/>
      <c r="BM361" s="103"/>
      <c r="BN361" s="103"/>
      <c r="BO361" s="103"/>
      <c r="BP361" s="103"/>
      <c r="BQ361" s="103"/>
      <c r="BR361" s="103"/>
      <c r="BS361" s="103"/>
      <c r="BT361" s="103"/>
      <c r="BU361" s="103"/>
      <c r="BV361" s="103"/>
      <c r="BW361" s="103"/>
      <c r="BX361" s="103"/>
      <c r="BY361" s="103"/>
      <c r="BZ361" s="103"/>
      <c r="CA361" s="103"/>
      <c r="CB361" s="103"/>
      <c r="CC361" s="103"/>
      <c r="CD361" s="103"/>
      <c r="CE361" s="103"/>
      <c r="CF361" s="103"/>
      <c r="CG361" s="103"/>
      <c r="CH361" s="103"/>
      <c r="CI361" s="103">
        <v>162.09</v>
      </c>
      <c r="CJ361" s="103">
        <v>107.21</v>
      </c>
      <c r="CK361" s="103"/>
    </row>
    <row r="362" spans="2:91" s="40" customFormat="1" ht="15">
      <c r="B362" s="102">
        <v>44823</v>
      </c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  <c r="BA362" s="103"/>
      <c r="BB362" s="103"/>
      <c r="BC362" s="103">
        <v>130.26</v>
      </c>
      <c r="BD362" s="103">
        <v>141.04</v>
      </c>
      <c r="BE362" s="103">
        <v>148.18</v>
      </c>
      <c r="BF362" s="103"/>
      <c r="BG362" s="103"/>
      <c r="BH362" s="103"/>
      <c r="BI362" s="103"/>
      <c r="BJ362" s="103"/>
      <c r="BK362" s="103"/>
      <c r="BL362" s="103"/>
      <c r="BM362" s="103"/>
      <c r="BN362" s="103"/>
      <c r="BO362" s="103"/>
      <c r="BP362" s="103"/>
      <c r="BQ362" s="103"/>
      <c r="BR362" s="103"/>
      <c r="BS362" s="103"/>
      <c r="BT362" s="103"/>
      <c r="BU362" s="103"/>
      <c r="BV362" s="103"/>
      <c r="BW362" s="103"/>
      <c r="BX362" s="103"/>
      <c r="BY362" s="103"/>
      <c r="BZ362" s="103"/>
      <c r="CA362" s="103"/>
      <c r="CB362" s="103"/>
      <c r="CC362" s="103"/>
      <c r="CD362" s="103"/>
      <c r="CE362" s="103"/>
      <c r="CF362" s="103"/>
      <c r="CG362" s="103"/>
      <c r="CH362" s="103"/>
      <c r="CI362" s="103">
        <v>152.99</v>
      </c>
      <c r="CJ362" s="103">
        <v>104.89</v>
      </c>
      <c r="CK362" s="103"/>
    </row>
    <row r="363" spans="2:91" s="40" customFormat="1" ht="15">
      <c r="B363" s="102">
        <v>44820</v>
      </c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  <c r="BA363" s="103"/>
      <c r="BB363" s="103"/>
      <c r="BC363" s="103">
        <v>135.79</v>
      </c>
      <c r="BD363" s="103">
        <v>145.15</v>
      </c>
      <c r="BE363" s="103">
        <v>151.75</v>
      </c>
      <c r="BF363" s="103"/>
      <c r="BG363" s="103"/>
      <c r="BH363" s="103"/>
      <c r="BI363" s="103"/>
      <c r="BJ363" s="103"/>
      <c r="BK363" s="103"/>
      <c r="BL363" s="103"/>
      <c r="BM363" s="103"/>
      <c r="BN363" s="103"/>
      <c r="BO363" s="103"/>
      <c r="BP363" s="103"/>
      <c r="BQ363" s="103"/>
      <c r="BR363" s="103"/>
      <c r="BS363" s="103"/>
      <c r="BT363" s="103"/>
      <c r="BU363" s="103"/>
      <c r="BV363" s="103"/>
      <c r="BW363" s="103"/>
      <c r="BX363" s="103"/>
      <c r="BY363" s="103"/>
      <c r="BZ363" s="103"/>
      <c r="CA363" s="103"/>
      <c r="CB363" s="103"/>
      <c r="CC363" s="103"/>
      <c r="CD363" s="103"/>
      <c r="CE363" s="103"/>
      <c r="CF363" s="103"/>
      <c r="CG363" s="103"/>
      <c r="CH363" s="103"/>
      <c r="CI363" s="103">
        <v>156.22</v>
      </c>
      <c r="CJ363" s="103">
        <v>105.68</v>
      </c>
      <c r="CK363" s="103"/>
    </row>
    <row r="364" spans="2:91" s="40" customFormat="1" ht="15">
      <c r="B364" s="102">
        <v>44819</v>
      </c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  <c r="BA364" s="103"/>
      <c r="BB364" s="103"/>
      <c r="BC364" s="103">
        <v>151.05000000000001</v>
      </c>
      <c r="BD364" s="103">
        <v>167.52</v>
      </c>
      <c r="BE364" s="103">
        <v>181.48</v>
      </c>
      <c r="BF364" s="103"/>
      <c r="BG364" s="103"/>
      <c r="BH364" s="103"/>
      <c r="BI364" s="103"/>
      <c r="BJ364" s="103"/>
      <c r="BK364" s="103"/>
      <c r="BL364" s="103"/>
      <c r="BM364" s="103"/>
      <c r="BN364" s="103"/>
      <c r="BO364" s="103"/>
      <c r="BP364" s="103"/>
      <c r="BQ364" s="103"/>
      <c r="BR364" s="103"/>
      <c r="BS364" s="103"/>
      <c r="BT364" s="103"/>
      <c r="BU364" s="103"/>
      <c r="BV364" s="103"/>
      <c r="BW364" s="103"/>
      <c r="BX364" s="103"/>
      <c r="BY364" s="103"/>
      <c r="BZ364" s="103"/>
      <c r="CA364" s="103"/>
      <c r="CB364" s="103"/>
      <c r="CC364" s="103"/>
      <c r="CD364" s="103"/>
      <c r="CE364" s="103"/>
      <c r="CF364" s="103"/>
      <c r="CG364" s="103"/>
      <c r="CH364" s="103"/>
      <c r="CI364" s="103">
        <v>180.59</v>
      </c>
      <c r="CJ364" s="103">
        <v>115.58</v>
      </c>
      <c r="CK364" s="103"/>
      <c r="CM364" s="41"/>
    </row>
    <row r="365" spans="2:91" s="40" customFormat="1" ht="15">
      <c r="B365" s="102">
        <v>44818</v>
      </c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  <c r="BA365" s="103"/>
      <c r="BB365" s="103"/>
      <c r="BC365" s="103">
        <v>171</v>
      </c>
      <c r="BD365" s="103">
        <v>157.96</v>
      </c>
      <c r="BE365" s="103">
        <v>174.06</v>
      </c>
      <c r="BF365" s="103"/>
      <c r="BG365" s="103"/>
      <c r="BH365" s="103"/>
      <c r="BI365" s="103"/>
      <c r="BJ365" s="103"/>
      <c r="BK365" s="103"/>
      <c r="BL365" s="103"/>
      <c r="BM365" s="103"/>
      <c r="BN365" s="103"/>
      <c r="BO365" s="103"/>
      <c r="BP365" s="103"/>
      <c r="BQ365" s="103"/>
      <c r="BR365" s="103"/>
      <c r="BS365" s="103"/>
      <c r="BT365" s="103"/>
      <c r="BU365" s="103"/>
      <c r="BV365" s="103"/>
      <c r="BW365" s="103"/>
      <c r="BX365" s="103"/>
      <c r="BY365" s="103"/>
      <c r="BZ365" s="103"/>
      <c r="CA365" s="103"/>
      <c r="CB365" s="103"/>
      <c r="CC365" s="103"/>
      <c r="CD365" s="103"/>
      <c r="CE365" s="103"/>
      <c r="CF365" s="103"/>
      <c r="CG365" s="103"/>
      <c r="CH365" s="103"/>
      <c r="CI365" s="103">
        <v>174.5</v>
      </c>
      <c r="CJ365" s="103">
        <v>110.61</v>
      </c>
      <c r="CK365" s="103"/>
    </row>
    <row r="366" spans="2:91" s="40" customFormat="1" ht="15">
      <c r="B366" s="102">
        <v>44817</v>
      </c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  <c r="BA366" s="103"/>
      <c r="BB366" s="103"/>
      <c r="BC366" s="103">
        <v>154.5</v>
      </c>
      <c r="BD366" s="103">
        <v>140.21</v>
      </c>
      <c r="BE366" s="103">
        <v>155.74</v>
      </c>
      <c r="BF366" s="103"/>
      <c r="BG366" s="103"/>
      <c r="BH366" s="103"/>
      <c r="BI366" s="103"/>
      <c r="BJ366" s="103"/>
      <c r="BK366" s="103"/>
      <c r="BL366" s="103"/>
      <c r="BM366" s="103"/>
      <c r="BN366" s="103"/>
      <c r="BO366" s="103"/>
      <c r="BP366" s="103"/>
      <c r="BQ366" s="103"/>
      <c r="BR366" s="103"/>
      <c r="BS366" s="103"/>
      <c r="BT366" s="103"/>
      <c r="BU366" s="103"/>
      <c r="BV366" s="103"/>
      <c r="BW366" s="103"/>
      <c r="BX366" s="103"/>
      <c r="BY366" s="103"/>
      <c r="BZ366" s="103"/>
      <c r="CA366" s="103"/>
      <c r="CB366" s="103"/>
      <c r="CC366" s="103"/>
      <c r="CD366" s="103"/>
      <c r="CE366" s="103"/>
      <c r="CF366" s="103"/>
      <c r="CG366" s="103"/>
      <c r="CH366" s="103"/>
      <c r="CI366" s="103">
        <v>156.71</v>
      </c>
      <c r="CJ366" s="103">
        <v>108.57</v>
      </c>
      <c r="CK366" s="103"/>
    </row>
    <row r="367" spans="2:91" s="40" customFormat="1" ht="15">
      <c r="B367" s="102">
        <v>44816</v>
      </c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  <c r="BA367" s="103"/>
      <c r="BB367" s="103"/>
      <c r="BC367" s="103">
        <v>136.5</v>
      </c>
      <c r="BD367" s="103">
        <v>149.47999999999999</v>
      </c>
      <c r="BE367" s="103">
        <v>167.15</v>
      </c>
      <c r="BF367" s="103"/>
      <c r="BG367" s="103"/>
      <c r="BH367" s="103"/>
      <c r="BI367" s="103"/>
      <c r="BJ367" s="103"/>
      <c r="BK367" s="103"/>
      <c r="BL367" s="103"/>
      <c r="BM367" s="103"/>
      <c r="BN367" s="103"/>
      <c r="BO367" s="103"/>
      <c r="BP367" s="103"/>
      <c r="BQ367" s="103"/>
      <c r="BR367" s="103"/>
      <c r="BS367" s="103"/>
      <c r="BT367" s="103"/>
      <c r="BU367" s="103"/>
      <c r="BV367" s="103"/>
      <c r="BW367" s="103"/>
      <c r="BX367" s="103"/>
      <c r="BY367" s="103"/>
      <c r="BZ367" s="103"/>
      <c r="CA367" s="103"/>
      <c r="CB367" s="103"/>
      <c r="CC367" s="103"/>
      <c r="CD367" s="103"/>
      <c r="CE367" s="103"/>
      <c r="CF367" s="103"/>
      <c r="CG367" s="103"/>
      <c r="CH367" s="103"/>
      <c r="CI367" s="103">
        <v>154.58000000000001</v>
      </c>
      <c r="CJ367" s="103">
        <v>109.54</v>
      </c>
      <c r="CK367" s="103"/>
    </row>
    <row r="368" spans="2:91" s="40" customFormat="1" ht="15">
      <c r="B368" s="102">
        <v>44813</v>
      </c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  <c r="BA368" s="103"/>
      <c r="BB368" s="103"/>
      <c r="BC368" s="103">
        <v>130</v>
      </c>
      <c r="BD368" s="103">
        <v>155.91</v>
      </c>
      <c r="BE368" s="103">
        <v>176.47</v>
      </c>
      <c r="BF368" s="103"/>
      <c r="BG368" s="103"/>
      <c r="BH368" s="103"/>
      <c r="BI368" s="103"/>
      <c r="BJ368" s="103"/>
      <c r="BK368" s="103"/>
      <c r="BL368" s="103"/>
      <c r="BM368" s="103"/>
      <c r="BN368" s="103"/>
      <c r="BO368" s="103"/>
      <c r="BP368" s="103"/>
      <c r="BQ368" s="103"/>
      <c r="BR368" s="103"/>
      <c r="BS368" s="103"/>
      <c r="BT368" s="103"/>
      <c r="BU368" s="103"/>
      <c r="BV368" s="103"/>
      <c r="BW368" s="103"/>
      <c r="BX368" s="103"/>
      <c r="BY368" s="103"/>
      <c r="BZ368" s="103"/>
      <c r="CA368" s="103"/>
      <c r="CB368" s="103"/>
      <c r="CC368" s="103"/>
      <c r="CD368" s="103"/>
      <c r="CE368" s="103"/>
      <c r="CF368" s="103"/>
      <c r="CG368" s="103"/>
      <c r="CH368" s="103"/>
      <c r="CI368" s="103">
        <v>162.37</v>
      </c>
      <c r="CJ368" s="103">
        <v>116.51</v>
      </c>
      <c r="CK368" s="103"/>
    </row>
    <row r="369" spans="2:96" s="40" customFormat="1" ht="15">
      <c r="B369" s="102">
        <v>44812</v>
      </c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  <c r="BA369" s="103"/>
      <c r="BB369" s="103"/>
      <c r="BC369" s="103">
        <v>135</v>
      </c>
      <c r="BD369" s="103">
        <v>165.18</v>
      </c>
      <c r="BE369" s="103">
        <v>200.94</v>
      </c>
      <c r="BF369" s="103"/>
      <c r="BG369" s="103"/>
      <c r="BH369" s="103"/>
      <c r="BI369" s="103"/>
      <c r="BJ369" s="103"/>
      <c r="BK369" s="103"/>
      <c r="BL369" s="103"/>
      <c r="BM369" s="103"/>
      <c r="BN369" s="103"/>
      <c r="BO369" s="103"/>
      <c r="BP369" s="103"/>
      <c r="BQ369" s="103"/>
      <c r="BR369" s="103"/>
      <c r="BS369" s="103"/>
      <c r="BT369" s="103"/>
      <c r="BU369" s="103"/>
      <c r="BV369" s="103"/>
      <c r="BW369" s="103"/>
      <c r="BX369" s="103"/>
      <c r="BY369" s="103"/>
      <c r="BZ369" s="103"/>
      <c r="CA369" s="103"/>
      <c r="CB369" s="103"/>
      <c r="CC369" s="103"/>
      <c r="CD369" s="103"/>
      <c r="CE369" s="103"/>
      <c r="CF369" s="103"/>
      <c r="CG369" s="103"/>
      <c r="CH369" s="103"/>
      <c r="CI369" s="103">
        <v>155</v>
      </c>
      <c r="CJ369" s="103">
        <v>126.34</v>
      </c>
      <c r="CK369" s="103"/>
    </row>
    <row r="370" spans="2:96" s="40" customFormat="1" ht="15">
      <c r="B370" s="102">
        <v>44811</v>
      </c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  <c r="BA370" s="103"/>
      <c r="BB370" s="103"/>
      <c r="BC370" s="103">
        <v>126.2</v>
      </c>
      <c r="BD370" s="103">
        <v>149.05000000000001</v>
      </c>
      <c r="BE370" s="103">
        <v>184.04</v>
      </c>
      <c r="BF370" s="103"/>
      <c r="BG370" s="103"/>
      <c r="BH370" s="103"/>
      <c r="BI370" s="103"/>
      <c r="BJ370" s="103"/>
      <c r="BK370" s="103"/>
      <c r="BL370" s="103"/>
      <c r="BM370" s="103"/>
      <c r="BN370" s="103"/>
      <c r="BO370" s="103"/>
      <c r="BP370" s="103"/>
      <c r="BQ370" s="103"/>
      <c r="BR370" s="103"/>
      <c r="BS370" s="103"/>
      <c r="BT370" s="103"/>
      <c r="BU370" s="103"/>
      <c r="BV370" s="103"/>
      <c r="BW370" s="103"/>
      <c r="BX370" s="103"/>
      <c r="BY370" s="103"/>
      <c r="BZ370" s="103"/>
      <c r="CA370" s="103"/>
      <c r="CB370" s="103"/>
      <c r="CC370" s="103"/>
      <c r="CD370" s="103"/>
      <c r="CE370" s="103"/>
      <c r="CF370" s="103"/>
      <c r="CG370" s="103"/>
      <c r="CH370" s="103"/>
      <c r="CI370" s="103">
        <v>170.33</v>
      </c>
      <c r="CJ370" s="103">
        <v>120.26</v>
      </c>
      <c r="CK370" s="103"/>
    </row>
    <row r="371" spans="2:96" s="40" customFormat="1" ht="15">
      <c r="B371" s="102">
        <v>44810</v>
      </c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  <c r="BA371" s="103"/>
      <c r="BB371" s="103"/>
      <c r="BC371" s="103">
        <v>143</v>
      </c>
      <c r="BD371" s="103">
        <v>176.31</v>
      </c>
      <c r="BE371" s="103">
        <v>214.22</v>
      </c>
      <c r="BF371" s="103"/>
      <c r="BG371" s="103"/>
      <c r="BH371" s="103"/>
      <c r="BI371" s="103"/>
      <c r="BJ371" s="103"/>
      <c r="BK371" s="103"/>
      <c r="BL371" s="103"/>
      <c r="BM371" s="103"/>
      <c r="BN371" s="103"/>
      <c r="BO371" s="103"/>
      <c r="BP371" s="103"/>
      <c r="BQ371" s="103"/>
      <c r="BR371" s="103"/>
      <c r="BS371" s="103"/>
      <c r="BT371" s="103"/>
      <c r="BU371" s="103"/>
      <c r="BV371" s="103"/>
      <c r="BW371" s="103"/>
      <c r="BX371" s="103"/>
      <c r="BY371" s="103"/>
      <c r="BZ371" s="103"/>
      <c r="CA371" s="103"/>
      <c r="CB371" s="103"/>
      <c r="CC371" s="103"/>
      <c r="CD371" s="103"/>
      <c r="CE371" s="103"/>
      <c r="CF371" s="103"/>
      <c r="CG371" s="103"/>
      <c r="CH371" s="103"/>
      <c r="CI371" s="103">
        <v>186.35</v>
      </c>
      <c r="CJ371" s="103">
        <v>123.47</v>
      </c>
      <c r="CK371" s="103"/>
    </row>
    <row r="372" spans="2:96" s="40" customFormat="1" ht="15">
      <c r="B372" s="102">
        <v>44809</v>
      </c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  <c r="BA372" s="103"/>
      <c r="BB372" s="103"/>
      <c r="BC372" s="103">
        <v>145</v>
      </c>
      <c r="BD372" s="103">
        <v>184.86</v>
      </c>
      <c r="BE372" s="103">
        <v>220.43</v>
      </c>
      <c r="BF372" s="103"/>
      <c r="BG372" s="103"/>
      <c r="BH372" s="103"/>
      <c r="BI372" s="103"/>
      <c r="BJ372" s="103"/>
      <c r="BK372" s="103"/>
      <c r="BL372" s="103"/>
      <c r="BM372" s="103"/>
      <c r="BN372" s="103"/>
      <c r="BO372" s="103"/>
      <c r="BP372" s="103"/>
      <c r="BQ372" s="103"/>
      <c r="BR372" s="103"/>
      <c r="BS372" s="103"/>
      <c r="BT372" s="103"/>
      <c r="BU372" s="103"/>
      <c r="BV372" s="103"/>
      <c r="BW372" s="103"/>
      <c r="BX372" s="103"/>
      <c r="BY372" s="103"/>
      <c r="BZ372" s="103"/>
      <c r="CA372" s="103"/>
      <c r="CB372" s="103"/>
      <c r="CC372" s="103"/>
      <c r="CD372" s="103"/>
      <c r="CE372" s="103"/>
      <c r="CF372" s="103"/>
      <c r="CG372" s="103"/>
      <c r="CH372" s="103"/>
      <c r="CI372" s="103">
        <v>183.08</v>
      </c>
      <c r="CJ372" s="103">
        <v>115.33</v>
      </c>
      <c r="CK372" s="103"/>
    </row>
    <row r="373" spans="2:96" s="40" customFormat="1" ht="15">
      <c r="B373" s="102">
        <v>44806</v>
      </c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  <c r="BA373" s="103"/>
      <c r="BB373" s="103"/>
      <c r="BC373" s="103">
        <v>122.3</v>
      </c>
      <c r="BD373" s="103">
        <v>188.39</v>
      </c>
      <c r="BE373" s="103">
        <v>204.04</v>
      </c>
      <c r="BF373" s="103"/>
      <c r="BG373" s="103"/>
      <c r="BH373" s="103"/>
      <c r="BI373" s="103"/>
      <c r="BJ373" s="103"/>
      <c r="BK373" s="103"/>
      <c r="BL373" s="103"/>
      <c r="BM373" s="103"/>
      <c r="BN373" s="103"/>
      <c r="BO373" s="103"/>
      <c r="BP373" s="103"/>
      <c r="BQ373" s="103"/>
      <c r="BR373" s="103"/>
      <c r="BS373" s="103"/>
      <c r="BT373" s="103"/>
      <c r="BU373" s="103"/>
      <c r="BV373" s="103"/>
      <c r="BW373" s="103"/>
      <c r="BX373" s="103"/>
      <c r="BY373" s="103"/>
      <c r="BZ373" s="103"/>
      <c r="CA373" s="103"/>
      <c r="CB373" s="103"/>
      <c r="CC373" s="103"/>
      <c r="CD373" s="103"/>
      <c r="CE373" s="103"/>
      <c r="CF373" s="103"/>
      <c r="CG373" s="103"/>
      <c r="CH373" s="103"/>
      <c r="CI373" s="103">
        <v>164.47</v>
      </c>
      <c r="CJ373" s="103">
        <v>103.15</v>
      </c>
      <c r="CK373" s="103"/>
    </row>
    <row r="374" spans="2:96" s="40" customFormat="1" ht="15">
      <c r="B374" s="102">
        <v>44805</v>
      </c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  <c r="BA374" s="103"/>
      <c r="BB374" s="103"/>
      <c r="BC374" s="103">
        <v>172</v>
      </c>
      <c r="BD374" s="103">
        <v>203.7</v>
      </c>
      <c r="BE374" s="103">
        <v>219.81</v>
      </c>
      <c r="BF374" s="103"/>
      <c r="BG374" s="103"/>
      <c r="BH374" s="103"/>
      <c r="BI374" s="103"/>
      <c r="BJ374" s="103"/>
      <c r="BK374" s="103"/>
      <c r="BL374" s="103"/>
      <c r="BM374" s="103"/>
      <c r="BN374" s="103"/>
      <c r="BO374" s="103"/>
      <c r="BP374" s="103"/>
      <c r="BQ374" s="103"/>
      <c r="BR374" s="103"/>
      <c r="BS374" s="103"/>
      <c r="BT374" s="103"/>
      <c r="BU374" s="103"/>
      <c r="BV374" s="103"/>
      <c r="BW374" s="103"/>
      <c r="BX374" s="103"/>
      <c r="BY374" s="103"/>
      <c r="BZ374" s="103"/>
      <c r="CA374" s="103"/>
      <c r="CB374" s="103"/>
      <c r="CC374" s="103"/>
      <c r="CD374" s="103"/>
      <c r="CE374" s="103"/>
      <c r="CF374" s="103"/>
      <c r="CG374" s="103"/>
      <c r="CH374" s="103"/>
      <c r="CI374" s="103">
        <v>177.89</v>
      </c>
      <c r="CJ374" s="103">
        <v>114.46</v>
      </c>
      <c r="CK374" s="103"/>
    </row>
    <row r="375" spans="2:96" s="40" customFormat="1" ht="15">
      <c r="B375" s="102">
        <v>44804</v>
      </c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  <c r="BA375" s="103"/>
      <c r="BB375" s="103">
        <v>167</v>
      </c>
      <c r="BC375" s="103">
        <v>191.91</v>
      </c>
      <c r="BD375" s="103">
        <v>199.42</v>
      </c>
      <c r="BE375" s="103"/>
      <c r="BF375" s="103"/>
      <c r="BG375" s="103"/>
      <c r="BH375" s="103"/>
      <c r="BI375" s="103"/>
      <c r="BJ375" s="103"/>
      <c r="BK375" s="103"/>
      <c r="BL375" s="103"/>
      <c r="BM375" s="103"/>
      <c r="BN375" s="103"/>
      <c r="BO375" s="103"/>
      <c r="BP375" s="103"/>
      <c r="BQ375" s="103"/>
      <c r="BR375" s="103"/>
      <c r="BS375" s="103"/>
      <c r="BT375" s="103"/>
      <c r="BU375" s="103"/>
      <c r="BV375" s="103"/>
      <c r="BW375" s="103"/>
      <c r="BX375" s="103"/>
      <c r="BY375" s="103"/>
      <c r="BZ375" s="103"/>
      <c r="CA375" s="103"/>
      <c r="CB375" s="103"/>
      <c r="CC375" s="103"/>
      <c r="CD375" s="103"/>
      <c r="CE375" s="103"/>
      <c r="CF375" s="103"/>
      <c r="CG375" s="103"/>
      <c r="CH375" s="103"/>
      <c r="CI375" s="103">
        <v>174.78</v>
      </c>
      <c r="CJ375" s="103">
        <v>118.15</v>
      </c>
      <c r="CK375" s="103"/>
    </row>
    <row r="376" spans="2:96" s="40" customFormat="1" ht="15">
      <c r="B376" s="102">
        <v>44803</v>
      </c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  <c r="BA376" s="103"/>
      <c r="BB376" s="103">
        <v>200</v>
      </c>
      <c r="BC376" s="103">
        <v>216.44</v>
      </c>
      <c r="BD376" s="103">
        <v>225.74</v>
      </c>
      <c r="BE376" s="103"/>
      <c r="BF376" s="103"/>
      <c r="BG376" s="103"/>
      <c r="BH376" s="103"/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103"/>
      <c r="BU376" s="103"/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103"/>
      <c r="CH376" s="103"/>
      <c r="CI376" s="103">
        <v>210.5</v>
      </c>
      <c r="CJ376" s="103">
        <v>141</v>
      </c>
      <c r="CK376" s="103"/>
    </row>
    <row r="377" spans="2:96" s="40" customFormat="1" ht="15">
      <c r="B377" s="102">
        <v>44802</v>
      </c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  <c r="BA377" s="103"/>
      <c r="BB377" s="103">
        <v>233</v>
      </c>
      <c r="BC377" s="103">
        <v>230.43</v>
      </c>
      <c r="BD377" s="103">
        <v>237.41</v>
      </c>
      <c r="BE377" s="103"/>
      <c r="BF377" s="103"/>
      <c r="BG377" s="103"/>
      <c r="BH377" s="103"/>
      <c r="BI377" s="103"/>
      <c r="BJ377" s="103"/>
      <c r="BK377" s="103"/>
      <c r="BL377" s="103"/>
      <c r="BM377" s="103"/>
      <c r="BN377" s="103"/>
      <c r="BO377" s="103"/>
      <c r="BP377" s="103"/>
      <c r="BQ377" s="103"/>
      <c r="BR377" s="103"/>
      <c r="BS377" s="103"/>
      <c r="BT377" s="103"/>
      <c r="BU377" s="103"/>
      <c r="BV377" s="103"/>
      <c r="BW377" s="103"/>
      <c r="BX377" s="103"/>
      <c r="BY377" s="103"/>
      <c r="BZ377" s="103"/>
      <c r="CA377" s="103"/>
      <c r="CB377" s="103"/>
      <c r="CC377" s="103"/>
      <c r="CD377" s="103"/>
      <c r="CE377" s="103"/>
      <c r="CF377" s="103"/>
      <c r="CG377" s="103"/>
      <c r="CH377" s="103"/>
      <c r="CI377" s="103">
        <v>243.29</v>
      </c>
      <c r="CJ377" s="103">
        <v>163.5</v>
      </c>
      <c r="CK377" s="103"/>
    </row>
    <row r="378" spans="2:96" s="40" customFormat="1" ht="15">
      <c r="B378" s="102">
        <v>44799</v>
      </c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  <c r="BA378" s="103"/>
      <c r="BB378" s="103">
        <v>230</v>
      </c>
      <c r="BC378" s="103">
        <v>284.52</v>
      </c>
      <c r="BD378" s="103">
        <v>289.89999999999998</v>
      </c>
      <c r="BE378" s="103"/>
      <c r="BF378" s="103"/>
      <c r="BG378" s="103"/>
      <c r="BH378" s="103"/>
      <c r="BI378" s="103"/>
      <c r="BJ378" s="103"/>
      <c r="BK378" s="103"/>
      <c r="BL378" s="103"/>
      <c r="BM378" s="103"/>
      <c r="BN378" s="103"/>
      <c r="BO378" s="103"/>
      <c r="BP378" s="103"/>
      <c r="BQ378" s="103"/>
      <c r="BR378" s="103"/>
      <c r="BS378" s="103"/>
      <c r="BT378" s="103"/>
      <c r="BU378" s="103"/>
      <c r="BV378" s="103"/>
      <c r="BW378" s="103"/>
      <c r="BX378" s="103"/>
      <c r="BY378" s="103"/>
      <c r="BZ378" s="103"/>
      <c r="CA378" s="103"/>
      <c r="CB378" s="103"/>
      <c r="CC378" s="103"/>
      <c r="CD378" s="103"/>
      <c r="CE378" s="103"/>
      <c r="CF378" s="103"/>
      <c r="CG378" s="103"/>
      <c r="CH378" s="103"/>
      <c r="CI378" s="103">
        <v>291.54000000000002</v>
      </c>
      <c r="CJ378" s="103">
        <v>193.06</v>
      </c>
      <c r="CK378" s="103"/>
    </row>
    <row r="379" spans="2:96" s="40" customFormat="1" ht="15">
      <c r="B379" s="102">
        <v>44798</v>
      </c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  <c r="BA379" s="103"/>
      <c r="BB379" s="103">
        <v>230.76</v>
      </c>
      <c r="BC379" s="103">
        <v>264.98</v>
      </c>
      <c r="BD379" s="103">
        <v>273.14999999999998</v>
      </c>
      <c r="BE379" s="103"/>
      <c r="BF379" s="103"/>
      <c r="BG379" s="103"/>
      <c r="BH379" s="103"/>
      <c r="BI379" s="103"/>
      <c r="BJ379" s="103"/>
      <c r="BK379" s="103"/>
      <c r="BL379" s="103"/>
      <c r="BM379" s="103"/>
      <c r="BN379" s="103"/>
      <c r="BO379" s="103"/>
      <c r="BP379" s="103"/>
      <c r="BQ379" s="103"/>
      <c r="BR379" s="103"/>
      <c r="BS379" s="103"/>
      <c r="BT379" s="103"/>
      <c r="BU379" s="103"/>
      <c r="BV379" s="103"/>
      <c r="BW379" s="103"/>
      <c r="BX379" s="103"/>
      <c r="BY379" s="103"/>
      <c r="BZ379" s="103"/>
      <c r="CA379" s="103"/>
      <c r="CB379" s="103"/>
      <c r="CC379" s="103"/>
      <c r="CD379" s="103"/>
      <c r="CE379" s="103"/>
      <c r="CF379" s="103"/>
      <c r="CG379" s="103"/>
      <c r="CH379" s="103"/>
      <c r="CI379" s="103">
        <v>269.56</v>
      </c>
      <c r="CJ379" s="103">
        <v>184.11</v>
      </c>
      <c r="CK379" s="103"/>
    </row>
    <row r="380" spans="2:96" s="40" customFormat="1" ht="15">
      <c r="B380" s="102">
        <v>44797</v>
      </c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  <c r="BA380" s="103"/>
      <c r="BB380" s="103">
        <v>212.5</v>
      </c>
      <c r="BC380" s="103">
        <v>239.05</v>
      </c>
      <c r="BD380" s="103">
        <v>248.36</v>
      </c>
      <c r="BE380" s="103"/>
      <c r="BF380" s="103"/>
      <c r="BG380" s="103"/>
      <c r="BH380" s="103"/>
      <c r="BI380" s="103"/>
      <c r="BJ380" s="103"/>
      <c r="BK380" s="103"/>
      <c r="BL380" s="103"/>
      <c r="BM380" s="103"/>
      <c r="BN380" s="103"/>
      <c r="BO380" s="103"/>
      <c r="BP380" s="103"/>
      <c r="BQ380" s="103"/>
      <c r="BR380" s="103"/>
      <c r="BS380" s="103"/>
      <c r="BT380" s="103"/>
      <c r="BU380" s="103"/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103"/>
      <c r="CH380" s="103"/>
      <c r="CI380" s="103">
        <v>247.47</v>
      </c>
      <c r="CJ380" s="103">
        <v>173.76</v>
      </c>
      <c r="CK380" s="103"/>
      <c r="CL380" s="28"/>
    </row>
    <row r="381" spans="2:96" s="10" customFormat="1" ht="15">
      <c r="B381" s="102">
        <v>44796</v>
      </c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  <c r="BA381" s="103"/>
      <c r="BB381" s="103">
        <v>195</v>
      </c>
      <c r="BC381" s="103">
        <v>215.96</v>
      </c>
      <c r="BD381" s="103">
        <v>226.38</v>
      </c>
      <c r="BE381" s="103"/>
      <c r="BF381" s="103"/>
      <c r="BG381" s="103"/>
      <c r="BH381" s="103"/>
      <c r="BI381" s="103"/>
      <c r="BJ381" s="103"/>
      <c r="BK381" s="103"/>
      <c r="BL381" s="103"/>
      <c r="BM381" s="103"/>
      <c r="BN381" s="103"/>
      <c r="BO381" s="103"/>
      <c r="BP381" s="103"/>
      <c r="BQ381" s="103"/>
      <c r="BR381" s="103"/>
      <c r="BS381" s="103"/>
      <c r="BT381" s="103"/>
      <c r="BU381" s="103"/>
      <c r="BV381" s="103"/>
      <c r="BW381" s="103"/>
      <c r="BX381" s="103"/>
      <c r="BY381" s="103"/>
      <c r="BZ381" s="103"/>
      <c r="CA381" s="103"/>
      <c r="CB381" s="103"/>
      <c r="CC381" s="103"/>
      <c r="CD381" s="103"/>
      <c r="CE381" s="103"/>
      <c r="CF381" s="103"/>
      <c r="CG381" s="103"/>
      <c r="CH381" s="103"/>
      <c r="CI381" s="103">
        <v>229.14</v>
      </c>
      <c r="CJ381" s="103">
        <v>168.45</v>
      </c>
      <c r="CK381" s="103"/>
      <c r="CL381" s="28"/>
      <c r="CM381" s="28"/>
      <c r="CN381" s="28"/>
      <c r="CO381" s="28"/>
      <c r="CP381" s="28"/>
      <c r="CQ381" s="28"/>
      <c r="CR381" s="28"/>
    </row>
    <row r="382" spans="2:96" s="10" customFormat="1" ht="15">
      <c r="B382" s="102">
        <v>44795</v>
      </c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  <c r="BA382" s="103"/>
      <c r="BB382" s="103">
        <v>214</v>
      </c>
      <c r="BC382" s="103">
        <v>225.16</v>
      </c>
      <c r="BD382" s="103">
        <v>245.87</v>
      </c>
      <c r="BE382" s="103"/>
      <c r="BF382" s="103"/>
      <c r="BG382" s="103"/>
      <c r="BH382" s="103"/>
      <c r="BI382" s="103"/>
      <c r="BJ382" s="103"/>
      <c r="BK382" s="103"/>
      <c r="BL382" s="103"/>
      <c r="BM382" s="103"/>
      <c r="BN382" s="103"/>
      <c r="BO382" s="103"/>
      <c r="BP382" s="103"/>
      <c r="BQ382" s="103"/>
      <c r="BR382" s="103"/>
      <c r="BS382" s="103"/>
      <c r="BT382" s="103"/>
      <c r="BU382" s="103"/>
      <c r="BV382" s="103"/>
      <c r="BW382" s="103"/>
      <c r="BX382" s="103"/>
      <c r="BY382" s="103"/>
      <c r="BZ382" s="103"/>
      <c r="CA382" s="103"/>
      <c r="CB382" s="103"/>
      <c r="CC382" s="103"/>
      <c r="CD382" s="103"/>
      <c r="CE382" s="103"/>
      <c r="CF382" s="103"/>
      <c r="CG382" s="103"/>
      <c r="CH382" s="103"/>
      <c r="CI382" s="103">
        <v>236.33</v>
      </c>
      <c r="CJ382" s="103">
        <v>176</v>
      </c>
      <c r="CK382" s="103"/>
      <c r="CL382" s="28"/>
      <c r="CM382" s="28"/>
      <c r="CN382" s="28"/>
      <c r="CO382" s="28"/>
      <c r="CP382" s="28"/>
      <c r="CQ382" s="28"/>
      <c r="CR382" s="28"/>
    </row>
    <row r="383" spans="2:96" s="10" customFormat="1" ht="15">
      <c r="B383" s="102">
        <v>44792</v>
      </c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  <c r="BA383" s="103"/>
      <c r="BB383" s="103">
        <v>184</v>
      </c>
      <c r="BC383" s="103">
        <v>200</v>
      </c>
      <c r="BD383" s="103">
        <v>215.41</v>
      </c>
      <c r="BE383" s="103"/>
      <c r="BF383" s="103"/>
      <c r="BG383" s="103"/>
      <c r="BH383" s="103"/>
      <c r="BI383" s="103"/>
      <c r="BJ383" s="103"/>
      <c r="BK383" s="103"/>
      <c r="BL383" s="103"/>
      <c r="BM383" s="103"/>
      <c r="BN383" s="103"/>
      <c r="BO383" s="103"/>
      <c r="BP383" s="103"/>
      <c r="BQ383" s="103"/>
      <c r="BR383" s="103"/>
      <c r="BS383" s="103"/>
      <c r="BT383" s="103"/>
      <c r="BU383" s="103"/>
      <c r="BV383" s="103"/>
      <c r="BW383" s="103"/>
      <c r="BX383" s="103"/>
      <c r="BY383" s="103"/>
      <c r="BZ383" s="103"/>
      <c r="CA383" s="103"/>
      <c r="CB383" s="103"/>
      <c r="CC383" s="103"/>
      <c r="CD383" s="103"/>
      <c r="CE383" s="103"/>
      <c r="CF383" s="103"/>
      <c r="CG383" s="103"/>
      <c r="CH383" s="103"/>
      <c r="CI383" s="103">
        <v>214.92</v>
      </c>
      <c r="CJ383" s="103">
        <v>158.9</v>
      </c>
      <c r="CK383" s="103"/>
      <c r="CL383" s="28"/>
      <c r="CM383" s="28"/>
      <c r="CN383" s="28"/>
      <c r="CO383" s="28"/>
      <c r="CP383" s="28"/>
      <c r="CQ383" s="28"/>
      <c r="CR383" s="28"/>
    </row>
    <row r="384" spans="2:96" s="10" customFormat="1" ht="15">
      <c r="B384" s="102">
        <v>44791</v>
      </c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  <c r="BA384" s="103"/>
      <c r="BB384" s="103">
        <v>167.38</v>
      </c>
      <c r="BC384" s="103">
        <v>193.9</v>
      </c>
      <c r="BD384" s="103">
        <v>200</v>
      </c>
      <c r="BE384" s="103"/>
      <c r="BF384" s="103"/>
      <c r="BG384" s="103"/>
      <c r="BH384" s="103"/>
      <c r="BI384" s="103"/>
      <c r="BJ384" s="103"/>
      <c r="BK384" s="103"/>
      <c r="BL384" s="103"/>
      <c r="BM384" s="103"/>
      <c r="BN384" s="103"/>
      <c r="BO384" s="103"/>
      <c r="BP384" s="103"/>
      <c r="BQ384" s="103"/>
      <c r="BR384" s="103"/>
      <c r="BS384" s="103"/>
      <c r="BT384" s="103"/>
      <c r="BU384" s="103"/>
      <c r="BV384" s="103"/>
      <c r="BW384" s="103"/>
      <c r="BX384" s="103"/>
      <c r="BY384" s="103"/>
      <c r="BZ384" s="103"/>
      <c r="CA384" s="103"/>
      <c r="CB384" s="103"/>
      <c r="CC384" s="103"/>
      <c r="CD384" s="103"/>
      <c r="CE384" s="103"/>
      <c r="CF384" s="103"/>
      <c r="CG384" s="103"/>
      <c r="CH384" s="103"/>
      <c r="CI384" s="103">
        <v>209.42</v>
      </c>
      <c r="CJ384" s="103">
        <v>146.88</v>
      </c>
      <c r="CK384" s="103"/>
      <c r="CL384" s="28"/>
      <c r="CM384" s="28"/>
      <c r="CN384" s="28"/>
      <c r="CO384" s="28"/>
      <c r="CP384" s="28"/>
      <c r="CQ384" s="28"/>
      <c r="CR384" s="28"/>
    </row>
    <row r="385" spans="2:96" s="10" customFormat="1" ht="15">
      <c r="B385" s="102">
        <v>44790</v>
      </c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  <c r="BA385" s="103"/>
      <c r="BB385" s="103">
        <v>160.80000000000001</v>
      </c>
      <c r="BC385" s="103">
        <v>179.72</v>
      </c>
      <c r="BD385" s="103">
        <v>197.21</v>
      </c>
      <c r="BE385" s="103"/>
      <c r="BF385" s="103"/>
      <c r="BG385" s="103"/>
      <c r="BH385" s="103"/>
      <c r="BI385" s="103"/>
      <c r="BJ385" s="103"/>
      <c r="BK385" s="103"/>
      <c r="BL385" s="103"/>
      <c r="BM385" s="103"/>
      <c r="BN385" s="103"/>
      <c r="BO385" s="103"/>
      <c r="BP385" s="103"/>
      <c r="BQ385" s="103"/>
      <c r="BR385" s="103"/>
      <c r="BS385" s="103"/>
      <c r="BT385" s="103"/>
      <c r="BU385" s="103"/>
      <c r="BV385" s="103"/>
      <c r="BW385" s="103"/>
      <c r="BX385" s="103"/>
      <c r="BY385" s="103"/>
      <c r="BZ385" s="103"/>
      <c r="CA385" s="103"/>
      <c r="CB385" s="103"/>
      <c r="CC385" s="103"/>
      <c r="CD385" s="103"/>
      <c r="CE385" s="103"/>
      <c r="CF385" s="103"/>
      <c r="CG385" s="103"/>
      <c r="CH385" s="103"/>
      <c r="CI385" s="103">
        <v>195.26</v>
      </c>
      <c r="CJ385" s="103">
        <v>135.88999999999999</v>
      </c>
      <c r="CK385" s="103"/>
      <c r="CL385" s="28"/>
      <c r="CM385" s="28"/>
      <c r="CN385" s="28"/>
      <c r="CO385" s="28"/>
      <c r="CP385" s="28"/>
      <c r="CQ385" s="28"/>
      <c r="CR385" s="28"/>
    </row>
    <row r="386" spans="2:96" s="10" customFormat="1" ht="15">
      <c r="B386" s="102">
        <v>44789</v>
      </c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  <c r="BA386" s="103"/>
      <c r="BB386" s="103">
        <v>162.77000000000001</v>
      </c>
      <c r="BC386" s="103">
        <v>180.66</v>
      </c>
      <c r="BD386" s="103">
        <v>198.56</v>
      </c>
      <c r="BE386" s="103"/>
      <c r="BF386" s="103"/>
      <c r="BG386" s="103"/>
      <c r="BH386" s="103"/>
      <c r="BI386" s="103"/>
      <c r="BJ386" s="103"/>
      <c r="BK386" s="103"/>
      <c r="BL386" s="103"/>
      <c r="BM386" s="103"/>
      <c r="BN386" s="103"/>
      <c r="BO386" s="103"/>
      <c r="BP386" s="103"/>
      <c r="BQ386" s="103"/>
      <c r="BR386" s="103"/>
      <c r="BS386" s="103"/>
      <c r="BT386" s="103"/>
      <c r="BU386" s="103"/>
      <c r="BV386" s="103"/>
      <c r="BW386" s="103"/>
      <c r="BX386" s="103"/>
      <c r="BY386" s="103"/>
      <c r="BZ386" s="103"/>
      <c r="CA386" s="103"/>
      <c r="CB386" s="103"/>
      <c r="CC386" s="103"/>
      <c r="CD386" s="103"/>
      <c r="CE386" s="103"/>
      <c r="CF386" s="103"/>
      <c r="CG386" s="103"/>
      <c r="CH386" s="103"/>
      <c r="CI386" s="103">
        <v>194.61</v>
      </c>
      <c r="CJ386" s="103">
        <v>134.5</v>
      </c>
      <c r="CK386" s="103"/>
      <c r="CL386" s="28"/>
      <c r="CM386" s="28"/>
      <c r="CN386" s="28"/>
      <c r="CO386" s="28"/>
      <c r="CP386" s="28"/>
      <c r="CQ386" s="28"/>
      <c r="CR386" s="28"/>
    </row>
    <row r="387" spans="2:96" s="10" customFormat="1" ht="15">
      <c r="B387" s="102">
        <v>44788</v>
      </c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  <c r="BA387" s="103"/>
      <c r="BB387" s="103">
        <v>149.35</v>
      </c>
      <c r="BC387" s="103">
        <v>179.08</v>
      </c>
      <c r="BD387" s="103">
        <v>191.23</v>
      </c>
      <c r="BE387" s="103"/>
      <c r="BF387" s="103"/>
      <c r="BG387" s="103"/>
      <c r="BH387" s="103"/>
      <c r="BI387" s="103"/>
      <c r="BJ387" s="103"/>
      <c r="BK387" s="103"/>
      <c r="BL387" s="103"/>
      <c r="BM387" s="103"/>
      <c r="BN387" s="103"/>
      <c r="BO387" s="103"/>
      <c r="BP387" s="103"/>
      <c r="BQ387" s="103"/>
      <c r="BR387" s="103"/>
      <c r="BS387" s="103"/>
      <c r="BT387" s="103"/>
      <c r="BU387" s="103"/>
      <c r="BV387" s="103"/>
      <c r="BW387" s="103"/>
      <c r="BX387" s="103"/>
      <c r="BY387" s="103"/>
      <c r="BZ387" s="103"/>
      <c r="CA387" s="103"/>
      <c r="CB387" s="103"/>
      <c r="CC387" s="103"/>
      <c r="CD387" s="103"/>
      <c r="CE387" s="103"/>
      <c r="CF387" s="103"/>
      <c r="CG387" s="103"/>
      <c r="CH387" s="103"/>
      <c r="CI387" s="103">
        <v>188.27</v>
      </c>
      <c r="CJ387" s="103">
        <v>129.37</v>
      </c>
      <c r="CK387" s="103"/>
      <c r="CL387" s="28"/>
      <c r="CM387" s="28"/>
      <c r="CN387" s="28"/>
      <c r="CO387" s="28"/>
      <c r="CP387" s="28"/>
      <c r="CQ387" s="28"/>
      <c r="CR387" s="28"/>
    </row>
    <row r="388" spans="2:96" s="10" customFormat="1" ht="15">
      <c r="B388" s="102">
        <v>44785</v>
      </c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  <c r="BA388" s="103"/>
      <c r="BB388" s="103">
        <v>145</v>
      </c>
      <c r="BC388" s="103">
        <v>165.44</v>
      </c>
      <c r="BD388" s="103">
        <v>178.13</v>
      </c>
      <c r="BE388" s="103"/>
      <c r="BF388" s="103"/>
      <c r="BG388" s="103"/>
      <c r="BH388" s="103"/>
      <c r="BI388" s="103"/>
      <c r="BJ388" s="103"/>
      <c r="BK388" s="103"/>
      <c r="BL388" s="103"/>
      <c r="BM388" s="103"/>
      <c r="BN388" s="103"/>
      <c r="BO388" s="103"/>
      <c r="BP388" s="103"/>
      <c r="BQ388" s="103"/>
      <c r="BR388" s="103"/>
      <c r="BS388" s="103"/>
      <c r="BT388" s="103"/>
      <c r="BU388" s="103"/>
      <c r="BV388" s="103"/>
      <c r="BW388" s="103"/>
      <c r="BX388" s="103"/>
      <c r="BY388" s="103"/>
      <c r="BZ388" s="103"/>
      <c r="CA388" s="103"/>
      <c r="CB388" s="103"/>
      <c r="CC388" s="103"/>
      <c r="CD388" s="103"/>
      <c r="CE388" s="103"/>
      <c r="CF388" s="103"/>
      <c r="CG388" s="103"/>
      <c r="CH388" s="103"/>
      <c r="CI388" s="103">
        <v>178.01</v>
      </c>
      <c r="CJ388" s="103">
        <v>124.29</v>
      </c>
      <c r="CK388" s="103"/>
      <c r="CL388" s="28"/>
      <c r="CM388" s="28"/>
      <c r="CN388" s="28"/>
      <c r="CO388" s="28"/>
      <c r="CP388" s="28"/>
      <c r="CQ388" s="28"/>
      <c r="CR388" s="28"/>
    </row>
    <row r="389" spans="2:96" s="10" customFormat="1" ht="15">
      <c r="B389" s="102">
        <v>44784</v>
      </c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  <c r="BA389" s="103"/>
      <c r="BB389" s="103">
        <v>152.55000000000001</v>
      </c>
      <c r="BC389" s="103">
        <v>167.41</v>
      </c>
      <c r="BD389" s="103">
        <v>179.85</v>
      </c>
      <c r="BE389" s="103"/>
      <c r="BF389" s="103"/>
      <c r="BG389" s="103"/>
      <c r="BH389" s="103"/>
      <c r="BI389" s="103"/>
      <c r="BJ389" s="103"/>
      <c r="BK389" s="103"/>
      <c r="BL389" s="103"/>
      <c r="BM389" s="103"/>
      <c r="BN389" s="103"/>
      <c r="BO389" s="103"/>
      <c r="BP389" s="103"/>
      <c r="BQ389" s="103"/>
      <c r="BR389" s="103"/>
      <c r="BS389" s="103"/>
      <c r="BT389" s="103"/>
      <c r="BU389" s="103"/>
      <c r="BV389" s="103"/>
      <c r="BW389" s="103"/>
      <c r="BX389" s="103"/>
      <c r="BY389" s="103"/>
      <c r="BZ389" s="103"/>
      <c r="CA389" s="103"/>
      <c r="CB389" s="103"/>
      <c r="CC389" s="103"/>
      <c r="CD389" s="103"/>
      <c r="CE389" s="103"/>
      <c r="CF389" s="103"/>
      <c r="CG389" s="103"/>
      <c r="CH389" s="103"/>
      <c r="CI389" s="103">
        <v>178.16</v>
      </c>
      <c r="CJ389" s="103">
        <v>123.25</v>
      </c>
      <c r="CK389" s="103"/>
      <c r="CL389" s="28"/>
      <c r="CM389" s="28"/>
      <c r="CN389" s="28"/>
      <c r="CO389" s="28"/>
      <c r="CP389" s="28"/>
      <c r="CQ389" s="28"/>
      <c r="CR389" s="28"/>
    </row>
    <row r="390" spans="2:96" s="10" customFormat="1" ht="15">
      <c r="B390" s="102">
        <v>44783</v>
      </c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  <c r="BA390" s="103"/>
      <c r="BB390" s="103">
        <v>146</v>
      </c>
      <c r="BC390" s="103">
        <v>163.5</v>
      </c>
      <c r="BD390" s="103">
        <v>174.87</v>
      </c>
      <c r="BE390" s="103"/>
      <c r="BF390" s="103"/>
      <c r="BG390" s="103"/>
      <c r="BH390" s="103"/>
      <c r="BI390" s="103"/>
      <c r="BJ390" s="103"/>
      <c r="BK390" s="103"/>
      <c r="BL390" s="103"/>
      <c r="BM390" s="103"/>
      <c r="BN390" s="103"/>
      <c r="BO390" s="103"/>
      <c r="BP390" s="103"/>
      <c r="BQ390" s="103"/>
      <c r="BR390" s="103"/>
      <c r="BS390" s="103"/>
      <c r="BT390" s="103"/>
      <c r="BU390" s="103"/>
      <c r="BV390" s="103"/>
      <c r="BW390" s="103"/>
      <c r="BX390" s="103"/>
      <c r="BY390" s="103"/>
      <c r="BZ390" s="103"/>
      <c r="CA390" s="103"/>
      <c r="CB390" s="103"/>
      <c r="CC390" s="103"/>
      <c r="CD390" s="103"/>
      <c r="CE390" s="103"/>
      <c r="CF390" s="103"/>
      <c r="CG390" s="103"/>
      <c r="CH390" s="103"/>
      <c r="CI390" s="103">
        <v>167.33</v>
      </c>
      <c r="CJ390" s="103">
        <v>114.69</v>
      </c>
      <c r="CK390" s="103"/>
      <c r="CL390" s="28"/>
      <c r="CM390" s="28"/>
      <c r="CN390" s="28"/>
      <c r="CO390" s="28"/>
      <c r="CP390" s="28"/>
      <c r="CQ390" s="28"/>
      <c r="CR390" s="28"/>
    </row>
    <row r="391" spans="2:96" s="10" customFormat="1" ht="15">
      <c r="B391" s="102">
        <v>44782</v>
      </c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  <c r="BA391" s="103"/>
      <c r="BB391" s="103">
        <v>139.35</v>
      </c>
      <c r="BC391" s="103">
        <v>152.19999999999999</v>
      </c>
      <c r="BD391" s="103">
        <v>160.07</v>
      </c>
      <c r="BE391" s="103"/>
      <c r="BF391" s="103"/>
      <c r="BG391" s="103"/>
      <c r="BH391" s="103"/>
      <c r="BI391" s="103"/>
      <c r="BJ391" s="103"/>
      <c r="BK391" s="103"/>
      <c r="BL391" s="103"/>
      <c r="BM391" s="103"/>
      <c r="BN391" s="103"/>
      <c r="BO391" s="103"/>
      <c r="BP391" s="103"/>
      <c r="BQ391" s="103"/>
      <c r="BR391" s="103"/>
      <c r="BS391" s="103"/>
      <c r="BT391" s="103"/>
      <c r="BU391" s="103"/>
      <c r="BV391" s="103"/>
      <c r="BW391" s="103"/>
      <c r="BX391" s="103"/>
      <c r="BY391" s="103"/>
      <c r="BZ391" s="103"/>
      <c r="CA391" s="103"/>
      <c r="CB391" s="103"/>
      <c r="CC391" s="103"/>
      <c r="CD391" s="103"/>
      <c r="CE391" s="103"/>
      <c r="CF391" s="103"/>
      <c r="CG391" s="103"/>
      <c r="CH391" s="103"/>
      <c r="CI391" s="103">
        <v>150.99</v>
      </c>
      <c r="CJ391" s="103">
        <v>101.5</v>
      </c>
      <c r="CK391" s="103"/>
      <c r="CL391" s="28"/>
      <c r="CM391" s="28"/>
      <c r="CN391" s="28"/>
      <c r="CO391" s="28"/>
      <c r="CP391" s="28"/>
      <c r="CQ391" s="28"/>
      <c r="CR391" s="28"/>
    </row>
    <row r="392" spans="2:96" s="10" customFormat="1" ht="15">
      <c r="B392" s="102">
        <v>44781</v>
      </c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  <c r="BA392" s="103"/>
      <c r="BB392" s="103">
        <v>135.44999999999999</v>
      </c>
      <c r="BC392" s="103">
        <v>155</v>
      </c>
      <c r="BD392" s="103">
        <v>163.82</v>
      </c>
      <c r="BE392" s="103"/>
      <c r="BF392" s="103"/>
      <c r="BG392" s="103"/>
      <c r="BH392" s="103"/>
      <c r="BI392" s="103"/>
      <c r="BJ392" s="103"/>
      <c r="BK392" s="103"/>
      <c r="BL392" s="103"/>
      <c r="BM392" s="103"/>
      <c r="BN392" s="103"/>
      <c r="BO392" s="103"/>
      <c r="BP392" s="103"/>
      <c r="BQ392" s="103"/>
      <c r="BR392" s="103"/>
      <c r="BS392" s="103"/>
      <c r="BT392" s="103"/>
      <c r="BU392" s="103"/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103"/>
      <c r="CH392" s="103"/>
      <c r="CI392" s="103">
        <v>149.78</v>
      </c>
      <c r="CJ392" s="103">
        <v>99.43</v>
      </c>
      <c r="CK392" s="103"/>
      <c r="CL392" s="28"/>
      <c r="CM392" s="28"/>
      <c r="CN392" s="28"/>
      <c r="CO392" s="28"/>
      <c r="CP392" s="28"/>
      <c r="CQ392" s="28"/>
      <c r="CR392" s="28"/>
    </row>
    <row r="393" spans="2:96" s="10" customFormat="1" ht="15">
      <c r="B393" s="102">
        <v>44778</v>
      </c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  <c r="BA393" s="103"/>
      <c r="BB393" s="103">
        <v>139.9</v>
      </c>
      <c r="BC393" s="103">
        <v>158.06</v>
      </c>
      <c r="BD393" s="103">
        <v>166.83</v>
      </c>
      <c r="BE393" s="103"/>
      <c r="BF393" s="103"/>
      <c r="BG393" s="103"/>
      <c r="BH393" s="103"/>
      <c r="BI393" s="103"/>
      <c r="BJ393" s="103"/>
      <c r="BK393" s="103"/>
      <c r="BL393" s="103"/>
      <c r="BM393" s="103"/>
      <c r="BN393" s="103"/>
      <c r="BO393" s="103"/>
      <c r="BP393" s="103"/>
      <c r="BQ393" s="103"/>
      <c r="BR393" s="103"/>
      <c r="BS393" s="103"/>
      <c r="BT393" s="103"/>
      <c r="BU393" s="103"/>
      <c r="BV393" s="103"/>
      <c r="BW393" s="103"/>
      <c r="BX393" s="103"/>
      <c r="BY393" s="103"/>
      <c r="BZ393" s="103"/>
      <c r="CA393" s="103"/>
      <c r="CB393" s="103"/>
      <c r="CC393" s="103"/>
      <c r="CD393" s="103"/>
      <c r="CE393" s="103"/>
      <c r="CF393" s="103"/>
      <c r="CG393" s="103"/>
      <c r="CH393" s="103"/>
      <c r="CI393" s="103">
        <v>148.68</v>
      </c>
      <c r="CJ393" s="103">
        <v>99</v>
      </c>
      <c r="CK393" s="103"/>
      <c r="CL393" s="28"/>
      <c r="CM393" s="28"/>
      <c r="CN393" s="28"/>
      <c r="CO393" s="28"/>
      <c r="CP393" s="28"/>
      <c r="CQ393" s="28"/>
      <c r="CR393" s="28"/>
    </row>
    <row r="394" spans="2:96" s="10" customFormat="1" ht="15">
      <c r="B394" s="102">
        <v>44777</v>
      </c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  <c r="BA394" s="103"/>
      <c r="BB394" s="103">
        <v>142.85</v>
      </c>
      <c r="BC394" s="103">
        <v>160.47999999999999</v>
      </c>
      <c r="BD394" s="103">
        <v>169.77</v>
      </c>
      <c r="BE394" s="103"/>
      <c r="BF394" s="103"/>
      <c r="BG394" s="103"/>
      <c r="BH394" s="103"/>
      <c r="BI394" s="103"/>
      <c r="BJ394" s="103"/>
      <c r="BK394" s="103"/>
      <c r="BL394" s="103"/>
      <c r="BM394" s="103"/>
      <c r="BN394" s="103"/>
      <c r="BO394" s="103"/>
      <c r="BP394" s="103"/>
      <c r="BQ394" s="103"/>
      <c r="BR394" s="103"/>
      <c r="BS394" s="103"/>
      <c r="BT394" s="103"/>
      <c r="BU394" s="103"/>
      <c r="BV394" s="103"/>
      <c r="BW394" s="103"/>
      <c r="BX394" s="103"/>
      <c r="BY394" s="103"/>
      <c r="BZ394" s="103"/>
      <c r="CA394" s="103"/>
      <c r="CB394" s="103"/>
      <c r="CC394" s="103"/>
      <c r="CD394" s="103"/>
      <c r="CE394" s="103"/>
      <c r="CF394" s="103"/>
      <c r="CG394" s="103"/>
      <c r="CH394" s="103"/>
      <c r="CI394" s="103">
        <v>147.55000000000001</v>
      </c>
      <c r="CJ394" s="103">
        <v>96.89</v>
      </c>
      <c r="CK394" s="103"/>
      <c r="CL394" s="28"/>
      <c r="CM394" s="28"/>
      <c r="CN394" s="28"/>
      <c r="CO394" s="28"/>
      <c r="CP394" s="28"/>
      <c r="CQ394" s="28"/>
      <c r="CR394" s="28"/>
    </row>
    <row r="395" spans="2:96" s="10" customFormat="1" ht="15">
      <c r="B395" s="102">
        <v>44776</v>
      </c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  <c r="BA395" s="103"/>
      <c r="BB395" s="103">
        <v>144.9</v>
      </c>
      <c r="BC395" s="103">
        <v>160.56</v>
      </c>
      <c r="BD395" s="103">
        <v>169.85</v>
      </c>
      <c r="BE395" s="103"/>
      <c r="BF395" s="103"/>
      <c r="BG395" s="103"/>
      <c r="BH395" s="103"/>
      <c r="BI395" s="103"/>
      <c r="BJ395" s="103"/>
      <c r="BK395" s="103"/>
      <c r="BL395" s="103"/>
      <c r="BM395" s="103"/>
      <c r="BN395" s="103"/>
      <c r="BO395" s="103"/>
      <c r="BP395" s="103"/>
      <c r="BQ395" s="103"/>
      <c r="BR395" s="103"/>
      <c r="BS395" s="103"/>
      <c r="BT395" s="103"/>
      <c r="BU395" s="103"/>
      <c r="BV395" s="103"/>
      <c r="BW395" s="103"/>
      <c r="BX395" s="103"/>
      <c r="BY395" s="103"/>
      <c r="BZ395" s="103"/>
      <c r="CA395" s="103"/>
      <c r="CB395" s="103"/>
      <c r="CC395" s="103"/>
      <c r="CD395" s="103"/>
      <c r="CE395" s="103"/>
      <c r="CF395" s="103"/>
      <c r="CG395" s="103"/>
      <c r="CH395" s="103"/>
      <c r="CI395" s="103">
        <v>148.02000000000001</v>
      </c>
      <c r="CJ395" s="103">
        <v>97.02</v>
      </c>
      <c r="CK395" s="103"/>
      <c r="CL395" s="28"/>
      <c r="CM395" s="28"/>
      <c r="CN395" s="28"/>
      <c r="CO395" s="28"/>
      <c r="CP395" s="28"/>
      <c r="CQ395" s="28"/>
      <c r="CR395" s="28"/>
    </row>
    <row r="396" spans="2:96" s="10" customFormat="1" ht="15">
      <c r="B396" s="102">
        <v>44775</v>
      </c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  <c r="BA396" s="103"/>
      <c r="BB396" s="103">
        <v>145.27000000000001</v>
      </c>
      <c r="BC396" s="103">
        <v>171.25</v>
      </c>
      <c r="BD396" s="103">
        <v>180.5</v>
      </c>
      <c r="BE396" s="103"/>
      <c r="BF396" s="103"/>
      <c r="BG396" s="103"/>
      <c r="BH396" s="103"/>
      <c r="BI396" s="103"/>
      <c r="BJ396" s="103"/>
      <c r="BK396" s="103"/>
      <c r="BL396" s="103"/>
      <c r="BM396" s="103"/>
      <c r="BN396" s="103"/>
      <c r="BO396" s="103"/>
      <c r="BP396" s="103"/>
      <c r="BQ396" s="103"/>
      <c r="BR396" s="103"/>
      <c r="BS396" s="103"/>
      <c r="BT396" s="103"/>
      <c r="BU396" s="103"/>
      <c r="BV396" s="103"/>
      <c r="BW396" s="103"/>
      <c r="BX396" s="103"/>
      <c r="BY396" s="103"/>
      <c r="BZ396" s="103"/>
      <c r="CA396" s="103"/>
      <c r="CB396" s="103"/>
      <c r="CC396" s="103"/>
      <c r="CD396" s="103"/>
      <c r="CE396" s="103"/>
      <c r="CF396" s="103"/>
      <c r="CG396" s="103"/>
      <c r="CH396" s="103"/>
      <c r="CI396" s="103">
        <v>148.56</v>
      </c>
      <c r="CJ396" s="103">
        <v>96.1</v>
      </c>
      <c r="CK396" s="103"/>
      <c r="CL396" s="28"/>
      <c r="CM396" s="28"/>
      <c r="CN396" s="28"/>
      <c r="CO396" s="28"/>
      <c r="CP396" s="28"/>
      <c r="CQ396" s="28"/>
      <c r="CR396" s="28"/>
    </row>
    <row r="397" spans="2:96" s="10" customFormat="1" ht="15">
      <c r="B397" s="102">
        <v>44774</v>
      </c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  <c r="BA397" s="103"/>
      <c r="BB397" s="103">
        <v>136</v>
      </c>
      <c r="BC397" s="103">
        <v>182.86</v>
      </c>
      <c r="BD397" s="103">
        <v>183.76</v>
      </c>
      <c r="BE397" s="103"/>
      <c r="BF397" s="103"/>
      <c r="BG397" s="103"/>
      <c r="BH397" s="103"/>
      <c r="BI397" s="103"/>
      <c r="BJ397" s="103"/>
      <c r="BK397" s="103"/>
      <c r="BL397" s="103"/>
      <c r="BM397" s="103"/>
      <c r="BN397" s="103"/>
      <c r="BO397" s="103"/>
      <c r="BP397" s="103"/>
      <c r="BQ397" s="103"/>
      <c r="BR397" s="103"/>
      <c r="BS397" s="103"/>
      <c r="BT397" s="103"/>
      <c r="BU397" s="103"/>
      <c r="BV397" s="103"/>
      <c r="BW397" s="103"/>
      <c r="BX397" s="103"/>
      <c r="BY397" s="103"/>
      <c r="BZ397" s="103"/>
      <c r="CA397" s="103"/>
      <c r="CB397" s="103"/>
      <c r="CC397" s="103"/>
      <c r="CD397" s="103"/>
      <c r="CE397" s="103"/>
      <c r="CF397" s="103"/>
      <c r="CG397" s="103"/>
      <c r="CH397" s="103"/>
      <c r="CI397" s="103">
        <v>144.47999999999999</v>
      </c>
      <c r="CJ397" s="103">
        <v>93.44</v>
      </c>
      <c r="CK397" s="103"/>
      <c r="CL397" s="28"/>
      <c r="CM397" s="28"/>
      <c r="CN397" s="28"/>
      <c r="CO397" s="28"/>
      <c r="CP397" s="28"/>
      <c r="CQ397" s="28"/>
      <c r="CR397" s="28"/>
    </row>
    <row r="398" spans="2:96" s="10" customFormat="1" ht="15">
      <c r="B398" s="102">
        <v>44771</v>
      </c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  <c r="BA398" s="103">
        <v>120</v>
      </c>
      <c r="BB398" s="103">
        <v>142.91999999999999</v>
      </c>
      <c r="BC398" s="103">
        <v>173.5</v>
      </c>
      <c r="BD398" s="103"/>
      <c r="BE398" s="103"/>
      <c r="BF398" s="103"/>
      <c r="BG398" s="103"/>
      <c r="BH398" s="103"/>
      <c r="BI398" s="103"/>
      <c r="BJ398" s="103"/>
      <c r="BK398" s="103"/>
      <c r="BL398" s="103"/>
      <c r="BM398" s="103"/>
      <c r="BN398" s="103"/>
      <c r="BO398" s="103"/>
      <c r="BP398" s="103"/>
      <c r="BQ398" s="103"/>
      <c r="BR398" s="103"/>
      <c r="BS398" s="103"/>
      <c r="BT398" s="103"/>
      <c r="BU398" s="103"/>
      <c r="BV398" s="103"/>
      <c r="BW398" s="103"/>
      <c r="BX398" s="103"/>
      <c r="BY398" s="103"/>
      <c r="BZ398" s="103"/>
      <c r="CA398" s="103"/>
      <c r="CB398" s="103"/>
      <c r="CC398" s="103"/>
      <c r="CD398" s="103"/>
      <c r="CE398" s="103"/>
      <c r="CF398" s="103"/>
      <c r="CG398" s="103"/>
      <c r="CH398" s="103"/>
      <c r="CI398" s="103">
        <v>141.81</v>
      </c>
      <c r="CJ398" s="103">
        <v>88.18</v>
      </c>
      <c r="CK398" s="103"/>
      <c r="CL398" s="28"/>
      <c r="CM398" s="35"/>
      <c r="CN398" s="28"/>
      <c r="CO398" s="28"/>
      <c r="CP398" s="28"/>
      <c r="CQ398" s="28"/>
      <c r="CR398" s="28"/>
    </row>
    <row r="399" spans="2:96" s="10" customFormat="1" ht="15">
      <c r="B399" s="102">
        <v>44770</v>
      </c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  <c r="BA399" s="103">
        <v>141.19999999999999</v>
      </c>
      <c r="BB399" s="103">
        <v>150.81</v>
      </c>
      <c r="BC399" s="103">
        <v>175.35</v>
      </c>
      <c r="BD399" s="103"/>
      <c r="BE399" s="103"/>
      <c r="BF399" s="103"/>
      <c r="BG399" s="103"/>
      <c r="BH399" s="103"/>
      <c r="BI399" s="103"/>
      <c r="BJ399" s="103"/>
      <c r="BK399" s="103"/>
      <c r="BL399" s="103"/>
      <c r="BM399" s="103"/>
      <c r="BN399" s="103"/>
      <c r="BO399" s="103"/>
      <c r="BP399" s="103"/>
      <c r="BQ399" s="103"/>
      <c r="BR399" s="103"/>
      <c r="BS399" s="103"/>
      <c r="BT399" s="103"/>
      <c r="BU399" s="103"/>
      <c r="BV399" s="103"/>
      <c r="BW399" s="103"/>
      <c r="BX399" s="103"/>
      <c r="BY399" s="103"/>
      <c r="BZ399" s="103"/>
      <c r="CA399" s="103"/>
      <c r="CB399" s="103"/>
      <c r="CC399" s="103"/>
      <c r="CD399" s="103"/>
      <c r="CE399" s="103"/>
      <c r="CF399" s="103"/>
      <c r="CG399" s="103"/>
      <c r="CH399" s="103"/>
      <c r="CI399" s="103">
        <v>142</v>
      </c>
      <c r="CJ399" s="103">
        <v>85.93</v>
      </c>
      <c r="CK399" s="103"/>
      <c r="CL399" s="28"/>
      <c r="CM399" s="28"/>
      <c r="CN399" s="28"/>
      <c r="CO399" s="28"/>
      <c r="CP399" s="28"/>
      <c r="CQ399" s="28"/>
      <c r="CR399" s="28"/>
    </row>
    <row r="400" spans="2:96" s="10" customFormat="1" ht="15">
      <c r="B400" s="102">
        <v>44769</v>
      </c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  <c r="BA400" s="103">
        <v>148</v>
      </c>
      <c r="BB400" s="103">
        <v>150</v>
      </c>
      <c r="BC400" s="103">
        <v>181.99</v>
      </c>
      <c r="BD400" s="103"/>
      <c r="BE400" s="103"/>
      <c r="BF400" s="103"/>
      <c r="BG400" s="103"/>
      <c r="BH400" s="103"/>
      <c r="BI400" s="103"/>
      <c r="BJ400" s="103"/>
      <c r="BK400" s="103"/>
      <c r="BL400" s="103"/>
      <c r="BM400" s="103"/>
      <c r="BN400" s="103"/>
      <c r="BO400" s="103"/>
      <c r="BP400" s="103"/>
      <c r="BQ400" s="103"/>
      <c r="BR400" s="103"/>
      <c r="BS400" s="103"/>
      <c r="BT400" s="103"/>
      <c r="BU400" s="103"/>
      <c r="BV400" s="103"/>
      <c r="BW400" s="103"/>
      <c r="BX400" s="103"/>
      <c r="BY400" s="103"/>
      <c r="BZ400" s="103"/>
      <c r="CA400" s="103"/>
      <c r="CB400" s="103"/>
      <c r="CC400" s="103"/>
      <c r="CD400" s="103"/>
      <c r="CE400" s="103"/>
      <c r="CF400" s="103"/>
      <c r="CG400" s="103"/>
      <c r="CH400" s="103"/>
      <c r="CI400" s="103">
        <v>138.19999999999999</v>
      </c>
      <c r="CJ400" s="103">
        <v>86.58</v>
      </c>
      <c r="CK400" s="103"/>
      <c r="CL400" s="28"/>
      <c r="CM400" s="28"/>
      <c r="CN400" s="28"/>
      <c r="CO400" s="28"/>
      <c r="CP400" s="28"/>
      <c r="CQ400" s="28"/>
      <c r="CR400" s="28"/>
    </row>
    <row r="401" spans="2:96" s="10" customFormat="1" ht="15">
      <c r="B401" s="102">
        <v>44768</v>
      </c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  <c r="BA401" s="103">
        <v>140.65</v>
      </c>
      <c r="BB401" s="103">
        <v>150</v>
      </c>
      <c r="BC401" s="103">
        <v>177.91</v>
      </c>
      <c r="BD401" s="103"/>
      <c r="BE401" s="103"/>
      <c r="BF401" s="103"/>
      <c r="BG401" s="103"/>
      <c r="BH401" s="103"/>
      <c r="BI401" s="103"/>
      <c r="BJ401" s="103"/>
      <c r="BK401" s="103"/>
      <c r="BL401" s="103"/>
      <c r="BM401" s="103"/>
      <c r="BN401" s="103"/>
      <c r="BO401" s="103"/>
      <c r="BP401" s="103"/>
      <c r="BQ401" s="103"/>
      <c r="BR401" s="103"/>
      <c r="BS401" s="103"/>
      <c r="BT401" s="103"/>
      <c r="BU401" s="103"/>
      <c r="BV401" s="103"/>
      <c r="BW401" s="103"/>
      <c r="BX401" s="103"/>
      <c r="BY401" s="103"/>
      <c r="BZ401" s="103"/>
      <c r="CA401" s="103"/>
      <c r="CB401" s="103"/>
      <c r="CC401" s="103"/>
      <c r="CD401" s="103"/>
      <c r="CE401" s="103"/>
      <c r="CF401" s="103"/>
      <c r="CG401" s="103"/>
      <c r="CH401" s="103"/>
      <c r="CI401" s="103">
        <v>141.22</v>
      </c>
      <c r="CJ401" s="103">
        <v>91.21</v>
      </c>
      <c r="CK401" s="103"/>
      <c r="CL401" s="28"/>
      <c r="CM401" s="28"/>
      <c r="CN401" s="28"/>
      <c r="CO401" s="28"/>
      <c r="CP401" s="28"/>
      <c r="CQ401" s="28"/>
      <c r="CR401" s="28"/>
    </row>
    <row r="402" spans="2:96" s="10" customFormat="1" ht="15">
      <c r="B402" s="102">
        <v>44767</v>
      </c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  <c r="BA402" s="103">
        <v>135</v>
      </c>
      <c r="BB402" s="103">
        <v>151.94</v>
      </c>
      <c r="BC402" s="103">
        <v>154.9</v>
      </c>
      <c r="BD402" s="103"/>
      <c r="BE402" s="103"/>
      <c r="BF402" s="103"/>
      <c r="BG402" s="103"/>
      <c r="BH402" s="103"/>
      <c r="BI402" s="103"/>
      <c r="BJ402" s="103"/>
      <c r="BK402" s="103"/>
      <c r="BL402" s="103"/>
      <c r="BM402" s="103"/>
      <c r="BN402" s="103"/>
      <c r="BO402" s="103"/>
      <c r="BP402" s="103"/>
      <c r="BQ402" s="103"/>
      <c r="BR402" s="103"/>
      <c r="BS402" s="103"/>
      <c r="BT402" s="103"/>
      <c r="BU402" s="103"/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103"/>
      <c r="CH402" s="103"/>
      <c r="CI402" s="103">
        <v>128.52000000000001</v>
      </c>
      <c r="CJ402" s="103">
        <v>81.22</v>
      </c>
      <c r="CK402" s="103"/>
      <c r="CL402" s="28"/>
      <c r="CM402" s="28"/>
      <c r="CN402" s="28"/>
      <c r="CO402" s="28"/>
      <c r="CP402" s="28"/>
      <c r="CQ402" s="28"/>
      <c r="CR402" s="28"/>
    </row>
    <row r="403" spans="2:96" s="10" customFormat="1" ht="15">
      <c r="B403" s="102">
        <v>44764</v>
      </c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  <c r="BA403" s="103">
        <v>130.30000000000001</v>
      </c>
      <c r="BB403" s="103">
        <v>132.22</v>
      </c>
      <c r="BC403" s="103">
        <v>138.55000000000001</v>
      </c>
      <c r="BD403" s="103"/>
      <c r="BE403" s="103"/>
      <c r="BF403" s="103"/>
      <c r="BG403" s="103"/>
      <c r="BH403" s="103"/>
      <c r="BI403" s="103"/>
      <c r="BJ403" s="103"/>
      <c r="BK403" s="103"/>
      <c r="BL403" s="103"/>
      <c r="BM403" s="103"/>
      <c r="BN403" s="103"/>
      <c r="BO403" s="103"/>
      <c r="BP403" s="103"/>
      <c r="BQ403" s="103"/>
      <c r="BR403" s="103"/>
      <c r="BS403" s="103"/>
      <c r="BT403" s="103"/>
      <c r="BU403" s="103"/>
      <c r="BV403" s="103"/>
      <c r="BW403" s="103"/>
      <c r="BX403" s="103"/>
      <c r="BY403" s="103"/>
      <c r="BZ403" s="103"/>
      <c r="CA403" s="103"/>
      <c r="CB403" s="103"/>
      <c r="CC403" s="103"/>
      <c r="CD403" s="103"/>
      <c r="CE403" s="103"/>
      <c r="CF403" s="103"/>
      <c r="CG403" s="103"/>
      <c r="CH403" s="103"/>
      <c r="CI403" s="103">
        <v>120.57</v>
      </c>
      <c r="CJ403" s="103">
        <v>79.17</v>
      </c>
      <c r="CK403" s="103"/>
      <c r="CL403" s="28"/>
      <c r="CM403" s="28"/>
      <c r="CN403" s="28"/>
      <c r="CO403" s="28"/>
      <c r="CP403" s="28"/>
      <c r="CQ403" s="28"/>
      <c r="CR403" s="28"/>
    </row>
    <row r="404" spans="2:96" s="10" customFormat="1" ht="15">
      <c r="B404" s="102">
        <v>44763</v>
      </c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  <c r="BA404" s="103">
        <v>128</v>
      </c>
      <c r="BB404" s="103">
        <v>125</v>
      </c>
      <c r="BC404" s="103">
        <v>134.08000000000001</v>
      </c>
      <c r="BD404" s="103"/>
      <c r="BE404" s="103"/>
      <c r="BF404" s="103"/>
      <c r="BG404" s="103"/>
      <c r="BH404" s="103"/>
      <c r="BI404" s="103"/>
      <c r="BJ404" s="103"/>
      <c r="BK404" s="103"/>
      <c r="BL404" s="103"/>
      <c r="BM404" s="103"/>
      <c r="BN404" s="103"/>
      <c r="BO404" s="103"/>
      <c r="BP404" s="103"/>
      <c r="BQ404" s="103"/>
      <c r="BR404" s="103"/>
      <c r="BS404" s="103"/>
      <c r="BT404" s="103"/>
      <c r="BU404" s="103"/>
      <c r="BV404" s="103"/>
      <c r="BW404" s="103"/>
      <c r="BX404" s="103"/>
      <c r="BY404" s="103"/>
      <c r="BZ404" s="103"/>
      <c r="CA404" s="103"/>
      <c r="CB404" s="103"/>
      <c r="CC404" s="103"/>
      <c r="CD404" s="103"/>
      <c r="CE404" s="103"/>
      <c r="CF404" s="103"/>
      <c r="CG404" s="103"/>
      <c r="CH404" s="103"/>
      <c r="CI404" s="103">
        <v>115.99</v>
      </c>
      <c r="CJ404" s="103">
        <v>76.08</v>
      </c>
      <c r="CK404" s="103"/>
      <c r="CL404" s="28"/>
      <c r="CM404" s="28"/>
      <c r="CN404" s="28"/>
      <c r="CO404" s="28"/>
      <c r="CP404" s="28"/>
      <c r="CQ404" s="28"/>
      <c r="CR404" s="28"/>
    </row>
    <row r="405" spans="2:96" s="10" customFormat="1" ht="15">
      <c r="B405" s="102">
        <v>44762</v>
      </c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  <c r="BA405" s="103">
        <v>115</v>
      </c>
      <c r="BB405" s="103">
        <v>119.77</v>
      </c>
      <c r="BC405" s="103">
        <v>134.05000000000001</v>
      </c>
      <c r="BD405" s="103"/>
      <c r="BE405" s="103"/>
      <c r="BF405" s="103"/>
      <c r="BG405" s="103"/>
      <c r="BH405" s="103"/>
      <c r="BI405" s="103"/>
      <c r="BJ405" s="103"/>
      <c r="BK405" s="103"/>
      <c r="BL405" s="103"/>
      <c r="BM405" s="103"/>
      <c r="BN405" s="103"/>
      <c r="BO405" s="103"/>
      <c r="BP405" s="103"/>
      <c r="BQ405" s="103"/>
      <c r="BR405" s="103"/>
      <c r="BS405" s="103"/>
      <c r="BT405" s="103"/>
      <c r="BU405" s="103"/>
      <c r="BV405" s="103"/>
      <c r="BW405" s="103"/>
      <c r="BX405" s="103"/>
      <c r="BY405" s="103"/>
      <c r="BZ405" s="103"/>
      <c r="CA405" s="103"/>
      <c r="CB405" s="103"/>
      <c r="CC405" s="103"/>
      <c r="CD405" s="103"/>
      <c r="CE405" s="103"/>
      <c r="CF405" s="103"/>
      <c r="CG405" s="103"/>
      <c r="CH405" s="103"/>
      <c r="CI405" s="103">
        <v>115.77</v>
      </c>
      <c r="CJ405" s="103">
        <v>75.14</v>
      </c>
      <c r="CK405" s="103"/>
      <c r="CL405" s="28"/>
      <c r="CM405" s="28"/>
      <c r="CN405" s="28"/>
      <c r="CO405" s="28"/>
      <c r="CP405" s="28"/>
      <c r="CQ405" s="28"/>
      <c r="CR405" s="28"/>
    </row>
    <row r="406" spans="2:96" s="10" customFormat="1" ht="15">
      <c r="B406" s="102">
        <v>44761</v>
      </c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  <c r="BA406" s="103">
        <v>115.29</v>
      </c>
      <c r="BB406" s="103">
        <v>120.22</v>
      </c>
      <c r="BC406" s="103">
        <v>125.41</v>
      </c>
      <c r="BD406" s="103"/>
      <c r="BE406" s="103"/>
      <c r="BF406" s="103"/>
      <c r="BG406" s="103"/>
      <c r="BH406" s="103"/>
      <c r="BI406" s="103"/>
      <c r="BJ406" s="103"/>
      <c r="BK406" s="103"/>
      <c r="BL406" s="103"/>
      <c r="BM406" s="103"/>
      <c r="BN406" s="103"/>
      <c r="BO406" s="103"/>
      <c r="BP406" s="103"/>
      <c r="BQ406" s="103"/>
      <c r="BR406" s="103"/>
      <c r="BS406" s="103"/>
      <c r="BT406" s="103"/>
      <c r="BU406" s="103"/>
      <c r="BV406" s="103"/>
      <c r="BW406" s="103"/>
      <c r="BX406" s="103"/>
      <c r="BY406" s="103"/>
      <c r="BZ406" s="103"/>
      <c r="CA406" s="103"/>
      <c r="CB406" s="103"/>
      <c r="CC406" s="103"/>
      <c r="CD406" s="103"/>
      <c r="CE406" s="103"/>
      <c r="CF406" s="103"/>
      <c r="CG406" s="103"/>
      <c r="CH406" s="103"/>
      <c r="CI406" s="103">
        <v>111.37</v>
      </c>
      <c r="CJ406" s="103">
        <v>73.64</v>
      </c>
      <c r="CK406" s="103"/>
      <c r="CL406" s="28"/>
      <c r="CM406" s="28"/>
      <c r="CN406" s="28"/>
      <c r="CO406" s="28"/>
      <c r="CP406" s="28"/>
      <c r="CQ406" s="28"/>
      <c r="CR406" s="28"/>
    </row>
    <row r="407" spans="2:96" s="10" customFormat="1" ht="15">
      <c r="B407" s="102">
        <v>44760</v>
      </c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  <c r="BA407" s="103">
        <v>110</v>
      </c>
      <c r="BB407" s="103">
        <v>108.41</v>
      </c>
      <c r="BC407" s="103">
        <v>125.57</v>
      </c>
      <c r="BD407" s="103"/>
      <c r="BE407" s="103"/>
      <c r="BF407" s="103"/>
      <c r="BG407" s="103"/>
      <c r="BH407" s="103"/>
      <c r="BI407" s="103"/>
      <c r="BJ407" s="103"/>
      <c r="BK407" s="103"/>
      <c r="BL407" s="103"/>
      <c r="BM407" s="103"/>
      <c r="BN407" s="103"/>
      <c r="BO407" s="103"/>
      <c r="BP407" s="103"/>
      <c r="BQ407" s="103"/>
      <c r="BR407" s="103"/>
      <c r="BS407" s="103"/>
      <c r="BT407" s="103"/>
      <c r="BU407" s="103"/>
      <c r="BV407" s="103"/>
      <c r="BW407" s="103"/>
      <c r="BX407" s="103"/>
      <c r="BY407" s="103"/>
      <c r="BZ407" s="103"/>
      <c r="CA407" s="103"/>
      <c r="CB407" s="103"/>
      <c r="CC407" s="103"/>
      <c r="CD407" s="103"/>
      <c r="CE407" s="103"/>
      <c r="CF407" s="103"/>
      <c r="CG407" s="103"/>
      <c r="CH407" s="103"/>
      <c r="CI407" s="103">
        <v>110.53</v>
      </c>
      <c r="CJ407" s="103">
        <v>74.38</v>
      </c>
      <c r="CK407" s="103"/>
      <c r="CL407" s="28"/>
      <c r="CM407" s="28"/>
      <c r="CN407" s="28"/>
      <c r="CO407" s="28"/>
      <c r="CP407" s="28"/>
      <c r="CQ407" s="28"/>
      <c r="CR407" s="28"/>
    </row>
    <row r="408" spans="2:96" s="10" customFormat="1" ht="15">
      <c r="B408" s="102">
        <v>44757</v>
      </c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  <c r="BA408" s="103">
        <v>110.36</v>
      </c>
      <c r="BB408" s="103">
        <v>108.69</v>
      </c>
      <c r="BC408" s="103">
        <v>120.02</v>
      </c>
      <c r="BD408" s="103"/>
      <c r="BE408" s="103"/>
      <c r="BF408" s="103"/>
      <c r="BG408" s="103"/>
      <c r="BH408" s="103"/>
      <c r="BI408" s="103"/>
      <c r="BJ408" s="103"/>
      <c r="BK408" s="103"/>
      <c r="BL408" s="103"/>
      <c r="BM408" s="103"/>
      <c r="BN408" s="103"/>
      <c r="BO408" s="103"/>
      <c r="BP408" s="103"/>
      <c r="BQ408" s="103"/>
      <c r="BR408" s="103"/>
      <c r="BS408" s="103"/>
      <c r="BT408" s="103"/>
      <c r="BU408" s="103"/>
      <c r="BV408" s="103"/>
      <c r="BW408" s="103"/>
      <c r="BX408" s="103"/>
      <c r="BY408" s="103"/>
      <c r="BZ408" s="103"/>
      <c r="CA408" s="103"/>
      <c r="CB408" s="103"/>
      <c r="CC408" s="103"/>
      <c r="CD408" s="103"/>
      <c r="CE408" s="103"/>
      <c r="CF408" s="103"/>
      <c r="CG408" s="103"/>
      <c r="CH408" s="103"/>
      <c r="CI408" s="103">
        <v>110.13</v>
      </c>
      <c r="CJ408" s="103">
        <v>75</v>
      </c>
      <c r="CK408" s="103"/>
      <c r="CL408" s="28"/>
      <c r="CM408" s="28"/>
      <c r="CN408" s="28"/>
      <c r="CO408" s="28"/>
      <c r="CP408" s="28"/>
      <c r="CQ408" s="28"/>
      <c r="CR408" s="28"/>
    </row>
    <row r="409" spans="2:96" s="10" customFormat="1" ht="15">
      <c r="B409" s="102">
        <v>44756</v>
      </c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  <c r="BA409" s="103">
        <v>132</v>
      </c>
      <c r="BB409" s="103">
        <v>136.04</v>
      </c>
      <c r="BC409" s="103">
        <v>144.13</v>
      </c>
      <c r="BD409" s="103"/>
      <c r="BE409" s="103"/>
      <c r="BF409" s="103"/>
      <c r="BG409" s="103"/>
      <c r="BH409" s="103"/>
      <c r="BI409" s="103"/>
      <c r="BJ409" s="103"/>
      <c r="BK409" s="103"/>
      <c r="BL409" s="103"/>
      <c r="BM409" s="103"/>
      <c r="BN409" s="103"/>
      <c r="BO409" s="103"/>
      <c r="BP409" s="103"/>
      <c r="BQ409" s="103"/>
      <c r="BR409" s="103"/>
      <c r="BS409" s="103"/>
      <c r="BT409" s="103"/>
      <c r="BU409" s="103"/>
      <c r="BV409" s="103"/>
      <c r="BW409" s="103"/>
      <c r="BX409" s="103"/>
      <c r="BY409" s="103"/>
      <c r="BZ409" s="103"/>
      <c r="CA409" s="103"/>
      <c r="CB409" s="103"/>
      <c r="CC409" s="103"/>
      <c r="CD409" s="103"/>
      <c r="CE409" s="103"/>
      <c r="CF409" s="103"/>
      <c r="CG409" s="103"/>
      <c r="CH409" s="103"/>
      <c r="CI409" s="103">
        <v>123.71</v>
      </c>
      <c r="CJ409" s="103">
        <v>80.58</v>
      </c>
      <c r="CK409" s="103"/>
      <c r="CL409" s="28"/>
      <c r="CM409" s="28"/>
      <c r="CN409" s="28"/>
      <c r="CO409" s="28"/>
      <c r="CP409" s="28"/>
      <c r="CQ409" s="28"/>
      <c r="CR409" s="28"/>
    </row>
    <row r="410" spans="2:96" s="10" customFormat="1" ht="15">
      <c r="B410" s="102">
        <v>44755</v>
      </c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  <c r="BA410" s="103">
        <v>144.1</v>
      </c>
      <c r="BB410" s="103">
        <v>145.78</v>
      </c>
      <c r="BC410" s="103">
        <v>153.37</v>
      </c>
      <c r="BD410" s="103"/>
      <c r="BE410" s="103"/>
      <c r="BF410" s="103"/>
      <c r="BG410" s="103"/>
      <c r="BH410" s="103"/>
      <c r="BI410" s="103"/>
      <c r="BJ410" s="103"/>
      <c r="BK410" s="103"/>
      <c r="BL410" s="103"/>
      <c r="BM410" s="103"/>
      <c r="BN410" s="103"/>
      <c r="BO410" s="103"/>
      <c r="BP410" s="103"/>
      <c r="BQ410" s="103"/>
      <c r="BR410" s="103"/>
      <c r="BS410" s="103"/>
      <c r="BT410" s="103"/>
      <c r="BU410" s="103"/>
      <c r="BV410" s="103"/>
      <c r="BW410" s="103"/>
      <c r="BX410" s="103"/>
      <c r="BY410" s="103"/>
      <c r="BZ410" s="103"/>
      <c r="CA410" s="103"/>
      <c r="CB410" s="103"/>
      <c r="CC410" s="103"/>
      <c r="CD410" s="103"/>
      <c r="CE410" s="103"/>
      <c r="CF410" s="103"/>
      <c r="CG410" s="103"/>
      <c r="CH410" s="103"/>
      <c r="CI410" s="103">
        <v>128.80000000000001</v>
      </c>
      <c r="CJ410" s="103">
        <v>84.46</v>
      </c>
      <c r="CK410" s="103"/>
      <c r="CL410" s="28"/>
      <c r="CM410" s="28"/>
      <c r="CN410" s="28"/>
      <c r="CO410" s="28"/>
      <c r="CP410" s="28"/>
      <c r="CQ410" s="28"/>
      <c r="CR410" s="28"/>
    </row>
    <row r="411" spans="2:96" s="10" customFormat="1" ht="15">
      <c r="B411" s="102">
        <v>44754</v>
      </c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  <c r="BA411" s="103">
        <v>141.5</v>
      </c>
      <c r="BB411" s="103">
        <v>142.04</v>
      </c>
      <c r="BC411" s="103">
        <v>147.35</v>
      </c>
      <c r="BD411" s="103"/>
      <c r="BE411" s="103"/>
      <c r="BF411" s="103"/>
      <c r="BG411" s="103"/>
      <c r="BH411" s="103"/>
      <c r="BI411" s="103"/>
      <c r="BJ411" s="103"/>
      <c r="BK411" s="103"/>
      <c r="BL411" s="103"/>
      <c r="BM411" s="103"/>
      <c r="BN411" s="103"/>
      <c r="BO411" s="103"/>
      <c r="BP411" s="103"/>
      <c r="BQ411" s="103"/>
      <c r="BR411" s="103"/>
      <c r="BS411" s="103"/>
      <c r="BT411" s="103"/>
      <c r="BU411" s="103"/>
      <c r="BV411" s="103"/>
      <c r="BW411" s="103"/>
      <c r="BX411" s="103"/>
      <c r="BY411" s="103"/>
      <c r="BZ411" s="103"/>
      <c r="CA411" s="103"/>
      <c r="CB411" s="103"/>
      <c r="CC411" s="103"/>
      <c r="CD411" s="103"/>
      <c r="CE411" s="103"/>
      <c r="CF411" s="103"/>
      <c r="CG411" s="103"/>
      <c r="CH411" s="103"/>
      <c r="CI411" s="103">
        <v>126.09</v>
      </c>
      <c r="CJ411" s="103">
        <v>83.57</v>
      </c>
      <c r="CK411" s="103"/>
      <c r="CL411" s="28"/>
      <c r="CM411" s="28"/>
      <c r="CN411" s="28"/>
      <c r="CO411" s="28"/>
      <c r="CP411" s="28"/>
      <c r="CQ411" s="28"/>
      <c r="CR411" s="28"/>
    </row>
    <row r="412" spans="2:96" s="10" customFormat="1" ht="15">
      <c r="B412" s="102">
        <v>44753</v>
      </c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  <c r="BA412" s="103">
        <v>130</v>
      </c>
      <c r="BB412" s="103">
        <v>136.30000000000001</v>
      </c>
      <c r="BC412" s="103">
        <v>143.38999999999999</v>
      </c>
      <c r="BD412" s="103"/>
      <c r="BE412" s="103"/>
      <c r="BF412" s="103"/>
      <c r="BG412" s="103"/>
      <c r="BH412" s="103"/>
      <c r="BI412" s="103"/>
      <c r="BJ412" s="103"/>
      <c r="BK412" s="103"/>
      <c r="BL412" s="103"/>
      <c r="BM412" s="103"/>
      <c r="BN412" s="103"/>
      <c r="BO412" s="103"/>
      <c r="BP412" s="103"/>
      <c r="BQ412" s="103"/>
      <c r="BR412" s="103"/>
      <c r="BS412" s="103"/>
      <c r="BT412" s="103"/>
      <c r="BU412" s="103"/>
      <c r="BV412" s="103"/>
      <c r="BW412" s="103"/>
      <c r="BX412" s="103"/>
      <c r="BY412" s="103"/>
      <c r="BZ412" s="103"/>
      <c r="CA412" s="103"/>
      <c r="CB412" s="103"/>
      <c r="CC412" s="103"/>
      <c r="CD412" s="103"/>
      <c r="CE412" s="103"/>
      <c r="CF412" s="103"/>
      <c r="CG412" s="103"/>
      <c r="CH412" s="103"/>
      <c r="CI412" s="103">
        <v>122.17</v>
      </c>
      <c r="CJ412" s="103">
        <v>81.180000000000007</v>
      </c>
      <c r="CK412" s="103"/>
      <c r="CL412" s="28"/>
      <c r="CM412" s="28"/>
      <c r="CN412" s="28"/>
      <c r="CO412" s="28"/>
      <c r="CP412" s="28"/>
      <c r="CQ412" s="28"/>
      <c r="CR412" s="28"/>
    </row>
    <row r="413" spans="2:96" s="10" customFormat="1" ht="15">
      <c r="B413" s="102">
        <v>44750</v>
      </c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  <c r="BA413" s="103">
        <v>138</v>
      </c>
      <c r="BB413" s="103">
        <v>147</v>
      </c>
      <c r="BC413" s="103">
        <v>153.06</v>
      </c>
      <c r="BD413" s="103"/>
      <c r="BE413" s="103"/>
      <c r="BF413" s="103"/>
      <c r="BG413" s="103"/>
      <c r="BH413" s="103"/>
      <c r="BI413" s="103"/>
      <c r="BJ413" s="103"/>
      <c r="BK413" s="103"/>
      <c r="BL413" s="103"/>
      <c r="BM413" s="103"/>
      <c r="BN413" s="103"/>
      <c r="BO413" s="103"/>
      <c r="BP413" s="103"/>
      <c r="BQ413" s="103"/>
      <c r="BR413" s="103"/>
      <c r="BS413" s="103"/>
      <c r="BT413" s="103"/>
      <c r="BU413" s="103"/>
      <c r="BV413" s="103"/>
      <c r="BW413" s="103"/>
      <c r="BX413" s="103"/>
      <c r="BY413" s="103"/>
      <c r="BZ413" s="103"/>
      <c r="CA413" s="103"/>
      <c r="CB413" s="103"/>
      <c r="CC413" s="103"/>
      <c r="CD413" s="103"/>
      <c r="CE413" s="103"/>
      <c r="CF413" s="103"/>
      <c r="CG413" s="103"/>
      <c r="CH413" s="103"/>
      <c r="CI413" s="103">
        <v>124.82</v>
      </c>
      <c r="CJ413" s="103">
        <v>80.87</v>
      </c>
      <c r="CK413" s="103"/>
      <c r="CL413" s="28"/>
      <c r="CM413" s="28"/>
      <c r="CN413" s="28"/>
      <c r="CO413" s="28"/>
      <c r="CP413" s="28"/>
      <c r="CQ413" s="28"/>
      <c r="CR413" s="28"/>
    </row>
    <row r="414" spans="2:96" s="10" customFormat="1" ht="15">
      <c r="B414" s="102">
        <v>44749</v>
      </c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  <c r="BA414" s="103">
        <v>157</v>
      </c>
      <c r="BB414" s="103">
        <v>160.33000000000001</v>
      </c>
      <c r="BC414" s="103">
        <v>163.72</v>
      </c>
      <c r="BD414" s="103"/>
      <c r="BE414" s="103"/>
      <c r="BF414" s="103"/>
      <c r="BG414" s="103"/>
      <c r="BH414" s="103"/>
      <c r="BI414" s="103"/>
      <c r="BJ414" s="103"/>
      <c r="BK414" s="103"/>
      <c r="BL414" s="103"/>
      <c r="BM414" s="103"/>
      <c r="BN414" s="103"/>
      <c r="BO414" s="103"/>
      <c r="BP414" s="103"/>
      <c r="BQ414" s="103"/>
      <c r="BR414" s="103"/>
      <c r="BS414" s="103"/>
      <c r="BT414" s="103"/>
      <c r="BU414" s="103"/>
      <c r="BV414" s="103"/>
      <c r="BW414" s="103"/>
      <c r="BX414" s="103"/>
      <c r="BY414" s="103"/>
      <c r="BZ414" s="103"/>
      <c r="CA414" s="103"/>
      <c r="CB414" s="103"/>
      <c r="CC414" s="103"/>
      <c r="CD414" s="103"/>
      <c r="CE414" s="103"/>
      <c r="CF414" s="103"/>
      <c r="CG414" s="103"/>
      <c r="CH414" s="103"/>
      <c r="CI414" s="103">
        <v>130.79</v>
      </c>
      <c r="CJ414" s="103">
        <v>84.3</v>
      </c>
      <c r="CK414" s="103"/>
      <c r="CL414" s="28"/>
      <c r="CM414" s="28"/>
      <c r="CN414" s="28"/>
      <c r="CO414" s="28"/>
      <c r="CP414" s="28"/>
      <c r="CQ414" s="28"/>
      <c r="CR414" s="28"/>
    </row>
    <row r="415" spans="2:96" s="10" customFormat="1" ht="15">
      <c r="B415" s="102">
        <v>44748</v>
      </c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  <c r="BA415" s="103">
        <v>145</v>
      </c>
      <c r="BB415" s="103">
        <v>148.19999999999999</v>
      </c>
      <c r="BC415" s="103">
        <v>151.28</v>
      </c>
      <c r="BD415" s="103"/>
      <c r="BE415" s="103"/>
      <c r="BF415" s="103"/>
      <c r="BG415" s="103"/>
      <c r="BH415" s="103"/>
      <c r="BI415" s="103"/>
      <c r="BJ415" s="103"/>
      <c r="BK415" s="103"/>
      <c r="BL415" s="103"/>
      <c r="BM415" s="103"/>
      <c r="BN415" s="103"/>
      <c r="BO415" s="103"/>
      <c r="BP415" s="103"/>
      <c r="BQ415" s="103"/>
      <c r="BR415" s="103"/>
      <c r="BS415" s="103"/>
      <c r="BT415" s="103"/>
      <c r="BU415" s="103"/>
      <c r="BV415" s="103"/>
      <c r="BW415" s="103"/>
      <c r="BX415" s="103"/>
      <c r="BY415" s="103"/>
      <c r="BZ415" s="103"/>
      <c r="CA415" s="103"/>
      <c r="CB415" s="103"/>
      <c r="CC415" s="103"/>
      <c r="CD415" s="103"/>
      <c r="CE415" s="103"/>
      <c r="CF415" s="103"/>
      <c r="CG415" s="103"/>
      <c r="CH415" s="103"/>
      <c r="CI415" s="103">
        <v>118.52</v>
      </c>
      <c r="CJ415" s="103">
        <v>77.010000000000005</v>
      </c>
      <c r="CK415" s="103"/>
      <c r="CL415" s="28"/>
      <c r="CM415" s="28"/>
      <c r="CN415" s="28"/>
      <c r="CO415" s="28"/>
      <c r="CP415" s="28"/>
      <c r="CQ415" s="28"/>
      <c r="CR415" s="28"/>
    </row>
    <row r="416" spans="2:96" s="10" customFormat="1" ht="15">
      <c r="B416" s="102">
        <v>44747</v>
      </c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  <c r="BA416" s="103">
        <v>145</v>
      </c>
      <c r="BB416" s="103">
        <v>145.88</v>
      </c>
      <c r="BC416" s="103">
        <v>147.66999999999999</v>
      </c>
      <c r="BD416" s="103"/>
      <c r="BE416" s="103"/>
      <c r="BF416" s="103"/>
      <c r="BG416" s="103"/>
      <c r="BH416" s="103"/>
      <c r="BI416" s="103"/>
      <c r="BJ416" s="103"/>
      <c r="BK416" s="103"/>
      <c r="BL416" s="103"/>
      <c r="BM416" s="103"/>
      <c r="BN416" s="103"/>
      <c r="BO416" s="103"/>
      <c r="BP416" s="103"/>
      <c r="BQ416" s="103"/>
      <c r="BR416" s="103"/>
      <c r="BS416" s="103"/>
      <c r="BT416" s="103"/>
      <c r="BU416" s="103"/>
      <c r="BV416" s="103"/>
      <c r="BW416" s="103"/>
      <c r="BX416" s="103"/>
      <c r="BY416" s="103"/>
      <c r="BZ416" s="103"/>
      <c r="CA416" s="103"/>
      <c r="CB416" s="103"/>
      <c r="CC416" s="103"/>
      <c r="CD416" s="103"/>
      <c r="CE416" s="103"/>
      <c r="CF416" s="103"/>
      <c r="CG416" s="103"/>
      <c r="CH416" s="103"/>
      <c r="CI416" s="103">
        <v>110.95</v>
      </c>
      <c r="CJ416" s="103">
        <v>74.75</v>
      </c>
      <c r="CK416" s="103"/>
      <c r="CL416" s="28"/>
      <c r="CM416" s="35"/>
      <c r="CN416" s="28"/>
      <c r="CO416" s="28"/>
      <c r="CP416" s="28"/>
      <c r="CQ416" s="28"/>
      <c r="CR416" s="28"/>
    </row>
    <row r="417" spans="2:96" s="10" customFormat="1" ht="15">
      <c r="B417" s="102">
        <v>44746</v>
      </c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  <c r="BA417" s="103">
        <v>138.65</v>
      </c>
      <c r="BB417" s="103">
        <v>142.94999999999999</v>
      </c>
      <c r="BC417" s="103">
        <v>145.74</v>
      </c>
      <c r="BD417" s="103"/>
      <c r="BE417" s="103"/>
      <c r="BF417" s="103"/>
      <c r="BG417" s="103"/>
      <c r="BH417" s="103"/>
      <c r="BI417" s="103"/>
      <c r="BJ417" s="103"/>
      <c r="BK417" s="103"/>
      <c r="BL417" s="103"/>
      <c r="BM417" s="103"/>
      <c r="BN417" s="103"/>
      <c r="BO417" s="103"/>
      <c r="BP417" s="103"/>
      <c r="BQ417" s="103"/>
      <c r="BR417" s="103"/>
      <c r="BS417" s="103"/>
      <c r="BT417" s="103"/>
      <c r="BU417" s="103"/>
      <c r="BV417" s="103"/>
      <c r="BW417" s="103"/>
      <c r="BX417" s="103"/>
      <c r="BY417" s="103"/>
      <c r="BZ417" s="103"/>
      <c r="CA417" s="103"/>
      <c r="CB417" s="103"/>
      <c r="CC417" s="103"/>
      <c r="CD417" s="103"/>
      <c r="CE417" s="103"/>
      <c r="CF417" s="103"/>
      <c r="CG417" s="103"/>
      <c r="CH417" s="103"/>
      <c r="CI417" s="103">
        <v>109.51</v>
      </c>
      <c r="CJ417" s="103">
        <v>73.930000000000007</v>
      </c>
      <c r="CK417" s="103"/>
      <c r="CL417" s="28"/>
      <c r="CM417" s="28"/>
      <c r="CN417" s="28"/>
      <c r="CO417" s="28"/>
      <c r="CP417" s="28"/>
      <c r="CQ417" s="28"/>
      <c r="CR417" s="28"/>
    </row>
    <row r="418" spans="2:96" s="10" customFormat="1" ht="15">
      <c r="B418" s="102">
        <v>44743</v>
      </c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  <c r="BA418" s="103">
        <v>125.35</v>
      </c>
      <c r="BB418" s="103">
        <v>132.51</v>
      </c>
      <c r="BC418" s="103">
        <v>134.88</v>
      </c>
      <c r="BD418" s="103"/>
      <c r="BE418" s="103"/>
      <c r="BF418" s="103"/>
      <c r="BG418" s="103"/>
      <c r="BH418" s="103"/>
      <c r="BI418" s="103"/>
      <c r="BJ418" s="103"/>
      <c r="BK418" s="103"/>
      <c r="BL418" s="103"/>
      <c r="BM418" s="103"/>
      <c r="BN418" s="103"/>
      <c r="BO418" s="103"/>
      <c r="BP418" s="103"/>
      <c r="BQ418" s="103"/>
      <c r="BR418" s="103"/>
      <c r="BS418" s="103"/>
      <c r="BT418" s="103"/>
      <c r="BU418" s="103"/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103"/>
      <c r="CH418" s="103"/>
      <c r="CI418" s="103">
        <v>99.18</v>
      </c>
      <c r="CJ418" s="103">
        <v>67.63</v>
      </c>
      <c r="CK418" s="103"/>
      <c r="CL418" s="28"/>
      <c r="CM418" s="28"/>
      <c r="CN418" s="28"/>
      <c r="CO418" s="28"/>
      <c r="CP418" s="28"/>
      <c r="CQ418" s="28"/>
      <c r="CR418" s="28"/>
    </row>
    <row r="419" spans="2:96" s="10" customFormat="1" ht="15">
      <c r="B419" s="102">
        <v>44742</v>
      </c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>
        <v>123.02</v>
      </c>
      <c r="BA419" s="103">
        <v>125.01</v>
      </c>
      <c r="BB419" s="103">
        <v>125.33</v>
      </c>
      <c r="BC419" s="103"/>
      <c r="BD419" s="103"/>
      <c r="BE419" s="103"/>
      <c r="BF419" s="103"/>
      <c r="BG419" s="103"/>
      <c r="BH419" s="103"/>
      <c r="BI419" s="103"/>
      <c r="BJ419" s="103"/>
      <c r="BK419" s="103"/>
      <c r="BL419" s="103"/>
      <c r="BM419" s="103"/>
      <c r="BN419" s="103"/>
      <c r="BO419" s="103"/>
      <c r="BP419" s="103"/>
      <c r="BQ419" s="103"/>
      <c r="BR419" s="103"/>
      <c r="BS419" s="103"/>
      <c r="BT419" s="103"/>
      <c r="BU419" s="103"/>
      <c r="BV419" s="103"/>
      <c r="BW419" s="103"/>
      <c r="BX419" s="103"/>
      <c r="BY419" s="103"/>
      <c r="BZ419" s="103"/>
      <c r="CA419" s="103"/>
      <c r="CB419" s="103"/>
      <c r="CC419" s="103"/>
      <c r="CD419" s="103"/>
      <c r="CE419" s="103"/>
      <c r="CF419" s="103"/>
      <c r="CG419" s="103"/>
      <c r="CH419" s="103"/>
      <c r="CI419" s="103">
        <v>97.6</v>
      </c>
      <c r="CJ419" s="103">
        <v>66.88</v>
      </c>
      <c r="CK419" s="103"/>
      <c r="CL419" s="28"/>
      <c r="CM419" s="28"/>
      <c r="CN419" s="28"/>
      <c r="CO419" s="28"/>
      <c r="CP419" s="28"/>
      <c r="CQ419" s="28"/>
      <c r="CR419" s="28"/>
    </row>
    <row r="420" spans="2:96" s="10" customFormat="1" ht="15">
      <c r="B420" s="102">
        <v>44741</v>
      </c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>
        <v>120.89</v>
      </c>
      <c r="BA420" s="103">
        <v>123.68</v>
      </c>
      <c r="BB420" s="103">
        <v>125.9</v>
      </c>
      <c r="BC420" s="103"/>
      <c r="BD420" s="103"/>
      <c r="BE420" s="103"/>
      <c r="BF420" s="103"/>
      <c r="BG420" s="103"/>
      <c r="BH420" s="103"/>
      <c r="BI420" s="103"/>
      <c r="BJ420" s="103"/>
      <c r="BK420" s="103"/>
      <c r="BL420" s="103"/>
      <c r="BM420" s="103"/>
      <c r="BN420" s="103"/>
      <c r="BO420" s="103"/>
      <c r="BP420" s="103"/>
      <c r="BQ420" s="103"/>
      <c r="BR420" s="103"/>
      <c r="BS420" s="103"/>
      <c r="BT420" s="103"/>
      <c r="BU420" s="103"/>
      <c r="BV420" s="103"/>
      <c r="BW420" s="103"/>
      <c r="BX420" s="103"/>
      <c r="BY420" s="103"/>
      <c r="BZ420" s="103"/>
      <c r="CA420" s="103"/>
      <c r="CB420" s="103"/>
      <c r="CC420" s="103"/>
      <c r="CD420" s="103"/>
      <c r="CE420" s="103"/>
      <c r="CF420" s="103"/>
      <c r="CG420" s="103"/>
      <c r="CH420" s="103"/>
      <c r="CI420" s="103">
        <v>95.38</v>
      </c>
      <c r="CJ420" s="103">
        <v>66.25</v>
      </c>
      <c r="CK420" s="103"/>
      <c r="CL420" s="28"/>
      <c r="CM420" s="28"/>
      <c r="CN420" s="28"/>
      <c r="CO420" s="28"/>
      <c r="CP420" s="28"/>
      <c r="CQ420" s="28"/>
      <c r="CR420" s="28"/>
    </row>
    <row r="421" spans="2:96" s="10" customFormat="1" ht="15">
      <c r="B421" s="102">
        <v>44740</v>
      </c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>
        <v>116</v>
      </c>
      <c r="BA421" s="103">
        <v>116.71</v>
      </c>
      <c r="BB421" s="103">
        <v>119.46</v>
      </c>
      <c r="BC421" s="103"/>
      <c r="BD421" s="103"/>
      <c r="BE421" s="103"/>
      <c r="BF421" s="103"/>
      <c r="BG421" s="103"/>
      <c r="BH421" s="103"/>
      <c r="BI421" s="103"/>
      <c r="BJ421" s="103"/>
      <c r="BK421" s="103"/>
      <c r="BL421" s="103"/>
      <c r="BM421" s="103"/>
      <c r="BN421" s="103"/>
      <c r="BO421" s="103"/>
      <c r="BP421" s="103"/>
      <c r="BQ421" s="103"/>
      <c r="BR421" s="103"/>
      <c r="BS421" s="103"/>
      <c r="BT421" s="103"/>
      <c r="BU421" s="103"/>
      <c r="BV421" s="103"/>
      <c r="BW421" s="103"/>
      <c r="BX421" s="103"/>
      <c r="BY421" s="103"/>
      <c r="BZ421" s="103"/>
      <c r="CA421" s="103"/>
      <c r="CB421" s="103"/>
      <c r="CC421" s="103"/>
      <c r="CD421" s="103"/>
      <c r="CE421" s="103"/>
      <c r="CF421" s="103"/>
      <c r="CG421" s="103"/>
      <c r="CH421" s="103"/>
      <c r="CI421" s="103">
        <v>89.31</v>
      </c>
      <c r="CJ421" s="103">
        <v>61.82</v>
      </c>
      <c r="CK421" s="103"/>
      <c r="CL421" s="28"/>
      <c r="CM421" s="28"/>
      <c r="CN421" s="28"/>
      <c r="CO421" s="28"/>
      <c r="CP421" s="28"/>
      <c r="CQ421" s="28"/>
      <c r="CR421" s="28"/>
    </row>
    <row r="422" spans="2:96" s="10" customFormat="1" ht="15">
      <c r="B422" s="102">
        <v>44739</v>
      </c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>
        <v>116.75</v>
      </c>
      <c r="BA422" s="103">
        <v>118.25</v>
      </c>
      <c r="BB422" s="103">
        <v>121.29</v>
      </c>
      <c r="BC422" s="103"/>
      <c r="BD422" s="103"/>
      <c r="BE422" s="103"/>
      <c r="BF422" s="103"/>
      <c r="BG422" s="103"/>
      <c r="BH422" s="103"/>
      <c r="BI422" s="103"/>
      <c r="BJ422" s="103"/>
      <c r="BK422" s="103"/>
      <c r="BL422" s="103"/>
      <c r="BM422" s="103"/>
      <c r="BN422" s="103"/>
      <c r="BO422" s="103"/>
      <c r="BP422" s="103"/>
      <c r="BQ422" s="103"/>
      <c r="BR422" s="103"/>
      <c r="BS422" s="103"/>
      <c r="BT422" s="103"/>
      <c r="BU422" s="103"/>
      <c r="BV422" s="103"/>
      <c r="BW422" s="103"/>
      <c r="BX422" s="103"/>
      <c r="BY422" s="103"/>
      <c r="BZ422" s="103"/>
      <c r="CA422" s="103"/>
      <c r="CB422" s="103"/>
      <c r="CC422" s="103"/>
      <c r="CD422" s="103"/>
      <c r="CE422" s="103"/>
      <c r="CF422" s="103"/>
      <c r="CG422" s="103"/>
      <c r="CH422" s="103"/>
      <c r="CI422" s="103">
        <v>90.81</v>
      </c>
      <c r="CJ422" s="103">
        <v>61.82</v>
      </c>
      <c r="CK422" s="103"/>
      <c r="CL422" s="28"/>
      <c r="CM422" s="28"/>
      <c r="CN422" s="28"/>
      <c r="CO422" s="28"/>
      <c r="CP422" s="28"/>
      <c r="CQ422" s="28"/>
      <c r="CR422" s="28"/>
    </row>
    <row r="423" spans="2:96" s="10" customFormat="1" ht="15">
      <c r="B423" s="102">
        <v>44736</v>
      </c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>
        <v>115.62</v>
      </c>
      <c r="BA423" s="103">
        <v>128.51</v>
      </c>
      <c r="BB423" s="103">
        <v>131.07</v>
      </c>
      <c r="BC423" s="103"/>
      <c r="BD423" s="103"/>
      <c r="BE423" s="103"/>
      <c r="BF423" s="103"/>
      <c r="BG423" s="103"/>
      <c r="BH423" s="103"/>
      <c r="BI423" s="103"/>
      <c r="BJ423" s="103"/>
      <c r="BK423" s="103"/>
      <c r="BL423" s="103"/>
      <c r="BM423" s="103"/>
      <c r="BN423" s="103"/>
      <c r="BO423" s="103"/>
      <c r="BP423" s="103"/>
      <c r="BQ423" s="103"/>
      <c r="BR423" s="103"/>
      <c r="BS423" s="103"/>
      <c r="BT423" s="103"/>
      <c r="BU423" s="103"/>
      <c r="BV423" s="103"/>
      <c r="BW423" s="103"/>
      <c r="BX423" s="103"/>
      <c r="BY423" s="103"/>
      <c r="BZ423" s="103"/>
      <c r="CA423" s="103"/>
      <c r="CB423" s="103"/>
      <c r="CC423" s="103"/>
      <c r="CD423" s="103"/>
      <c r="CE423" s="103"/>
      <c r="CF423" s="103"/>
      <c r="CG423" s="103"/>
      <c r="CH423" s="103"/>
      <c r="CI423" s="103">
        <v>90.37</v>
      </c>
      <c r="CJ423" s="103">
        <v>61.72</v>
      </c>
      <c r="CK423" s="103"/>
      <c r="CL423" s="28"/>
      <c r="CM423" s="28"/>
      <c r="CN423" s="28"/>
      <c r="CO423" s="28"/>
      <c r="CP423" s="28"/>
      <c r="CQ423" s="28"/>
      <c r="CR423" s="28"/>
    </row>
    <row r="424" spans="2:96" s="10" customFormat="1" ht="15">
      <c r="B424" s="102">
        <v>44735</v>
      </c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>
        <v>120</v>
      </c>
      <c r="BA424" s="103">
        <v>121.73</v>
      </c>
      <c r="BB424" s="103">
        <v>123.43</v>
      </c>
      <c r="BC424" s="103"/>
      <c r="BD424" s="103"/>
      <c r="BE424" s="103"/>
      <c r="BF424" s="103"/>
      <c r="BG424" s="103"/>
      <c r="BH424" s="103"/>
      <c r="BI424" s="103"/>
      <c r="BJ424" s="103"/>
      <c r="BK424" s="103"/>
      <c r="BL424" s="103"/>
      <c r="BM424" s="103"/>
      <c r="BN424" s="103"/>
      <c r="BO424" s="103"/>
      <c r="BP424" s="103"/>
      <c r="BQ424" s="103"/>
      <c r="BR424" s="103"/>
      <c r="BS424" s="103"/>
      <c r="BT424" s="103"/>
      <c r="BU424" s="103"/>
      <c r="BV424" s="103"/>
      <c r="BW424" s="103"/>
      <c r="BX424" s="103"/>
      <c r="BY424" s="103"/>
      <c r="BZ424" s="103"/>
      <c r="CA424" s="103"/>
      <c r="CB424" s="103"/>
      <c r="CC424" s="103"/>
      <c r="CD424" s="103"/>
      <c r="CE424" s="103"/>
      <c r="CF424" s="103"/>
      <c r="CG424" s="103"/>
      <c r="CH424" s="103"/>
      <c r="CI424" s="103">
        <v>92.68</v>
      </c>
      <c r="CJ424" s="103">
        <v>65</v>
      </c>
      <c r="CK424" s="103"/>
      <c r="CL424" s="28"/>
      <c r="CM424" s="28"/>
      <c r="CN424" s="28"/>
      <c r="CO424" s="28"/>
      <c r="CP424" s="28"/>
      <c r="CQ424" s="28"/>
      <c r="CR424" s="28"/>
    </row>
    <row r="425" spans="2:96" s="10" customFormat="1" ht="15">
      <c r="B425" s="102">
        <v>44734</v>
      </c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>
        <v>118.22</v>
      </c>
      <c r="BA425" s="103">
        <v>116</v>
      </c>
      <c r="BB425" s="103">
        <v>117.33</v>
      </c>
      <c r="BC425" s="103"/>
      <c r="BD425" s="103"/>
      <c r="BE425" s="103"/>
      <c r="BF425" s="103"/>
      <c r="BG425" s="103"/>
      <c r="BH425" s="103"/>
      <c r="BI425" s="103"/>
      <c r="BJ425" s="103"/>
      <c r="BK425" s="103"/>
      <c r="BL425" s="103"/>
      <c r="BM425" s="103"/>
      <c r="BN425" s="103"/>
      <c r="BO425" s="103"/>
      <c r="BP425" s="103"/>
      <c r="BQ425" s="103"/>
      <c r="BR425" s="103"/>
      <c r="BS425" s="103"/>
      <c r="BT425" s="103"/>
      <c r="BU425" s="103"/>
      <c r="BV425" s="103"/>
      <c r="BW425" s="103"/>
      <c r="BX425" s="103"/>
      <c r="BY425" s="103"/>
      <c r="BZ425" s="103"/>
      <c r="CA425" s="103"/>
      <c r="CB425" s="103"/>
      <c r="CC425" s="103"/>
      <c r="CD425" s="103"/>
      <c r="CE425" s="103"/>
      <c r="CF425" s="103"/>
      <c r="CG425" s="103"/>
      <c r="CH425" s="103"/>
      <c r="CI425" s="103">
        <v>89.97</v>
      </c>
      <c r="CJ425" s="103">
        <v>65.27</v>
      </c>
      <c r="CK425" s="103"/>
      <c r="CL425" s="28"/>
      <c r="CM425" s="28"/>
      <c r="CN425" s="28"/>
      <c r="CO425" s="28"/>
      <c r="CP425" s="28"/>
      <c r="CQ425" s="28"/>
      <c r="CR425" s="28"/>
    </row>
    <row r="426" spans="2:96" s="10" customFormat="1" ht="15">
      <c r="B426" s="102">
        <v>44733</v>
      </c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>
        <v>115.49</v>
      </c>
      <c r="BA426" s="103">
        <v>114.15</v>
      </c>
      <c r="BB426" s="103">
        <v>110.2</v>
      </c>
      <c r="BC426" s="103"/>
      <c r="BD426" s="103"/>
      <c r="BE426" s="103"/>
      <c r="BF426" s="103"/>
      <c r="BG426" s="103"/>
      <c r="BH426" s="103"/>
      <c r="BI426" s="103"/>
      <c r="BJ426" s="103"/>
      <c r="BK426" s="103"/>
      <c r="BL426" s="103"/>
      <c r="BM426" s="103"/>
      <c r="BN426" s="103"/>
      <c r="BO426" s="103"/>
      <c r="BP426" s="103"/>
      <c r="BQ426" s="103"/>
      <c r="BR426" s="103"/>
      <c r="BS426" s="103"/>
      <c r="BT426" s="103"/>
      <c r="BU426" s="103"/>
      <c r="BV426" s="103"/>
      <c r="BW426" s="103"/>
      <c r="BX426" s="103"/>
      <c r="BY426" s="103"/>
      <c r="BZ426" s="103"/>
      <c r="CA426" s="103"/>
      <c r="CB426" s="103"/>
      <c r="CC426" s="103"/>
      <c r="CD426" s="103"/>
      <c r="CE426" s="103"/>
      <c r="CF426" s="103"/>
      <c r="CG426" s="103"/>
      <c r="CH426" s="103"/>
      <c r="CI426" s="103">
        <v>86.69</v>
      </c>
      <c r="CJ426" s="103">
        <v>63.23</v>
      </c>
      <c r="CK426" s="103"/>
      <c r="CL426" s="28"/>
      <c r="CM426" s="28"/>
      <c r="CN426" s="28"/>
      <c r="CO426" s="28"/>
      <c r="CP426" s="28"/>
      <c r="CQ426" s="28"/>
      <c r="CR426" s="28"/>
    </row>
    <row r="427" spans="2:96" s="10" customFormat="1" ht="15">
      <c r="B427" s="102">
        <v>44732</v>
      </c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>
        <v>116.38</v>
      </c>
      <c r="BA427" s="103">
        <v>106.47</v>
      </c>
      <c r="BB427" s="103">
        <v>108.31</v>
      </c>
      <c r="BC427" s="103"/>
      <c r="BD427" s="103"/>
      <c r="BE427" s="103"/>
      <c r="BF427" s="103"/>
      <c r="BG427" s="103"/>
      <c r="BH427" s="103"/>
      <c r="BI427" s="103"/>
      <c r="BJ427" s="103"/>
      <c r="BK427" s="103"/>
      <c r="BL427" s="103"/>
      <c r="BM427" s="103"/>
      <c r="BN427" s="103"/>
      <c r="BO427" s="103"/>
      <c r="BP427" s="103"/>
      <c r="BQ427" s="103"/>
      <c r="BR427" s="103"/>
      <c r="BS427" s="103"/>
      <c r="BT427" s="103"/>
      <c r="BU427" s="103"/>
      <c r="BV427" s="103"/>
      <c r="BW427" s="103"/>
      <c r="BX427" s="103"/>
      <c r="BY427" s="103"/>
      <c r="BZ427" s="103"/>
      <c r="CA427" s="103"/>
      <c r="CB427" s="103"/>
      <c r="CC427" s="103"/>
      <c r="CD427" s="103"/>
      <c r="CE427" s="103"/>
      <c r="CF427" s="103"/>
      <c r="CG427" s="103"/>
      <c r="CH427" s="103"/>
      <c r="CI427" s="103">
        <v>82.82</v>
      </c>
      <c r="CJ427" s="103">
        <v>61.14</v>
      </c>
      <c r="CK427" s="103"/>
      <c r="CL427" s="28"/>
      <c r="CM427" s="28"/>
      <c r="CN427" s="28"/>
      <c r="CO427" s="28"/>
      <c r="CP427" s="28"/>
      <c r="CQ427" s="28"/>
      <c r="CR427" s="28"/>
    </row>
    <row r="428" spans="2:96" s="10" customFormat="1" ht="15">
      <c r="B428" s="102">
        <v>44729</v>
      </c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>
        <v>113</v>
      </c>
      <c r="BA428" s="103">
        <v>104.98</v>
      </c>
      <c r="BB428" s="103">
        <v>107.33</v>
      </c>
      <c r="BC428" s="103"/>
      <c r="BD428" s="103"/>
      <c r="BE428" s="103"/>
      <c r="BF428" s="103"/>
      <c r="BG428" s="103"/>
      <c r="BH428" s="103"/>
      <c r="BI428" s="103"/>
      <c r="BJ428" s="103"/>
      <c r="BK428" s="103"/>
      <c r="BL428" s="103"/>
      <c r="BM428" s="103"/>
      <c r="BN428" s="103"/>
      <c r="BO428" s="103"/>
      <c r="BP428" s="103"/>
      <c r="BQ428" s="103"/>
      <c r="BR428" s="103"/>
      <c r="BS428" s="103"/>
      <c r="BT428" s="103"/>
      <c r="BU428" s="103"/>
      <c r="BV428" s="103"/>
      <c r="BW428" s="103"/>
      <c r="BX428" s="103"/>
      <c r="BY428" s="103"/>
      <c r="BZ428" s="103"/>
      <c r="CA428" s="103"/>
      <c r="CB428" s="103"/>
      <c r="CC428" s="103"/>
      <c r="CD428" s="103"/>
      <c r="CE428" s="103"/>
      <c r="CF428" s="103"/>
      <c r="CG428" s="103"/>
      <c r="CH428" s="103"/>
      <c r="CI428" s="103">
        <v>79.08</v>
      </c>
      <c r="CJ428" s="103">
        <v>61.35</v>
      </c>
      <c r="CK428" s="103"/>
      <c r="CL428" s="28"/>
      <c r="CM428" s="28"/>
      <c r="CN428" s="28"/>
      <c r="CO428" s="28"/>
      <c r="CP428" s="28"/>
      <c r="CQ428" s="28"/>
      <c r="CR428" s="28"/>
    </row>
    <row r="429" spans="2:96" s="10" customFormat="1" ht="15">
      <c r="B429" s="102">
        <v>44728</v>
      </c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>
        <v>105.5</v>
      </c>
      <c r="BA429" s="103">
        <v>114.45</v>
      </c>
      <c r="BB429" s="103">
        <v>115.15</v>
      </c>
      <c r="BC429" s="103"/>
      <c r="BD429" s="103"/>
      <c r="BE429" s="103"/>
      <c r="BF429" s="103"/>
      <c r="BG429" s="103"/>
      <c r="BH429" s="103"/>
      <c r="BI429" s="103"/>
      <c r="BJ429" s="103"/>
      <c r="BK429" s="103"/>
      <c r="BL429" s="103"/>
      <c r="BM429" s="103"/>
      <c r="BN429" s="103"/>
      <c r="BO429" s="103"/>
      <c r="BP429" s="103"/>
      <c r="BQ429" s="103"/>
      <c r="BR429" s="103"/>
      <c r="BS429" s="103"/>
      <c r="BT429" s="103"/>
      <c r="BU429" s="103"/>
      <c r="BV429" s="103"/>
      <c r="BW429" s="103"/>
      <c r="BX429" s="103"/>
      <c r="BY429" s="103"/>
      <c r="BZ429" s="103"/>
      <c r="CA429" s="103"/>
      <c r="CB429" s="103"/>
      <c r="CC429" s="103"/>
      <c r="CD429" s="103"/>
      <c r="CE429" s="103"/>
      <c r="CF429" s="103"/>
      <c r="CG429" s="103"/>
      <c r="CH429" s="103"/>
      <c r="CI429" s="103">
        <v>85.24</v>
      </c>
      <c r="CJ429" s="103">
        <v>64.97</v>
      </c>
      <c r="CK429" s="103"/>
      <c r="CL429" s="28"/>
      <c r="CM429" s="28"/>
      <c r="CN429" s="28"/>
      <c r="CO429" s="28"/>
      <c r="CP429" s="28"/>
      <c r="CQ429" s="28"/>
      <c r="CR429" s="28"/>
    </row>
    <row r="430" spans="2:96" s="10" customFormat="1" ht="15">
      <c r="B430" s="102">
        <v>44727</v>
      </c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>
        <v>95.5</v>
      </c>
      <c r="BA430" s="103">
        <v>109.75</v>
      </c>
      <c r="BB430" s="103">
        <v>110.06</v>
      </c>
      <c r="BC430" s="103"/>
      <c r="BD430" s="103"/>
      <c r="BE430" s="103"/>
      <c r="BF430" s="103"/>
      <c r="BG430" s="103"/>
      <c r="BH430" s="103"/>
      <c r="BI430" s="103"/>
      <c r="BJ430" s="103"/>
      <c r="BK430" s="103"/>
      <c r="BL430" s="103"/>
      <c r="BM430" s="103"/>
      <c r="BN430" s="103"/>
      <c r="BO430" s="103"/>
      <c r="BP430" s="103"/>
      <c r="BQ430" s="103"/>
      <c r="BR430" s="103"/>
      <c r="BS430" s="103"/>
      <c r="BT430" s="103"/>
      <c r="BU430" s="103"/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103"/>
      <c r="CH430" s="103"/>
      <c r="CI430" s="103">
        <v>84.92</v>
      </c>
      <c r="CJ430" s="103">
        <v>66.25</v>
      </c>
      <c r="CK430" s="103"/>
      <c r="CL430" s="28"/>
      <c r="CM430" s="28"/>
      <c r="CN430" s="28"/>
      <c r="CO430" s="28"/>
      <c r="CP430" s="28"/>
      <c r="CQ430" s="28"/>
      <c r="CR430" s="28"/>
    </row>
    <row r="431" spans="2:96" s="10" customFormat="1" ht="15">
      <c r="B431" s="102">
        <v>44726</v>
      </c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>
        <v>90</v>
      </c>
      <c r="BA431" s="103">
        <v>83</v>
      </c>
      <c r="BB431" s="103">
        <v>90.9</v>
      </c>
      <c r="BC431" s="103"/>
      <c r="BD431" s="103"/>
      <c r="BE431" s="103"/>
      <c r="BF431" s="103"/>
      <c r="BG431" s="103"/>
      <c r="BH431" s="103"/>
      <c r="BI431" s="103"/>
      <c r="BJ431" s="103"/>
      <c r="BK431" s="103"/>
      <c r="BL431" s="103"/>
      <c r="BM431" s="103"/>
      <c r="BN431" s="103"/>
      <c r="BO431" s="103"/>
      <c r="BP431" s="103"/>
      <c r="BQ431" s="103"/>
      <c r="BR431" s="103"/>
      <c r="BS431" s="103"/>
      <c r="BT431" s="103"/>
      <c r="BU431" s="103"/>
      <c r="BV431" s="103"/>
      <c r="BW431" s="103"/>
      <c r="BX431" s="103"/>
      <c r="BY431" s="103"/>
      <c r="BZ431" s="103"/>
      <c r="CA431" s="103"/>
      <c r="CB431" s="103"/>
      <c r="CC431" s="103"/>
      <c r="CD431" s="103"/>
      <c r="CE431" s="103"/>
      <c r="CF431" s="103"/>
      <c r="CG431" s="103"/>
      <c r="CH431" s="103"/>
      <c r="CI431" s="103">
        <v>78.41</v>
      </c>
      <c r="CJ431" s="103">
        <v>63.8</v>
      </c>
      <c r="CK431" s="103"/>
      <c r="CL431" s="28"/>
      <c r="CM431" s="28"/>
      <c r="CN431" s="28"/>
      <c r="CO431" s="28"/>
      <c r="CP431" s="28"/>
      <c r="CQ431" s="28"/>
      <c r="CR431" s="28"/>
    </row>
    <row r="432" spans="2:96" s="10" customFormat="1" ht="15">
      <c r="B432" s="102">
        <v>44725</v>
      </c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>
        <v>79.66</v>
      </c>
      <c r="BA432" s="103">
        <v>76.27</v>
      </c>
      <c r="BB432" s="103">
        <v>80.38</v>
      </c>
      <c r="BC432" s="103"/>
      <c r="BD432" s="103"/>
      <c r="BE432" s="103"/>
      <c r="BF432" s="103"/>
      <c r="BG432" s="103"/>
      <c r="BH432" s="103"/>
      <c r="BI432" s="103"/>
      <c r="BJ432" s="103"/>
      <c r="BK432" s="103"/>
      <c r="BL432" s="103"/>
      <c r="BM432" s="103"/>
      <c r="BN432" s="103"/>
      <c r="BO432" s="103"/>
      <c r="BP432" s="103"/>
      <c r="BQ432" s="103"/>
      <c r="BR432" s="103"/>
      <c r="BS432" s="103"/>
      <c r="BT432" s="103"/>
      <c r="BU432" s="103"/>
      <c r="BV432" s="103"/>
      <c r="BW432" s="103"/>
      <c r="BX432" s="103"/>
      <c r="BY432" s="103"/>
      <c r="BZ432" s="103"/>
      <c r="CA432" s="103"/>
      <c r="CB432" s="103"/>
      <c r="CC432" s="103"/>
      <c r="CD432" s="103"/>
      <c r="CE432" s="103"/>
      <c r="CF432" s="103"/>
      <c r="CG432" s="103"/>
      <c r="CH432" s="103"/>
      <c r="CI432" s="103">
        <v>74.849999999999994</v>
      </c>
      <c r="CJ432" s="103">
        <v>62.78</v>
      </c>
      <c r="CK432" s="103"/>
      <c r="CL432" s="28"/>
      <c r="CM432" s="28"/>
      <c r="CN432" s="28"/>
      <c r="CO432" s="28"/>
      <c r="CP432" s="28"/>
      <c r="CQ432" s="28"/>
      <c r="CR432" s="28"/>
    </row>
    <row r="433" spans="2:96" s="10" customFormat="1" ht="15">
      <c r="B433" s="102">
        <v>44722</v>
      </c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>
        <v>78.09</v>
      </c>
      <c r="BA433" s="103">
        <v>75.72</v>
      </c>
      <c r="BB433" s="103">
        <v>79.849999999999994</v>
      </c>
      <c r="BC433" s="103"/>
      <c r="BD433" s="103"/>
      <c r="BE433" s="103"/>
      <c r="BF433" s="103"/>
      <c r="BG433" s="103"/>
      <c r="BH433" s="103"/>
      <c r="BI433" s="103"/>
      <c r="BJ433" s="103"/>
      <c r="BK433" s="103"/>
      <c r="BL433" s="103"/>
      <c r="BM433" s="103"/>
      <c r="BN433" s="103"/>
      <c r="BO433" s="103"/>
      <c r="BP433" s="103"/>
      <c r="BQ433" s="103"/>
      <c r="BR433" s="103"/>
      <c r="BS433" s="103"/>
      <c r="BT433" s="103"/>
      <c r="BU433" s="103"/>
      <c r="BV433" s="103"/>
      <c r="BW433" s="103"/>
      <c r="BX433" s="103"/>
      <c r="BY433" s="103"/>
      <c r="BZ433" s="103"/>
      <c r="CA433" s="103"/>
      <c r="CB433" s="103"/>
      <c r="CC433" s="103"/>
      <c r="CD433" s="103"/>
      <c r="CE433" s="103"/>
      <c r="CF433" s="103"/>
      <c r="CG433" s="103"/>
      <c r="CH433" s="103"/>
      <c r="CI433" s="103">
        <v>74.38</v>
      </c>
      <c r="CJ433" s="103">
        <v>62.42</v>
      </c>
      <c r="CK433" s="103"/>
      <c r="CL433" s="28"/>
      <c r="CM433" s="28"/>
      <c r="CN433" s="28"/>
      <c r="CO433" s="28"/>
      <c r="CP433" s="28"/>
      <c r="CQ433" s="28"/>
      <c r="CR433" s="28"/>
    </row>
    <row r="434" spans="2:96" s="10" customFormat="1" ht="15">
      <c r="B434" s="102">
        <v>44721</v>
      </c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>
        <v>79.41</v>
      </c>
      <c r="BA434" s="103">
        <v>77.83</v>
      </c>
      <c r="BB434" s="103">
        <v>81.59</v>
      </c>
      <c r="BC434" s="103"/>
      <c r="BD434" s="103"/>
      <c r="BE434" s="103"/>
      <c r="BF434" s="103"/>
      <c r="BG434" s="103"/>
      <c r="BH434" s="103"/>
      <c r="BI434" s="103"/>
      <c r="BJ434" s="103"/>
      <c r="BK434" s="103"/>
      <c r="BL434" s="103"/>
      <c r="BM434" s="103"/>
      <c r="BN434" s="103"/>
      <c r="BO434" s="103"/>
      <c r="BP434" s="103"/>
      <c r="BQ434" s="103"/>
      <c r="BR434" s="103"/>
      <c r="BS434" s="103"/>
      <c r="BT434" s="103"/>
      <c r="BU434" s="103"/>
      <c r="BV434" s="103"/>
      <c r="BW434" s="103"/>
      <c r="BX434" s="103"/>
      <c r="BY434" s="103"/>
      <c r="BZ434" s="103"/>
      <c r="CA434" s="103"/>
      <c r="CB434" s="103"/>
      <c r="CC434" s="103"/>
      <c r="CD434" s="103"/>
      <c r="CE434" s="103"/>
      <c r="CF434" s="103"/>
      <c r="CG434" s="103"/>
      <c r="CH434" s="103"/>
      <c r="CI434" s="103">
        <v>74.81</v>
      </c>
      <c r="CJ434" s="103">
        <v>62.86</v>
      </c>
      <c r="CK434" s="103"/>
      <c r="CL434" s="28"/>
      <c r="CM434" s="28"/>
      <c r="CN434" s="28"/>
      <c r="CO434" s="28"/>
      <c r="CP434" s="28"/>
      <c r="CQ434" s="28"/>
      <c r="CR434" s="28"/>
    </row>
    <row r="435" spans="2:96" s="10" customFormat="1" ht="15">
      <c r="B435" s="102">
        <v>44720</v>
      </c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>
        <v>71.5</v>
      </c>
      <c r="BA435" s="103">
        <v>68.92</v>
      </c>
      <c r="BB435" s="103">
        <v>73.33</v>
      </c>
      <c r="BC435" s="103"/>
      <c r="BD435" s="103"/>
      <c r="BE435" s="103"/>
      <c r="BF435" s="103"/>
      <c r="BG435" s="103"/>
      <c r="BH435" s="103"/>
      <c r="BI435" s="103"/>
      <c r="BJ435" s="103"/>
      <c r="BK435" s="103"/>
      <c r="BL435" s="103"/>
      <c r="BM435" s="103"/>
      <c r="BN435" s="103"/>
      <c r="BO435" s="103"/>
      <c r="BP435" s="103"/>
      <c r="BQ435" s="103"/>
      <c r="BR435" s="103"/>
      <c r="BS435" s="103"/>
      <c r="BT435" s="103"/>
      <c r="BU435" s="103"/>
      <c r="BV435" s="103"/>
      <c r="BW435" s="103"/>
      <c r="BX435" s="103"/>
      <c r="BY435" s="103"/>
      <c r="BZ435" s="103"/>
      <c r="CA435" s="103"/>
      <c r="CB435" s="103"/>
      <c r="CC435" s="103"/>
      <c r="CD435" s="103"/>
      <c r="CE435" s="103"/>
      <c r="CF435" s="103"/>
      <c r="CG435" s="103"/>
      <c r="CH435" s="103"/>
      <c r="CI435" s="103">
        <v>72.56</v>
      </c>
      <c r="CJ435" s="103">
        <v>63.57</v>
      </c>
      <c r="CK435" s="103"/>
      <c r="CL435" s="28"/>
      <c r="CM435" s="28"/>
      <c r="CN435" s="28"/>
      <c r="CO435" s="28"/>
      <c r="CP435" s="28"/>
      <c r="CQ435" s="28"/>
      <c r="CR435" s="28"/>
    </row>
    <row r="436" spans="2:96" s="10" customFormat="1" ht="15">
      <c r="B436" s="102">
        <v>44719</v>
      </c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>
        <v>69.900000000000006</v>
      </c>
      <c r="BA436" s="103">
        <v>68.92</v>
      </c>
      <c r="BB436" s="103">
        <v>73.2</v>
      </c>
      <c r="BC436" s="103"/>
      <c r="BD436" s="103"/>
      <c r="BE436" s="103"/>
      <c r="BF436" s="103"/>
      <c r="BG436" s="103"/>
      <c r="BH436" s="103"/>
      <c r="BI436" s="103"/>
      <c r="BJ436" s="103"/>
      <c r="BK436" s="103"/>
      <c r="BL436" s="103"/>
      <c r="BM436" s="103"/>
      <c r="BN436" s="103"/>
      <c r="BO436" s="103"/>
      <c r="BP436" s="103"/>
      <c r="BQ436" s="103"/>
      <c r="BR436" s="103"/>
      <c r="BS436" s="103"/>
      <c r="BT436" s="103"/>
      <c r="BU436" s="103"/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103"/>
      <c r="CH436" s="103"/>
      <c r="CI436" s="103">
        <v>73.16</v>
      </c>
      <c r="CJ436" s="103">
        <v>62.91</v>
      </c>
      <c r="CK436" s="103"/>
      <c r="CL436" s="28"/>
      <c r="CM436" s="28"/>
      <c r="CN436" s="28"/>
      <c r="CO436" s="28"/>
      <c r="CP436" s="28"/>
      <c r="CQ436" s="28"/>
      <c r="CR436" s="28"/>
    </row>
    <row r="437" spans="2:96" s="10" customFormat="1" ht="15">
      <c r="B437" s="102">
        <v>44718</v>
      </c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>
        <v>73</v>
      </c>
      <c r="BA437" s="103">
        <v>68.989999999999995</v>
      </c>
      <c r="BB437" s="103">
        <v>72.42</v>
      </c>
      <c r="BC437" s="103"/>
      <c r="BD437" s="103"/>
      <c r="BE437" s="103"/>
      <c r="BF437" s="103"/>
      <c r="BG437" s="103"/>
      <c r="BH437" s="103"/>
      <c r="BI437" s="103"/>
      <c r="BJ437" s="103"/>
      <c r="BK437" s="103"/>
      <c r="BL437" s="103"/>
      <c r="BM437" s="103"/>
      <c r="BN437" s="103"/>
      <c r="BO437" s="103"/>
      <c r="BP437" s="103"/>
      <c r="BQ437" s="103"/>
      <c r="BR437" s="103"/>
      <c r="BS437" s="103"/>
      <c r="BT437" s="103"/>
      <c r="BU437" s="103"/>
      <c r="BV437" s="103"/>
      <c r="BW437" s="103"/>
      <c r="BX437" s="103"/>
      <c r="BY437" s="103"/>
      <c r="BZ437" s="103"/>
      <c r="CA437" s="103"/>
      <c r="CB437" s="103"/>
      <c r="CC437" s="103"/>
      <c r="CD437" s="103"/>
      <c r="CE437" s="103"/>
      <c r="CF437" s="103"/>
      <c r="CG437" s="103"/>
      <c r="CH437" s="103"/>
      <c r="CI437" s="103">
        <v>74.03</v>
      </c>
      <c r="CJ437" s="103">
        <v>63.53</v>
      </c>
      <c r="CK437" s="103"/>
      <c r="CL437" s="28"/>
      <c r="CM437" s="28"/>
      <c r="CN437" s="28"/>
      <c r="CO437" s="28"/>
      <c r="CP437" s="28"/>
      <c r="CQ437" s="28"/>
      <c r="CR437" s="28"/>
    </row>
    <row r="438" spans="2:96" s="10" customFormat="1" ht="15">
      <c r="B438" s="102">
        <v>44715</v>
      </c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>
        <v>74.63</v>
      </c>
      <c r="BA438" s="103">
        <v>71.27</v>
      </c>
      <c r="BB438" s="103">
        <v>74.22</v>
      </c>
      <c r="BC438" s="103"/>
      <c r="BD438" s="103"/>
      <c r="BE438" s="103"/>
      <c r="BF438" s="103"/>
      <c r="BG438" s="103"/>
      <c r="BH438" s="103"/>
      <c r="BI438" s="103"/>
      <c r="BJ438" s="103"/>
      <c r="BK438" s="103"/>
      <c r="BL438" s="103"/>
      <c r="BM438" s="103"/>
      <c r="BN438" s="103"/>
      <c r="BO438" s="103"/>
      <c r="BP438" s="103"/>
      <c r="BQ438" s="103"/>
      <c r="BR438" s="103"/>
      <c r="BS438" s="103"/>
      <c r="BT438" s="103"/>
      <c r="BU438" s="103"/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103"/>
      <c r="CH438" s="103"/>
      <c r="CI438" s="103">
        <v>74.94</v>
      </c>
      <c r="CJ438" s="103">
        <v>63.7</v>
      </c>
      <c r="CK438" s="103"/>
      <c r="CL438" s="28"/>
      <c r="CM438" s="28"/>
      <c r="CN438" s="28"/>
      <c r="CO438" s="28"/>
      <c r="CP438" s="28"/>
      <c r="CQ438" s="28"/>
      <c r="CR438" s="28"/>
    </row>
    <row r="439" spans="2:96" s="10" customFormat="1" ht="15">
      <c r="B439" s="102">
        <v>44714</v>
      </c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>
        <v>74.540000000000006</v>
      </c>
      <c r="BA439" s="103">
        <v>72.02</v>
      </c>
      <c r="BB439" s="103">
        <v>75.510000000000005</v>
      </c>
      <c r="BC439" s="103"/>
      <c r="BD439" s="103"/>
      <c r="BE439" s="103"/>
      <c r="BF439" s="103"/>
      <c r="BG439" s="103"/>
      <c r="BH439" s="103"/>
      <c r="BI439" s="103"/>
      <c r="BJ439" s="103"/>
      <c r="BK439" s="103"/>
      <c r="BL439" s="103"/>
      <c r="BM439" s="103"/>
      <c r="BN439" s="103"/>
      <c r="BO439" s="103"/>
      <c r="BP439" s="103"/>
      <c r="BQ439" s="103"/>
      <c r="BR439" s="103"/>
      <c r="BS439" s="103"/>
      <c r="BT439" s="103"/>
      <c r="BU439" s="103"/>
      <c r="BV439" s="103"/>
      <c r="BW439" s="103"/>
      <c r="BX439" s="103"/>
      <c r="BY439" s="103"/>
      <c r="BZ439" s="103"/>
      <c r="CA439" s="103"/>
      <c r="CB439" s="103"/>
      <c r="CC439" s="103"/>
      <c r="CD439" s="103"/>
      <c r="CE439" s="103"/>
      <c r="CF439" s="103"/>
      <c r="CG439" s="103"/>
      <c r="CH439" s="103"/>
      <c r="CI439" s="103">
        <v>75.52</v>
      </c>
      <c r="CJ439" s="103">
        <v>62.98</v>
      </c>
      <c r="CK439" s="103"/>
      <c r="CL439" s="28"/>
      <c r="CM439" s="28"/>
      <c r="CN439" s="28"/>
      <c r="CO439" s="28"/>
      <c r="CP439" s="28"/>
      <c r="CQ439" s="28"/>
      <c r="CR439" s="28"/>
    </row>
    <row r="440" spans="2:96" s="10" customFormat="1" ht="15">
      <c r="B440" s="102">
        <v>44713</v>
      </c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>
        <v>74.95</v>
      </c>
      <c r="BA440" s="103">
        <v>73.040000000000006</v>
      </c>
      <c r="BB440" s="103">
        <v>75.55</v>
      </c>
      <c r="BC440" s="103"/>
      <c r="BD440" s="103"/>
      <c r="BE440" s="103"/>
      <c r="BF440" s="103"/>
      <c r="BG440" s="103"/>
      <c r="BH440" s="103"/>
      <c r="BI440" s="103"/>
      <c r="BJ440" s="103"/>
      <c r="BK440" s="103"/>
      <c r="BL440" s="103"/>
      <c r="BM440" s="103"/>
      <c r="BN440" s="103"/>
      <c r="BO440" s="103"/>
      <c r="BP440" s="103"/>
      <c r="BQ440" s="103"/>
      <c r="BR440" s="103"/>
      <c r="BS440" s="103"/>
      <c r="BT440" s="103"/>
      <c r="BU440" s="103"/>
      <c r="BV440" s="103"/>
      <c r="BW440" s="103"/>
      <c r="BX440" s="103"/>
      <c r="BY440" s="103"/>
      <c r="BZ440" s="103"/>
      <c r="CA440" s="103"/>
      <c r="CB440" s="103"/>
      <c r="CC440" s="103"/>
      <c r="CD440" s="103"/>
      <c r="CE440" s="103"/>
      <c r="CF440" s="103"/>
      <c r="CG440" s="103"/>
      <c r="CH440" s="103"/>
      <c r="CI440" s="103">
        <v>73.08</v>
      </c>
      <c r="CJ440" s="103">
        <v>61.55</v>
      </c>
      <c r="CK440" s="103"/>
      <c r="CL440" s="28"/>
      <c r="CM440" s="28"/>
      <c r="CN440" s="28"/>
      <c r="CO440" s="28"/>
      <c r="CP440" s="28"/>
      <c r="CQ440" s="28"/>
      <c r="CR440" s="28"/>
    </row>
    <row r="441" spans="2:96" s="10" customFormat="1" ht="15">
      <c r="B441" s="102">
        <v>44712</v>
      </c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>
        <v>80.5</v>
      </c>
      <c r="AZ441" s="103">
        <v>78.5</v>
      </c>
      <c r="BA441" s="103">
        <v>80.33</v>
      </c>
      <c r="BB441" s="103"/>
      <c r="BC441" s="103"/>
      <c r="BD441" s="103"/>
      <c r="BE441" s="103"/>
      <c r="BF441" s="103"/>
      <c r="BG441" s="103"/>
      <c r="BH441" s="103"/>
      <c r="BI441" s="103"/>
      <c r="BJ441" s="103"/>
      <c r="BK441" s="103"/>
      <c r="BL441" s="103"/>
      <c r="BM441" s="103"/>
      <c r="BN441" s="103"/>
      <c r="BO441" s="103"/>
      <c r="BP441" s="103"/>
      <c r="BQ441" s="103"/>
      <c r="BR441" s="103"/>
      <c r="BS441" s="103"/>
      <c r="BT441" s="103"/>
      <c r="BU441" s="103"/>
      <c r="BV441" s="103"/>
      <c r="BW441" s="103"/>
      <c r="BX441" s="103"/>
      <c r="BY441" s="103"/>
      <c r="BZ441" s="103"/>
      <c r="CA441" s="103"/>
      <c r="CB441" s="103"/>
      <c r="CC441" s="103"/>
      <c r="CD441" s="103"/>
      <c r="CE441" s="103"/>
      <c r="CF441" s="103"/>
      <c r="CG441" s="103"/>
      <c r="CH441" s="103"/>
      <c r="CI441" s="103">
        <v>74.83</v>
      </c>
      <c r="CJ441" s="103">
        <v>61.78</v>
      </c>
      <c r="CK441" s="103"/>
      <c r="CL441" s="28"/>
      <c r="CM441" s="28"/>
      <c r="CN441" s="28"/>
      <c r="CO441" s="28"/>
      <c r="CP441" s="28"/>
      <c r="CQ441" s="28"/>
      <c r="CR441" s="28"/>
    </row>
    <row r="442" spans="2:96" s="10" customFormat="1" ht="15">
      <c r="B442" s="102">
        <v>44711</v>
      </c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>
        <v>78.7</v>
      </c>
      <c r="AZ442" s="103">
        <v>79</v>
      </c>
      <c r="BA442" s="103">
        <v>77.12</v>
      </c>
      <c r="BB442" s="103"/>
      <c r="BC442" s="103"/>
      <c r="BD442" s="103"/>
      <c r="BE442" s="103"/>
      <c r="BF442" s="103"/>
      <c r="BG442" s="103"/>
      <c r="BH442" s="103"/>
      <c r="BI442" s="103"/>
      <c r="BJ442" s="103"/>
      <c r="BK442" s="103"/>
      <c r="BL442" s="103"/>
      <c r="BM442" s="103"/>
      <c r="BN442" s="103"/>
      <c r="BO442" s="103"/>
      <c r="BP442" s="103"/>
      <c r="BQ442" s="103"/>
      <c r="BR442" s="103"/>
      <c r="BS442" s="103"/>
      <c r="BT442" s="103"/>
      <c r="BU442" s="103"/>
      <c r="BV442" s="103"/>
      <c r="BW442" s="103"/>
      <c r="BX442" s="103"/>
      <c r="BY442" s="103"/>
      <c r="BZ442" s="103"/>
      <c r="CA442" s="103"/>
      <c r="CB442" s="103"/>
      <c r="CC442" s="103"/>
      <c r="CD442" s="103"/>
      <c r="CE442" s="103"/>
      <c r="CF442" s="103"/>
      <c r="CG442" s="103"/>
      <c r="CH442" s="103"/>
      <c r="CI442" s="103">
        <v>72.400000000000006</v>
      </c>
      <c r="CJ442" s="103">
        <v>59.5</v>
      </c>
      <c r="CK442" s="103"/>
      <c r="CL442" s="28"/>
      <c r="CM442" s="28"/>
      <c r="CN442" s="28"/>
      <c r="CO442" s="28"/>
      <c r="CP442" s="28"/>
      <c r="CQ442" s="28"/>
      <c r="CR442" s="28"/>
    </row>
    <row r="443" spans="2:96" s="10" customFormat="1" ht="15">
      <c r="B443" s="102">
        <v>44708</v>
      </c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>
        <v>74.5</v>
      </c>
      <c r="AZ443" s="103">
        <v>78.37</v>
      </c>
      <c r="BA443" s="103">
        <v>79.17</v>
      </c>
      <c r="BB443" s="103"/>
      <c r="BC443" s="103"/>
      <c r="BD443" s="103"/>
      <c r="BE443" s="103"/>
      <c r="BF443" s="103"/>
      <c r="BG443" s="103"/>
      <c r="BH443" s="103"/>
      <c r="BI443" s="103"/>
      <c r="BJ443" s="103"/>
      <c r="BK443" s="103"/>
      <c r="BL443" s="103"/>
      <c r="BM443" s="103"/>
      <c r="BN443" s="103"/>
      <c r="BO443" s="103"/>
      <c r="BP443" s="103"/>
      <c r="BQ443" s="103"/>
      <c r="BR443" s="103"/>
      <c r="BS443" s="103"/>
      <c r="BT443" s="103"/>
      <c r="BU443" s="103"/>
      <c r="BV443" s="103"/>
      <c r="BW443" s="103"/>
      <c r="BX443" s="103"/>
      <c r="BY443" s="103"/>
      <c r="BZ443" s="103"/>
      <c r="CA443" s="103"/>
      <c r="CB443" s="103"/>
      <c r="CC443" s="103"/>
      <c r="CD443" s="103"/>
      <c r="CE443" s="103"/>
      <c r="CF443" s="103"/>
      <c r="CG443" s="103"/>
      <c r="CH443" s="103"/>
      <c r="CI443" s="103">
        <v>71.099999999999994</v>
      </c>
      <c r="CJ443" s="103">
        <v>59.54</v>
      </c>
      <c r="CK443" s="103"/>
      <c r="CL443" s="28"/>
      <c r="CM443" s="28"/>
      <c r="CN443" s="28"/>
      <c r="CO443" s="28"/>
      <c r="CP443" s="28"/>
      <c r="CQ443" s="28"/>
      <c r="CR443" s="28"/>
    </row>
    <row r="444" spans="2:96" s="10" customFormat="1" ht="15">
      <c r="B444" s="102">
        <v>44707</v>
      </c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>
        <v>74</v>
      </c>
      <c r="AZ444" s="103">
        <v>77.599999999999994</v>
      </c>
      <c r="BA444" s="103">
        <v>77.81</v>
      </c>
      <c r="BB444" s="103"/>
      <c r="BC444" s="103"/>
      <c r="BD444" s="103"/>
      <c r="BE444" s="103"/>
      <c r="BF444" s="103"/>
      <c r="BG444" s="103"/>
      <c r="BH444" s="103"/>
      <c r="BI444" s="103"/>
      <c r="BJ444" s="103"/>
      <c r="BK444" s="103"/>
      <c r="BL444" s="103"/>
      <c r="BM444" s="103"/>
      <c r="BN444" s="103"/>
      <c r="BO444" s="103"/>
      <c r="BP444" s="103"/>
      <c r="BQ444" s="103"/>
      <c r="BR444" s="103"/>
      <c r="BS444" s="103"/>
      <c r="BT444" s="103"/>
      <c r="BU444" s="103"/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103"/>
      <c r="CH444" s="103"/>
      <c r="CI444" s="103">
        <v>69.84</v>
      </c>
      <c r="CJ444" s="103">
        <v>59.53</v>
      </c>
      <c r="CK444" s="103"/>
      <c r="CL444" s="28"/>
      <c r="CM444" s="28"/>
      <c r="CN444" s="28"/>
      <c r="CO444" s="28"/>
      <c r="CP444" s="28"/>
      <c r="CQ444" s="28"/>
      <c r="CR444" s="28"/>
    </row>
    <row r="445" spans="2:96" s="10" customFormat="1" ht="15">
      <c r="B445" s="102">
        <v>44706</v>
      </c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>
        <v>77</v>
      </c>
      <c r="AZ445" s="103">
        <v>79.59</v>
      </c>
      <c r="BA445" s="103">
        <v>79.98</v>
      </c>
      <c r="BB445" s="103"/>
      <c r="BC445" s="103"/>
      <c r="BD445" s="103"/>
      <c r="BE445" s="103"/>
      <c r="BF445" s="103"/>
      <c r="BG445" s="103"/>
      <c r="BH445" s="103"/>
      <c r="BI445" s="103"/>
      <c r="BJ445" s="103"/>
      <c r="BK445" s="103"/>
      <c r="BL445" s="103"/>
      <c r="BM445" s="103"/>
      <c r="BN445" s="103"/>
      <c r="BO445" s="103"/>
      <c r="BP445" s="103"/>
      <c r="BQ445" s="103"/>
      <c r="BR445" s="103"/>
      <c r="BS445" s="103"/>
      <c r="BT445" s="103"/>
      <c r="BU445" s="103"/>
      <c r="BV445" s="103"/>
      <c r="BW445" s="103"/>
      <c r="BX445" s="103"/>
      <c r="BY445" s="103"/>
      <c r="BZ445" s="103"/>
      <c r="CA445" s="103"/>
      <c r="CB445" s="103"/>
      <c r="CC445" s="103"/>
      <c r="CD445" s="103"/>
      <c r="CE445" s="103"/>
      <c r="CF445" s="103"/>
      <c r="CG445" s="103"/>
      <c r="CH445" s="103"/>
      <c r="CI445" s="103">
        <v>69.53</v>
      </c>
      <c r="CJ445" s="103">
        <v>59.3</v>
      </c>
      <c r="CK445" s="103"/>
      <c r="CL445" s="28"/>
      <c r="CM445" s="28"/>
      <c r="CN445" s="28"/>
      <c r="CO445" s="28"/>
      <c r="CP445" s="28"/>
      <c r="CQ445" s="28"/>
      <c r="CR445" s="28"/>
    </row>
    <row r="446" spans="2:96" s="10" customFormat="1" ht="15">
      <c r="B446" s="102">
        <v>44705</v>
      </c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>
        <v>74</v>
      </c>
      <c r="AZ446" s="103">
        <v>75.239999999999995</v>
      </c>
      <c r="BA446" s="103">
        <v>75.75</v>
      </c>
      <c r="BB446" s="103"/>
      <c r="BC446" s="103"/>
      <c r="BD446" s="103"/>
      <c r="BE446" s="103"/>
      <c r="BF446" s="103"/>
      <c r="BG446" s="103"/>
      <c r="BH446" s="103"/>
      <c r="BI446" s="103"/>
      <c r="BJ446" s="103"/>
      <c r="BK446" s="103"/>
      <c r="BL446" s="103"/>
      <c r="BM446" s="103"/>
      <c r="BN446" s="103"/>
      <c r="BO446" s="103"/>
      <c r="BP446" s="103"/>
      <c r="BQ446" s="103"/>
      <c r="BR446" s="103"/>
      <c r="BS446" s="103"/>
      <c r="BT446" s="103"/>
      <c r="BU446" s="103"/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103"/>
      <c r="CH446" s="103"/>
      <c r="CI446" s="103">
        <v>67.2</v>
      </c>
      <c r="CJ446" s="103">
        <v>57.99</v>
      </c>
      <c r="CK446" s="103"/>
      <c r="CL446" s="28"/>
      <c r="CM446" s="28"/>
      <c r="CN446" s="28"/>
      <c r="CO446" s="28"/>
      <c r="CP446" s="28"/>
      <c r="CQ446" s="28"/>
      <c r="CR446" s="28"/>
    </row>
    <row r="447" spans="2:96" s="10" customFormat="1" ht="15">
      <c r="B447" s="102">
        <v>44704</v>
      </c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>
        <v>73.44</v>
      </c>
      <c r="AZ447" s="103">
        <v>72.77</v>
      </c>
      <c r="BA447" s="103">
        <v>73.59</v>
      </c>
      <c r="BB447" s="103"/>
      <c r="BC447" s="103"/>
      <c r="BD447" s="103"/>
      <c r="BE447" s="103"/>
      <c r="BF447" s="103"/>
      <c r="BG447" s="103"/>
      <c r="BH447" s="103"/>
      <c r="BI447" s="103"/>
      <c r="BJ447" s="103"/>
      <c r="BK447" s="103"/>
      <c r="BL447" s="103"/>
      <c r="BM447" s="103"/>
      <c r="BN447" s="103"/>
      <c r="BO447" s="103"/>
      <c r="BP447" s="103"/>
      <c r="BQ447" s="103"/>
      <c r="BR447" s="103"/>
      <c r="BS447" s="103"/>
      <c r="BT447" s="103"/>
      <c r="BU447" s="103"/>
      <c r="BV447" s="103"/>
      <c r="BW447" s="103"/>
      <c r="BX447" s="103"/>
      <c r="BY447" s="103"/>
      <c r="BZ447" s="103"/>
      <c r="CA447" s="103"/>
      <c r="CB447" s="103"/>
      <c r="CC447" s="103"/>
      <c r="CD447" s="103"/>
      <c r="CE447" s="103"/>
      <c r="CF447" s="103"/>
      <c r="CG447" s="103"/>
      <c r="CH447" s="103"/>
      <c r="CI447" s="103">
        <v>65.8</v>
      </c>
      <c r="CJ447" s="103">
        <v>57.65</v>
      </c>
      <c r="CK447" s="103"/>
      <c r="CL447" s="28"/>
      <c r="CM447" s="28"/>
      <c r="CN447" s="28"/>
      <c r="CO447" s="28"/>
      <c r="CP447" s="28"/>
      <c r="CQ447" s="28"/>
      <c r="CR447" s="28"/>
    </row>
    <row r="448" spans="2:96" s="10" customFormat="1" ht="15">
      <c r="B448" s="102">
        <v>44701</v>
      </c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>
        <v>71.5</v>
      </c>
      <c r="AZ448" s="103">
        <v>76.349999999999994</v>
      </c>
      <c r="BA448" s="103">
        <v>77.290000000000006</v>
      </c>
      <c r="BB448" s="103"/>
      <c r="BC448" s="103"/>
      <c r="BD448" s="103"/>
      <c r="BE448" s="103"/>
      <c r="BF448" s="103"/>
      <c r="BG448" s="103"/>
      <c r="BH448" s="103"/>
      <c r="BI448" s="103"/>
      <c r="BJ448" s="103"/>
      <c r="BK448" s="103"/>
      <c r="BL448" s="103"/>
      <c r="BM448" s="103"/>
      <c r="BN448" s="103"/>
      <c r="BO448" s="103"/>
      <c r="BP448" s="103"/>
      <c r="BQ448" s="103"/>
      <c r="BR448" s="103"/>
      <c r="BS448" s="103"/>
      <c r="BT448" s="103"/>
      <c r="BU448" s="103"/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103"/>
      <c r="CH448" s="103"/>
      <c r="CI448" s="103">
        <v>67.709999999999994</v>
      </c>
      <c r="CJ448" s="103">
        <v>58.65</v>
      </c>
      <c r="CK448" s="103"/>
      <c r="CL448" s="28"/>
      <c r="CM448" s="28"/>
      <c r="CN448" s="28"/>
      <c r="CO448" s="28"/>
      <c r="CP448" s="28"/>
      <c r="CQ448" s="28"/>
      <c r="CR448" s="28"/>
    </row>
    <row r="449" spans="2:96" s="10" customFormat="1" ht="15">
      <c r="B449" s="102">
        <v>44700</v>
      </c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>
        <v>73</v>
      </c>
      <c r="AZ449" s="103">
        <v>76.06</v>
      </c>
      <c r="BA449" s="103">
        <v>76.900000000000006</v>
      </c>
      <c r="BB449" s="103"/>
      <c r="BC449" s="103"/>
      <c r="BD449" s="103"/>
      <c r="BE449" s="103"/>
      <c r="BF449" s="103"/>
      <c r="BG449" s="103"/>
      <c r="BH449" s="103"/>
      <c r="BI449" s="103"/>
      <c r="BJ449" s="103"/>
      <c r="BK449" s="103"/>
      <c r="BL449" s="103"/>
      <c r="BM449" s="103"/>
      <c r="BN449" s="103"/>
      <c r="BO449" s="103"/>
      <c r="BP449" s="103"/>
      <c r="BQ449" s="103"/>
      <c r="BR449" s="103"/>
      <c r="BS449" s="103"/>
      <c r="BT449" s="103"/>
      <c r="BU449" s="103"/>
      <c r="BV449" s="103"/>
      <c r="BW449" s="103"/>
      <c r="BX449" s="103"/>
      <c r="BY449" s="103"/>
      <c r="BZ449" s="103"/>
      <c r="CA449" s="103"/>
      <c r="CB449" s="103"/>
      <c r="CC449" s="103"/>
      <c r="CD449" s="103"/>
      <c r="CE449" s="103"/>
      <c r="CF449" s="103"/>
      <c r="CG449" s="103"/>
      <c r="CH449" s="103"/>
      <c r="CI449" s="103">
        <v>66.010000000000005</v>
      </c>
      <c r="CJ449" s="103">
        <v>57.81</v>
      </c>
      <c r="CK449" s="103"/>
      <c r="CL449" s="28"/>
      <c r="CM449" s="28"/>
      <c r="CN449" s="28"/>
      <c r="CO449" s="28"/>
      <c r="CP449" s="28"/>
      <c r="CQ449" s="28"/>
      <c r="CR449" s="28"/>
    </row>
    <row r="450" spans="2:96" s="10" customFormat="1" ht="15">
      <c r="B450" s="102">
        <v>44699</v>
      </c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>
        <v>74.5</v>
      </c>
      <c r="AZ450" s="103">
        <v>76.33</v>
      </c>
      <c r="BA450" s="103">
        <v>77.63</v>
      </c>
      <c r="BB450" s="103"/>
      <c r="BC450" s="103"/>
      <c r="BD450" s="103"/>
      <c r="BE450" s="103"/>
      <c r="BF450" s="103"/>
      <c r="BG450" s="103"/>
      <c r="BH450" s="103"/>
      <c r="BI450" s="103"/>
      <c r="BJ450" s="103"/>
      <c r="BK450" s="103"/>
      <c r="BL450" s="103"/>
      <c r="BM450" s="103"/>
      <c r="BN450" s="103"/>
      <c r="BO450" s="103"/>
      <c r="BP450" s="103"/>
      <c r="BQ450" s="103"/>
      <c r="BR450" s="103"/>
      <c r="BS450" s="103"/>
      <c r="BT450" s="103"/>
      <c r="BU450" s="103"/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103"/>
      <c r="CH450" s="103"/>
      <c r="CI450" s="103">
        <v>65.44</v>
      </c>
      <c r="CJ450" s="103">
        <v>57.76</v>
      </c>
      <c r="CK450" s="103"/>
      <c r="CL450" s="28"/>
      <c r="CM450" s="28"/>
      <c r="CN450" s="28"/>
      <c r="CO450" s="28"/>
      <c r="CP450" s="28"/>
      <c r="CQ450" s="28"/>
      <c r="CR450" s="28"/>
    </row>
    <row r="451" spans="2:96" s="10" customFormat="1" ht="15">
      <c r="B451" s="102">
        <v>44698</v>
      </c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>
        <v>69</v>
      </c>
      <c r="AZ451" s="103">
        <v>73.680000000000007</v>
      </c>
      <c r="BA451" s="103">
        <v>74.03</v>
      </c>
      <c r="BB451" s="103"/>
      <c r="BC451" s="103"/>
      <c r="BD451" s="103"/>
      <c r="BE451" s="103"/>
      <c r="BF451" s="103"/>
      <c r="BG451" s="103"/>
      <c r="BH451" s="103"/>
      <c r="BI451" s="103"/>
      <c r="BJ451" s="103"/>
      <c r="BK451" s="103"/>
      <c r="BL451" s="103"/>
      <c r="BM451" s="103"/>
      <c r="BN451" s="103"/>
      <c r="BO451" s="103"/>
      <c r="BP451" s="103"/>
      <c r="BQ451" s="103"/>
      <c r="BR451" s="103"/>
      <c r="BS451" s="103"/>
      <c r="BT451" s="103"/>
      <c r="BU451" s="103"/>
      <c r="BV451" s="103"/>
      <c r="BW451" s="103"/>
      <c r="BX451" s="103"/>
      <c r="BY451" s="103"/>
      <c r="BZ451" s="103"/>
      <c r="CA451" s="103"/>
      <c r="CB451" s="103"/>
      <c r="CC451" s="103"/>
      <c r="CD451" s="103"/>
      <c r="CE451" s="103"/>
      <c r="CF451" s="103"/>
      <c r="CG451" s="103"/>
      <c r="CH451" s="103"/>
      <c r="CI451" s="103">
        <v>66.430000000000007</v>
      </c>
      <c r="CJ451" s="103">
        <v>59.25</v>
      </c>
      <c r="CK451" s="103"/>
      <c r="CL451" s="28"/>
      <c r="CM451" s="28"/>
      <c r="CN451" s="28"/>
      <c r="CO451" s="28"/>
      <c r="CP451" s="28"/>
      <c r="CQ451" s="28"/>
      <c r="CR451" s="28"/>
    </row>
    <row r="452" spans="2:96" s="10" customFormat="1" ht="15">
      <c r="B452" s="102">
        <v>44697</v>
      </c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>
        <v>72.5</v>
      </c>
      <c r="AZ452" s="103">
        <v>69.31</v>
      </c>
      <c r="BA452" s="103">
        <v>69.56</v>
      </c>
      <c r="BB452" s="103"/>
      <c r="BC452" s="103"/>
      <c r="BD452" s="103"/>
      <c r="BE452" s="103"/>
      <c r="BF452" s="103"/>
      <c r="BG452" s="103"/>
      <c r="BH452" s="103"/>
      <c r="BI452" s="103"/>
      <c r="BJ452" s="103"/>
      <c r="BK452" s="103"/>
      <c r="BL452" s="103"/>
      <c r="BM452" s="103"/>
      <c r="BN452" s="103"/>
      <c r="BO452" s="103"/>
      <c r="BP452" s="103"/>
      <c r="BQ452" s="103"/>
      <c r="BR452" s="103"/>
      <c r="BS452" s="103"/>
      <c r="BT452" s="103"/>
      <c r="BU452" s="103"/>
      <c r="BV452" s="103"/>
      <c r="BW452" s="103"/>
      <c r="BX452" s="103"/>
      <c r="BY452" s="103"/>
      <c r="BZ452" s="103"/>
      <c r="CA452" s="103"/>
      <c r="CB452" s="103"/>
      <c r="CC452" s="103"/>
      <c r="CD452" s="103"/>
      <c r="CE452" s="103"/>
      <c r="CF452" s="103"/>
      <c r="CG452" s="103"/>
      <c r="CH452" s="103"/>
      <c r="CI452" s="103">
        <v>65.040000000000006</v>
      </c>
      <c r="CJ452" s="103">
        <v>59.07</v>
      </c>
      <c r="CK452" s="103"/>
      <c r="CL452" s="28"/>
      <c r="CM452" s="28"/>
      <c r="CN452" s="28"/>
      <c r="CO452" s="28"/>
      <c r="CP452" s="28"/>
      <c r="CQ452" s="28"/>
      <c r="CR452" s="28"/>
    </row>
    <row r="453" spans="2:96" s="10" customFormat="1" ht="15">
      <c r="B453" s="102">
        <v>44694</v>
      </c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>
        <v>74.650000000000006</v>
      </c>
      <c r="AZ453" s="103">
        <v>73.52</v>
      </c>
      <c r="BA453" s="103">
        <v>73.89</v>
      </c>
      <c r="BB453" s="103"/>
      <c r="BC453" s="103"/>
      <c r="BD453" s="103"/>
      <c r="BE453" s="103"/>
      <c r="BF453" s="103"/>
      <c r="BG453" s="103"/>
      <c r="BH453" s="103"/>
      <c r="BI453" s="103"/>
      <c r="BJ453" s="103"/>
      <c r="BK453" s="103"/>
      <c r="BL453" s="103"/>
      <c r="BM453" s="103"/>
      <c r="BN453" s="103"/>
      <c r="BO453" s="103"/>
      <c r="BP453" s="103"/>
      <c r="BQ453" s="103"/>
      <c r="BR453" s="103"/>
      <c r="BS453" s="103"/>
      <c r="BT453" s="103"/>
      <c r="BU453" s="103"/>
      <c r="BV453" s="103"/>
      <c r="BW453" s="103"/>
      <c r="BX453" s="103"/>
      <c r="BY453" s="103"/>
      <c r="BZ453" s="103"/>
      <c r="CA453" s="103"/>
      <c r="CB453" s="103"/>
      <c r="CC453" s="103"/>
      <c r="CD453" s="103"/>
      <c r="CE453" s="103"/>
      <c r="CF453" s="103"/>
      <c r="CG453" s="103"/>
      <c r="CH453" s="103"/>
      <c r="CI453" s="103">
        <v>65.42</v>
      </c>
      <c r="CJ453" s="103">
        <v>59.05</v>
      </c>
      <c r="CK453" s="103"/>
      <c r="CL453" s="28"/>
      <c r="CM453" s="28"/>
      <c r="CN453" s="28"/>
      <c r="CO453" s="28"/>
      <c r="CP453" s="28"/>
      <c r="CQ453" s="28"/>
      <c r="CR453" s="28"/>
    </row>
    <row r="454" spans="2:96" s="10" customFormat="1" ht="15">
      <c r="B454" s="102">
        <v>44693</v>
      </c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>
        <v>81</v>
      </c>
      <c r="AZ454" s="103">
        <v>82.85</v>
      </c>
      <c r="BA454" s="103">
        <v>82.93</v>
      </c>
      <c r="BB454" s="103"/>
      <c r="BC454" s="103"/>
      <c r="BD454" s="103"/>
      <c r="BE454" s="103"/>
      <c r="BF454" s="103"/>
      <c r="BG454" s="103"/>
      <c r="BH454" s="103"/>
      <c r="BI454" s="103"/>
      <c r="BJ454" s="103"/>
      <c r="BK454" s="103"/>
      <c r="BL454" s="103"/>
      <c r="BM454" s="103"/>
      <c r="BN454" s="103"/>
      <c r="BO454" s="103"/>
      <c r="BP454" s="103"/>
      <c r="BQ454" s="103"/>
      <c r="BR454" s="103"/>
      <c r="BS454" s="103"/>
      <c r="BT454" s="103"/>
      <c r="BU454" s="103"/>
      <c r="BV454" s="103"/>
      <c r="BW454" s="103"/>
      <c r="BX454" s="103"/>
      <c r="BY454" s="103"/>
      <c r="BZ454" s="103"/>
      <c r="CA454" s="103"/>
      <c r="CB454" s="103"/>
      <c r="CC454" s="103"/>
      <c r="CD454" s="103"/>
      <c r="CE454" s="103"/>
      <c r="CF454" s="103"/>
      <c r="CG454" s="103"/>
      <c r="CH454" s="103"/>
      <c r="CI454" s="103">
        <v>70.05</v>
      </c>
      <c r="CJ454" s="103">
        <v>61.63</v>
      </c>
      <c r="CK454" s="103"/>
      <c r="CL454" s="28"/>
      <c r="CM454" s="28"/>
      <c r="CN454" s="28"/>
      <c r="CO454" s="28"/>
      <c r="CP454" s="28"/>
      <c r="CQ454" s="28"/>
      <c r="CR454" s="28"/>
    </row>
    <row r="455" spans="2:96" s="10" customFormat="1" ht="15">
      <c r="B455" s="102">
        <v>44692</v>
      </c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>
        <v>70.349999999999994</v>
      </c>
      <c r="AZ455" s="103">
        <v>73.31</v>
      </c>
      <c r="BA455" s="103">
        <v>76.180000000000007</v>
      </c>
      <c r="BB455" s="103"/>
      <c r="BC455" s="103"/>
      <c r="BD455" s="103"/>
      <c r="BE455" s="103"/>
      <c r="BF455" s="103"/>
      <c r="BG455" s="103"/>
      <c r="BH455" s="103"/>
      <c r="BI455" s="103"/>
      <c r="BJ455" s="103"/>
      <c r="BK455" s="103"/>
      <c r="BL455" s="103"/>
      <c r="BM455" s="103"/>
      <c r="BN455" s="103"/>
      <c r="BO455" s="103"/>
      <c r="BP455" s="103"/>
      <c r="BQ455" s="103"/>
      <c r="BR455" s="103"/>
      <c r="BS455" s="103"/>
      <c r="BT455" s="103"/>
      <c r="BU455" s="103"/>
      <c r="BV455" s="103"/>
      <c r="BW455" s="103"/>
      <c r="BX455" s="103"/>
      <c r="BY455" s="103"/>
      <c r="BZ455" s="103"/>
      <c r="CA455" s="103"/>
      <c r="CB455" s="103"/>
      <c r="CC455" s="103"/>
      <c r="CD455" s="103"/>
      <c r="CE455" s="103"/>
      <c r="CF455" s="103"/>
      <c r="CG455" s="103"/>
      <c r="CH455" s="103"/>
      <c r="CI455" s="103">
        <v>67.7</v>
      </c>
      <c r="CJ455" s="103">
        <v>61.42</v>
      </c>
      <c r="CK455" s="103"/>
      <c r="CL455" s="28"/>
      <c r="CM455" s="28"/>
      <c r="CN455" s="28"/>
      <c r="CO455" s="28"/>
      <c r="CP455" s="28"/>
      <c r="CQ455" s="28"/>
      <c r="CR455" s="28"/>
    </row>
    <row r="456" spans="2:96" s="10" customFormat="1" ht="15">
      <c r="B456" s="102">
        <v>44691</v>
      </c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>
        <v>70</v>
      </c>
      <c r="AZ456" s="103">
        <v>79</v>
      </c>
      <c r="BA456" s="103">
        <v>81.2</v>
      </c>
      <c r="BB456" s="103"/>
      <c r="BC456" s="103"/>
      <c r="BD456" s="103"/>
      <c r="BE456" s="103"/>
      <c r="BF456" s="103"/>
      <c r="BG456" s="103"/>
      <c r="BH456" s="103"/>
      <c r="BI456" s="103"/>
      <c r="BJ456" s="103"/>
      <c r="BK456" s="103"/>
      <c r="BL456" s="103"/>
      <c r="BM456" s="103"/>
      <c r="BN456" s="103"/>
      <c r="BO456" s="103"/>
      <c r="BP456" s="103"/>
      <c r="BQ456" s="103"/>
      <c r="BR456" s="103"/>
      <c r="BS456" s="103"/>
      <c r="BT456" s="103"/>
      <c r="BU456" s="103"/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103"/>
      <c r="CH456" s="103"/>
      <c r="CI456" s="103">
        <v>68.569999999999993</v>
      </c>
      <c r="CJ456" s="103">
        <v>61.56</v>
      </c>
      <c r="CK456" s="103"/>
      <c r="CL456" s="28"/>
      <c r="CM456" s="28"/>
      <c r="CN456" s="28"/>
      <c r="CO456" s="28"/>
      <c r="CP456" s="28"/>
      <c r="CQ456" s="28"/>
      <c r="CR456" s="28"/>
    </row>
    <row r="457" spans="2:96" s="10" customFormat="1" ht="15">
      <c r="B457" s="102">
        <v>44690</v>
      </c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>
        <v>74.05</v>
      </c>
      <c r="AZ457" s="103">
        <v>74.11</v>
      </c>
      <c r="BA457" s="103">
        <v>76.09</v>
      </c>
      <c r="BB457" s="103"/>
      <c r="BC457" s="103"/>
      <c r="BD457" s="103"/>
      <c r="BE457" s="103"/>
      <c r="BF457" s="103"/>
      <c r="BG457" s="103"/>
      <c r="BH457" s="103"/>
      <c r="BI457" s="103"/>
      <c r="BJ457" s="103"/>
      <c r="BK457" s="103"/>
      <c r="BL457" s="103"/>
      <c r="BM457" s="103"/>
      <c r="BN457" s="103"/>
      <c r="BO457" s="103"/>
      <c r="BP457" s="103"/>
      <c r="BQ457" s="103"/>
      <c r="BR457" s="103"/>
      <c r="BS457" s="103"/>
      <c r="BT457" s="103"/>
      <c r="BU457" s="103"/>
      <c r="BV457" s="103"/>
      <c r="BW457" s="103"/>
      <c r="BX457" s="103"/>
      <c r="BY457" s="103"/>
      <c r="BZ457" s="103"/>
      <c r="CA457" s="103"/>
      <c r="CB457" s="103"/>
      <c r="CC457" s="103"/>
      <c r="CD457" s="103"/>
      <c r="CE457" s="103"/>
      <c r="CF457" s="103"/>
      <c r="CG457" s="103"/>
      <c r="CH457" s="103"/>
      <c r="CI457" s="103">
        <v>68.05</v>
      </c>
      <c r="CJ457" s="103">
        <v>61.78</v>
      </c>
      <c r="CK457" s="103"/>
      <c r="CL457" s="28"/>
      <c r="CM457" s="28"/>
      <c r="CN457" s="28"/>
      <c r="CO457" s="28"/>
      <c r="CP457" s="28"/>
      <c r="CQ457" s="28"/>
      <c r="CR457" s="28"/>
    </row>
    <row r="458" spans="2:96" s="10" customFormat="1" ht="15">
      <c r="B458" s="102">
        <v>44687</v>
      </c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>
        <v>80</v>
      </c>
      <c r="AZ458" s="103">
        <v>80</v>
      </c>
      <c r="BA458" s="103">
        <v>83.44</v>
      </c>
      <c r="BB458" s="103"/>
      <c r="BC458" s="103"/>
      <c r="BD458" s="103"/>
      <c r="BE458" s="103"/>
      <c r="BF458" s="103"/>
      <c r="BG458" s="103"/>
      <c r="BH458" s="103"/>
      <c r="BI458" s="103"/>
      <c r="BJ458" s="103"/>
      <c r="BK458" s="103"/>
      <c r="BL458" s="103"/>
      <c r="BM458" s="103"/>
      <c r="BN458" s="103"/>
      <c r="BO458" s="103"/>
      <c r="BP458" s="103"/>
      <c r="BQ458" s="103"/>
      <c r="BR458" s="103"/>
      <c r="BS458" s="103"/>
      <c r="BT458" s="103"/>
      <c r="BU458" s="103"/>
      <c r="BV458" s="103"/>
      <c r="BW458" s="103"/>
      <c r="BX458" s="103"/>
      <c r="BY458" s="103"/>
      <c r="BZ458" s="103"/>
      <c r="CA458" s="103"/>
      <c r="CB458" s="103"/>
      <c r="CC458" s="103"/>
      <c r="CD458" s="103"/>
      <c r="CE458" s="103"/>
      <c r="CF458" s="103"/>
      <c r="CG458" s="103"/>
      <c r="CH458" s="103"/>
      <c r="CI458" s="103">
        <v>74.34</v>
      </c>
      <c r="CJ458" s="103">
        <v>66.98</v>
      </c>
      <c r="CK458" s="103"/>
      <c r="CL458" s="28"/>
      <c r="CM458" s="28"/>
      <c r="CN458" s="28"/>
      <c r="CO458" s="28"/>
      <c r="CP458" s="28"/>
      <c r="CQ458" s="28"/>
      <c r="CR458" s="28"/>
    </row>
    <row r="459" spans="2:96" s="10" customFormat="1" ht="15">
      <c r="B459" s="102">
        <v>44686</v>
      </c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>
        <v>82.61</v>
      </c>
      <c r="AZ459" s="103">
        <v>84.72</v>
      </c>
      <c r="BA459" s="103">
        <v>88.17</v>
      </c>
      <c r="BB459" s="103"/>
      <c r="BC459" s="103"/>
      <c r="BD459" s="103"/>
      <c r="BE459" s="103"/>
      <c r="BF459" s="103"/>
      <c r="BG459" s="103"/>
      <c r="BH459" s="103"/>
      <c r="BI459" s="103"/>
      <c r="BJ459" s="103"/>
      <c r="BK459" s="103"/>
      <c r="BL459" s="103"/>
      <c r="BM459" s="103"/>
      <c r="BN459" s="103"/>
      <c r="BO459" s="103"/>
      <c r="BP459" s="103"/>
      <c r="BQ459" s="103"/>
      <c r="BR459" s="103"/>
      <c r="BS459" s="103"/>
      <c r="BT459" s="103"/>
      <c r="BU459" s="103"/>
      <c r="BV459" s="103"/>
      <c r="BW459" s="103"/>
      <c r="BX459" s="103"/>
      <c r="BY459" s="103"/>
      <c r="BZ459" s="103"/>
      <c r="CA459" s="103"/>
      <c r="CB459" s="103"/>
      <c r="CC459" s="103"/>
      <c r="CD459" s="103"/>
      <c r="CE459" s="103"/>
      <c r="CF459" s="103"/>
      <c r="CG459" s="103"/>
      <c r="CH459" s="103"/>
      <c r="CI459" s="103">
        <v>76.87</v>
      </c>
      <c r="CJ459" s="103">
        <v>67.260000000000005</v>
      </c>
      <c r="CK459" s="103"/>
      <c r="CL459" s="28"/>
      <c r="CM459" s="28"/>
      <c r="CN459" s="28"/>
      <c r="CO459" s="28"/>
      <c r="CP459" s="28"/>
      <c r="CQ459" s="28"/>
      <c r="CR459" s="28"/>
    </row>
    <row r="460" spans="2:96" s="10" customFormat="1" ht="15">
      <c r="B460" s="102">
        <v>44685</v>
      </c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>
        <v>82.56</v>
      </c>
      <c r="AZ460" s="103">
        <v>85.84</v>
      </c>
      <c r="BA460" s="103">
        <v>86.86</v>
      </c>
      <c r="BB460" s="103"/>
      <c r="BC460" s="103"/>
      <c r="BD460" s="103"/>
      <c r="BE460" s="103"/>
      <c r="BF460" s="103"/>
      <c r="BG460" s="103"/>
      <c r="BH460" s="103"/>
      <c r="BI460" s="103"/>
      <c r="BJ460" s="103"/>
      <c r="BK460" s="103"/>
      <c r="BL460" s="103"/>
      <c r="BM460" s="103"/>
      <c r="BN460" s="103"/>
      <c r="BO460" s="103"/>
      <c r="BP460" s="103"/>
      <c r="BQ460" s="103"/>
      <c r="BR460" s="103"/>
      <c r="BS460" s="103"/>
      <c r="BT460" s="103"/>
      <c r="BU460" s="103"/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103"/>
      <c r="CH460" s="103"/>
      <c r="CI460" s="103">
        <v>76.489999999999995</v>
      </c>
      <c r="CJ460" s="103">
        <v>65.97</v>
      </c>
      <c r="CK460" s="103"/>
      <c r="CL460" s="28"/>
      <c r="CM460" s="28"/>
      <c r="CN460" s="28"/>
      <c r="CO460" s="28"/>
      <c r="CP460" s="28"/>
      <c r="CQ460" s="28"/>
      <c r="CR460" s="28"/>
    </row>
    <row r="461" spans="2:96" s="10" customFormat="1" ht="15">
      <c r="B461" s="102">
        <v>44684</v>
      </c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>
        <v>78</v>
      </c>
      <c r="AZ461" s="103">
        <v>79.760000000000005</v>
      </c>
      <c r="BA461" s="103">
        <v>79.209999999999994</v>
      </c>
      <c r="BB461" s="103"/>
      <c r="BC461" s="103"/>
      <c r="BD461" s="103"/>
      <c r="BE461" s="103"/>
      <c r="BF461" s="103"/>
      <c r="BG461" s="103"/>
      <c r="BH461" s="103"/>
      <c r="BI461" s="103"/>
      <c r="BJ461" s="103"/>
      <c r="BK461" s="103"/>
      <c r="BL461" s="103"/>
      <c r="BM461" s="103"/>
      <c r="BN461" s="103"/>
      <c r="BO461" s="103"/>
      <c r="BP461" s="103"/>
      <c r="BQ461" s="103"/>
      <c r="BR461" s="103"/>
      <c r="BS461" s="103"/>
      <c r="BT461" s="103"/>
      <c r="BU461" s="103"/>
      <c r="BV461" s="103"/>
      <c r="BW461" s="103"/>
      <c r="BX461" s="103"/>
      <c r="BY461" s="103"/>
      <c r="BZ461" s="103"/>
      <c r="CA461" s="103"/>
      <c r="CB461" s="103"/>
      <c r="CC461" s="103"/>
      <c r="CD461" s="103"/>
      <c r="CE461" s="103"/>
      <c r="CF461" s="103"/>
      <c r="CG461" s="103"/>
      <c r="CH461" s="103"/>
      <c r="CI461" s="103">
        <v>72.59</v>
      </c>
      <c r="CJ461" s="103">
        <v>63.16</v>
      </c>
      <c r="CK461" s="103"/>
      <c r="CL461" s="28"/>
      <c r="CM461" s="28"/>
      <c r="CN461" s="28"/>
      <c r="CO461" s="28"/>
      <c r="CP461" s="28"/>
      <c r="CQ461" s="28"/>
      <c r="CR461" s="28"/>
    </row>
    <row r="462" spans="2:96" s="10" customFormat="1" ht="15">
      <c r="B462" s="102">
        <v>44683</v>
      </c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  <c r="AU462" s="103"/>
      <c r="AV462" s="103"/>
      <c r="AW462" s="103"/>
      <c r="AX462" s="103"/>
      <c r="AY462" s="103">
        <v>82.62</v>
      </c>
      <c r="AZ462" s="103">
        <v>73.3</v>
      </c>
      <c r="BA462" s="103">
        <v>79.64</v>
      </c>
      <c r="BB462" s="103"/>
      <c r="BC462" s="103"/>
      <c r="BD462" s="103"/>
      <c r="BE462" s="103"/>
      <c r="BF462" s="103"/>
      <c r="BG462" s="103"/>
      <c r="BH462" s="103"/>
      <c r="BI462" s="103"/>
      <c r="BJ462" s="103"/>
      <c r="BK462" s="103"/>
      <c r="BL462" s="103"/>
      <c r="BM462" s="103"/>
      <c r="BN462" s="103"/>
      <c r="BO462" s="103"/>
      <c r="BP462" s="103"/>
      <c r="BQ462" s="103"/>
      <c r="BR462" s="103"/>
      <c r="BS462" s="103"/>
      <c r="BT462" s="103"/>
      <c r="BU462" s="103"/>
      <c r="BV462" s="103"/>
      <c r="BW462" s="103"/>
      <c r="BX462" s="103"/>
      <c r="BY462" s="103"/>
      <c r="BZ462" s="103"/>
      <c r="CA462" s="103"/>
      <c r="CB462" s="103"/>
      <c r="CC462" s="103"/>
      <c r="CD462" s="103"/>
      <c r="CE462" s="103"/>
      <c r="CF462" s="103"/>
      <c r="CG462" s="103"/>
      <c r="CH462" s="103"/>
      <c r="CI462" s="103">
        <v>72.319999999999993</v>
      </c>
      <c r="CJ462" s="103">
        <v>60.53</v>
      </c>
      <c r="CK462" s="103"/>
      <c r="CL462" s="28"/>
      <c r="CM462" s="28"/>
      <c r="CN462" s="28"/>
      <c r="CO462" s="28"/>
      <c r="CP462" s="28"/>
      <c r="CQ462" s="28"/>
      <c r="CR462" s="28"/>
    </row>
    <row r="463" spans="2:96" s="10" customFormat="1" ht="15">
      <c r="B463" s="102">
        <v>44680</v>
      </c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103"/>
      <c r="AJ463" s="103"/>
      <c r="AK463" s="103"/>
      <c r="AL463" s="103"/>
      <c r="AM463" s="103"/>
      <c r="AN463" s="103"/>
      <c r="AO463" s="103"/>
      <c r="AP463" s="103"/>
      <c r="AQ463" s="103"/>
      <c r="AR463" s="103"/>
      <c r="AS463" s="103"/>
      <c r="AT463" s="103"/>
      <c r="AU463" s="103"/>
      <c r="AV463" s="103"/>
      <c r="AW463" s="103"/>
      <c r="AX463" s="103">
        <v>78.5</v>
      </c>
      <c r="AY463" s="103">
        <v>77</v>
      </c>
      <c r="AZ463" s="103">
        <v>82.09</v>
      </c>
      <c r="BA463" s="103"/>
      <c r="BB463" s="103"/>
      <c r="BC463" s="103"/>
      <c r="BD463" s="103"/>
      <c r="BE463" s="103"/>
      <c r="BF463" s="103"/>
      <c r="BG463" s="103"/>
      <c r="BH463" s="103"/>
      <c r="BI463" s="103"/>
      <c r="BJ463" s="103"/>
      <c r="BK463" s="103"/>
      <c r="BL463" s="103"/>
      <c r="BM463" s="103"/>
      <c r="BN463" s="103"/>
      <c r="BO463" s="103"/>
      <c r="BP463" s="103"/>
      <c r="BQ463" s="103"/>
      <c r="BR463" s="103"/>
      <c r="BS463" s="103"/>
      <c r="BT463" s="103"/>
      <c r="BU463" s="103"/>
      <c r="BV463" s="103"/>
      <c r="BW463" s="103"/>
      <c r="BX463" s="103"/>
      <c r="BY463" s="103"/>
      <c r="BZ463" s="103"/>
      <c r="CA463" s="103"/>
      <c r="CB463" s="103"/>
      <c r="CC463" s="103"/>
      <c r="CD463" s="103"/>
      <c r="CE463" s="103"/>
      <c r="CF463" s="103"/>
      <c r="CG463" s="103"/>
      <c r="CH463" s="103"/>
      <c r="CI463" s="103">
        <v>76.58</v>
      </c>
      <c r="CJ463" s="103">
        <v>62.7</v>
      </c>
      <c r="CK463" s="103"/>
      <c r="CL463" s="28"/>
      <c r="CM463" s="28"/>
      <c r="CN463" s="28"/>
      <c r="CO463" s="28"/>
      <c r="CP463" s="28"/>
      <c r="CQ463" s="28"/>
      <c r="CR463" s="28"/>
    </row>
    <row r="464" spans="2:96" s="10" customFormat="1" ht="15">
      <c r="B464" s="102">
        <v>44679</v>
      </c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103"/>
      <c r="AJ464" s="103"/>
      <c r="AK464" s="103"/>
      <c r="AL464" s="103"/>
      <c r="AM464" s="103"/>
      <c r="AN464" s="103"/>
      <c r="AO464" s="103"/>
      <c r="AP464" s="103"/>
      <c r="AQ464" s="103"/>
      <c r="AR464" s="103"/>
      <c r="AS464" s="103"/>
      <c r="AT464" s="103"/>
      <c r="AU464" s="103"/>
      <c r="AV464" s="103"/>
      <c r="AW464" s="103"/>
      <c r="AX464" s="103">
        <v>78.8</v>
      </c>
      <c r="AY464" s="103">
        <v>76.34</v>
      </c>
      <c r="AZ464" s="103">
        <v>82.03</v>
      </c>
      <c r="BA464" s="103"/>
      <c r="BB464" s="103"/>
      <c r="BC464" s="103"/>
      <c r="BD464" s="103"/>
      <c r="BE464" s="103"/>
      <c r="BF464" s="103"/>
      <c r="BG464" s="103"/>
      <c r="BH464" s="103"/>
      <c r="BI464" s="103"/>
      <c r="BJ464" s="103"/>
      <c r="BK464" s="103"/>
      <c r="BL464" s="103"/>
      <c r="BM464" s="103"/>
      <c r="BN464" s="103"/>
      <c r="BO464" s="103"/>
      <c r="BP464" s="103"/>
      <c r="BQ464" s="103"/>
      <c r="BR464" s="103"/>
      <c r="BS464" s="103"/>
      <c r="BT464" s="103"/>
      <c r="BU464" s="103"/>
      <c r="BV464" s="103"/>
      <c r="BW464" s="103"/>
      <c r="BX464" s="103"/>
      <c r="BY464" s="103"/>
      <c r="BZ464" s="103"/>
      <c r="CA464" s="103"/>
      <c r="CB464" s="103"/>
      <c r="CC464" s="103"/>
      <c r="CD464" s="103"/>
      <c r="CE464" s="103"/>
      <c r="CF464" s="103"/>
      <c r="CG464" s="103"/>
      <c r="CH464" s="103"/>
      <c r="CI464" s="103">
        <v>77.34</v>
      </c>
      <c r="CJ464" s="103">
        <v>61.74</v>
      </c>
      <c r="CK464" s="103"/>
      <c r="CL464" s="28"/>
      <c r="CM464" s="35"/>
      <c r="CN464" s="28"/>
      <c r="CO464" s="28"/>
      <c r="CP464" s="28"/>
      <c r="CQ464" s="28"/>
      <c r="CR464" s="28"/>
    </row>
    <row r="465" spans="1:111" ht="15">
      <c r="A465" s="10"/>
      <c r="B465" s="102">
        <v>44678</v>
      </c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103"/>
      <c r="AJ465" s="103"/>
      <c r="AK465" s="103"/>
      <c r="AL465" s="103"/>
      <c r="AM465" s="103"/>
      <c r="AN465" s="103"/>
      <c r="AO465" s="103"/>
      <c r="AP465" s="103"/>
      <c r="AQ465" s="103"/>
      <c r="AR465" s="103"/>
      <c r="AS465" s="103"/>
      <c r="AT465" s="103"/>
      <c r="AU465" s="103"/>
      <c r="AV465" s="103"/>
      <c r="AW465" s="103"/>
      <c r="AX465" s="103">
        <v>85.29</v>
      </c>
      <c r="AY465" s="103">
        <v>87.58</v>
      </c>
      <c r="AZ465" s="103">
        <v>91.15</v>
      </c>
      <c r="BA465" s="103"/>
      <c r="BB465" s="103"/>
      <c r="BC465" s="103"/>
      <c r="BD465" s="103"/>
      <c r="BE465" s="103"/>
      <c r="BF465" s="103"/>
      <c r="BG465" s="103"/>
      <c r="BH465" s="103"/>
      <c r="BI465" s="103"/>
      <c r="BJ465" s="103"/>
      <c r="BK465" s="103"/>
      <c r="BL465" s="103"/>
      <c r="BM465" s="103"/>
      <c r="BN465" s="103"/>
      <c r="BO465" s="103"/>
      <c r="BP465" s="103"/>
      <c r="BQ465" s="103"/>
      <c r="BR465" s="103"/>
      <c r="BS465" s="103"/>
      <c r="BT465" s="103"/>
      <c r="BU465" s="103"/>
      <c r="BV465" s="103"/>
      <c r="BW465" s="103"/>
      <c r="BX465" s="103"/>
      <c r="BY465" s="103"/>
      <c r="BZ465" s="103"/>
      <c r="CA465" s="103"/>
      <c r="CB465" s="103"/>
      <c r="CC465" s="103"/>
      <c r="CD465" s="103"/>
      <c r="CE465" s="103"/>
      <c r="CF465" s="103"/>
      <c r="CG465" s="103"/>
      <c r="CH465" s="103"/>
      <c r="CI465" s="103">
        <v>79.5</v>
      </c>
      <c r="CJ465" s="103">
        <v>62.97</v>
      </c>
      <c r="CK465" s="103"/>
      <c r="CL465" s="28"/>
      <c r="CM465" s="28"/>
      <c r="CN465" s="28"/>
      <c r="CO465" s="28"/>
      <c r="CP465" s="28"/>
      <c r="CQ465" s="28"/>
      <c r="CR465" s="28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</row>
    <row r="466" spans="1:111" ht="15">
      <c r="A466" s="10"/>
      <c r="B466" s="102">
        <v>44677</v>
      </c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103"/>
      <c r="AJ466" s="103"/>
      <c r="AK466" s="103"/>
      <c r="AL466" s="103"/>
      <c r="AM466" s="103"/>
      <c r="AN466" s="103"/>
      <c r="AO466" s="103"/>
      <c r="AP466" s="103"/>
      <c r="AQ466" s="103"/>
      <c r="AR466" s="103"/>
      <c r="AS466" s="103"/>
      <c r="AT466" s="103"/>
      <c r="AU466" s="103"/>
      <c r="AV466" s="103"/>
      <c r="AW466" s="103"/>
      <c r="AX466" s="103">
        <v>80.31</v>
      </c>
      <c r="AY466" s="103">
        <v>88.05</v>
      </c>
      <c r="AZ466" s="103">
        <v>87.57</v>
      </c>
      <c r="BA466" s="103"/>
      <c r="BB466" s="103"/>
      <c r="BC466" s="103"/>
      <c r="BD466" s="103"/>
      <c r="BE466" s="103"/>
      <c r="BF466" s="103"/>
      <c r="BG466" s="103"/>
      <c r="BH466" s="103"/>
      <c r="BI466" s="103"/>
      <c r="BJ466" s="103"/>
      <c r="BK466" s="103"/>
      <c r="BL466" s="103"/>
      <c r="BM466" s="103"/>
      <c r="BN466" s="103"/>
      <c r="BO466" s="103"/>
      <c r="BP466" s="103"/>
      <c r="BQ466" s="103"/>
      <c r="BR466" s="103"/>
      <c r="BS466" s="103"/>
      <c r="BT466" s="103"/>
      <c r="BU466" s="103"/>
      <c r="BV466" s="103"/>
      <c r="BW466" s="103"/>
      <c r="BX466" s="103"/>
      <c r="BY466" s="103"/>
      <c r="BZ466" s="103"/>
      <c r="CA466" s="103"/>
      <c r="CB466" s="103"/>
      <c r="CC466" s="103"/>
      <c r="CD466" s="103"/>
      <c r="CE466" s="103"/>
      <c r="CF466" s="103"/>
      <c r="CG466" s="103"/>
      <c r="CH466" s="103"/>
      <c r="CI466" s="103">
        <v>78.94</v>
      </c>
      <c r="CJ466" s="103">
        <v>63.87</v>
      </c>
      <c r="CK466" s="103"/>
      <c r="CL466" s="28"/>
      <c r="CM466" s="28"/>
      <c r="CN466" s="28"/>
      <c r="CO466" s="28"/>
      <c r="CP466" s="28"/>
      <c r="CQ466" s="28"/>
      <c r="CR466" s="28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</row>
    <row r="467" spans="1:111" ht="15">
      <c r="A467" s="10"/>
      <c r="B467" s="102">
        <v>44676</v>
      </c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103"/>
      <c r="AJ467" s="103"/>
      <c r="AK467" s="103"/>
      <c r="AL467" s="103"/>
      <c r="AM467" s="103"/>
      <c r="AN467" s="103"/>
      <c r="AO467" s="103"/>
      <c r="AP467" s="103"/>
      <c r="AQ467" s="103"/>
      <c r="AR467" s="103"/>
      <c r="AS467" s="103"/>
      <c r="AT467" s="103"/>
      <c r="AU467" s="103"/>
      <c r="AV467" s="103"/>
      <c r="AW467" s="103"/>
      <c r="AX467" s="103">
        <v>82.26</v>
      </c>
      <c r="AY467" s="103">
        <v>79.260000000000005</v>
      </c>
      <c r="AZ467" s="103">
        <v>78.930000000000007</v>
      </c>
      <c r="BA467" s="103"/>
      <c r="BB467" s="103"/>
      <c r="BC467" s="103"/>
      <c r="BD467" s="103"/>
      <c r="BE467" s="103"/>
      <c r="BF467" s="103"/>
      <c r="BG467" s="103"/>
      <c r="BH467" s="103"/>
      <c r="BI467" s="103"/>
      <c r="BJ467" s="103"/>
      <c r="BK467" s="103"/>
      <c r="BL467" s="103"/>
      <c r="BM467" s="103"/>
      <c r="BN467" s="103"/>
      <c r="BO467" s="103"/>
      <c r="BP467" s="103"/>
      <c r="BQ467" s="103"/>
      <c r="BR467" s="103"/>
      <c r="BS467" s="103"/>
      <c r="BT467" s="103"/>
      <c r="BU467" s="103"/>
      <c r="BV467" s="103"/>
      <c r="BW467" s="103"/>
      <c r="BX467" s="103"/>
      <c r="BY467" s="103"/>
      <c r="BZ467" s="103"/>
      <c r="CA467" s="103"/>
      <c r="CB467" s="103"/>
      <c r="CC467" s="103"/>
      <c r="CD467" s="103"/>
      <c r="CE467" s="103"/>
      <c r="CF467" s="103"/>
      <c r="CG467" s="103"/>
      <c r="CH467" s="103"/>
      <c r="CI467" s="103">
        <v>78.34</v>
      </c>
      <c r="CJ467" s="103">
        <v>66.739999999999995</v>
      </c>
      <c r="CK467" s="103"/>
      <c r="CL467" s="28"/>
      <c r="CM467" s="28"/>
      <c r="CN467" s="28"/>
      <c r="CO467" s="28"/>
      <c r="CP467" s="28"/>
      <c r="CQ467" s="28"/>
      <c r="CR467" s="28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</row>
    <row r="468" spans="1:111" ht="15">
      <c r="A468" s="10"/>
      <c r="B468" s="102">
        <v>44673</v>
      </c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103"/>
      <c r="AJ468" s="103"/>
      <c r="AK468" s="103"/>
      <c r="AL468" s="103"/>
      <c r="AM468" s="103"/>
      <c r="AN468" s="103"/>
      <c r="AO468" s="103"/>
      <c r="AP468" s="103"/>
      <c r="AQ468" s="103"/>
      <c r="AR468" s="103"/>
      <c r="AS468" s="103"/>
      <c r="AT468" s="103"/>
      <c r="AU468" s="103"/>
      <c r="AV468" s="103"/>
      <c r="AW468" s="103"/>
      <c r="AX468" s="103">
        <v>77</v>
      </c>
      <c r="AY468" s="103">
        <v>81.44</v>
      </c>
      <c r="AZ468" s="103">
        <v>81.599999999999994</v>
      </c>
      <c r="BA468" s="103"/>
      <c r="BB468" s="103"/>
      <c r="BC468" s="103"/>
      <c r="BD468" s="103"/>
      <c r="BE468" s="103"/>
      <c r="BF468" s="103"/>
      <c r="BG468" s="103"/>
      <c r="BH468" s="103"/>
      <c r="BI468" s="103"/>
      <c r="BJ468" s="103"/>
      <c r="BK468" s="103"/>
      <c r="BL468" s="103"/>
      <c r="BM468" s="103"/>
      <c r="BN468" s="103"/>
      <c r="BO468" s="103"/>
      <c r="BP468" s="103"/>
      <c r="BQ468" s="103"/>
      <c r="BR468" s="103"/>
      <c r="BS468" s="103"/>
      <c r="BT468" s="103"/>
      <c r="BU468" s="103"/>
      <c r="BV468" s="103"/>
      <c r="BW468" s="103"/>
      <c r="BX468" s="103"/>
      <c r="BY468" s="103"/>
      <c r="BZ468" s="103"/>
      <c r="CA468" s="103"/>
      <c r="CB468" s="103"/>
      <c r="CC468" s="103"/>
      <c r="CD468" s="103"/>
      <c r="CE468" s="103"/>
      <c r="CF468" s="103"/>
      <c r="CG468" s="103"/>
      <c r="CH468" s="103"/>
      <c r="CI468" s="103">
        <v>82.27</v>
      </c>
      <c r="CJ468" s="103">
        <v>67.14</v>
      </c>
      <c r="CK468" s="103"/>
      <c r="CL468" s="28"/>
      <c r="CM468" s="28"/>
      <c r="CN468" s="28"/>
      <c r="CO468" s="28"/>
      <c r="CP468" s="28"/>
      <c r="CQ468" s="28"/>
      <c r="CR468" s="28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</row>
    <row r="469" spans="1:111" ht="15">
      <c r="A469" s="10"/>
      <c r="B469" s="102">
        <v>44672</v>
      </c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103"/>
      <c r="AJ469" s="103"/>
      <c r="AK469" s="103"/>
      <c r="AL469" s="103"/>
      <c r="AM469" s="103"/>
      <c r="AN469" s="103"/>
      <c r="AO469" s="103"/>
      <c r="AP469" s="103"/>
      <c r="AQ469" s="103"/>
      <c r="AR469" s="103"/>
      <c r="AS469" s="103"/>
      <c r="AT469" s="103"/>
      <c r="AU469" s="103"/>
      <c r="AV469" s="103"/>
      <c r="AW469" s="103"/>
      <c r="AX469" s="103">
        <v>89.5</v>
      </c>
      <c r="AY469" s="103">
        <v>87</v>
      </c>
      <c r="AZ469" s="103">
        <v>86.73</v>
      </c>
      <c r="BA469" s="103"/>
      <c r="BB469" s="103"/>
      <c r="BC469" s="103"/>
      <c r="BD469" s="103"/>
      <c r="BE469" s="103"/>
      <c r="BF469" s="103"/>
      <c r="BG469" s="103"/>
      <c r="BH469" s="103"/>
      <c r="BI469" s="103"/>
      <c r="BJ469" s="103"/>
      <c r="BK469" s="103"/>
      <c r="BL469" s="103"/>
      <c r="BM469" s="103"/>
      <c r="BN469" s="103"/>
      <c r="BO469" s="103"/>
      <c r="BP469" s="103"/>
      <c r="BQ469" s="103"/>
      <c r="BR469" s="103"/>
      <c r="BS469" s="103"/>
      <c r="BT469" s="103"/>
      <c r="BU469" s="103"/>
      <c r="BV469" s="103"/>
      <c r="BW469" s="103"/>
      <c r="BX469" s="103"/>
      <c r="BY469" s="103"/>
      <c r="BZ469" s="103"/>
      <c r="CA469" s="103"/>
      <c r="CB469" s="103"/>
      <c r="CC469" s="103"/>
      <c r="CD469" s="103"/>
      <c r="CE469" s="103"/>
      <c r="CF469" s="103"/>
      <c r="CG469" s="103"/>
      <c r="CH469" s="103"/>
      <c r="CI469" s="103">
        <v>85.07</v>
      </c>
      <c r="CJ469" s="103">
        <v>68.33</v>
      </c>
      <c r="CK469" s="103"/>
      <c r="CL469" s="28"/>
      <c r="CM469" s="28"/>
      <c r="CN469" s="28"/>
      <c r="CO469" s="28"/>
      <c r="CP469" s="28"/>
      <c r="CQ469" s="28"/>
      <c r="CR469" s="28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</row>
    <row r="470" spans="1:111" ht="15">
      <c r="A470" s="10"/>
      <c r="B470" s="102">
        <v>44671</v>
      </c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103"/>
      <c r="AJ470" s="103"/>
      <c r="AK470" s="103"/>
      <c r="AL470" s="103"/>
      <c r="AM470" s="103"/>
      <c r="AN470" s="103"/>
      <c r="AO470" s="103"/>
      <c r="AP470" s="103"/>
      <c r="AQ470" s="103"/>
      <c r="AR470" s="103"/>
      <c r="AS470" s="103"/>
      <c r="AT470" s="103"/>
      <c r="AU470" s="103"/>
      <c r="AV470" s="103"/>
      <c r="AW470" s="103"/>
      <c r="AX470" s="103">
        <v>81</v>
      </c>
      <c r="AY470" s="103">
        <v>81.2</v>
      </c>
      <c r="AZ470" s="103">
        <v>81.680000000000007</v>
      </c>
      <c r="BA470" s="103"/>
      <c r="BB470" s="103"/>
      <c r="BC470" s="103"/>
      <c r="BD470" s="103"/>
      <c r="BE470" s="103"/>
      <c r="BF470" s="103"/>
      <c r="BG470" s="103"/>
      <c r="BH470" s="103"/>
      <c r="BI470" s="103"/>
      <c r="BJ470" s="103"/>
      <c r="BK470" s="103"/>
      <c r="BL470" s="103"/>
      <c r="BM470" s="103"/>
      <c r="BN470" s="103"/>
      <c r="BO470" s="103"/>
      <c r="BP470" s="103"/>
      <c r="BQ470" s="103"/>
      <c r="BR470" s="103"/>
      <c r="BS470" s="103"/>
      <c r="BT470" s="103"/>
      <c r="BU470" s="103"/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103"/>
      <c r="CH470" s="103"/>
      <c r="CI470" s="103">
        <v>81.27</v>
      </c>
      <c r="CJ470" s="103">
        <v>64.73</v>
      </c>
      <c r="CK470" s="103"/>
      <c r="CL470" s="28"/>
      <c r="CM470" s="28"/>
      <c r="CN470" s="28"/>
      <c r="CO470" s="28"/>
      <c r="CP470" s="28"/>
      <c r="CQ470" s="28"/>
      <c r="CR470" s="28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</row>
    <row r="471" spans="1:111" ht="15">
      <c r="A471" s="10"/>
      <c r="B471" s="102">
        <v>44670</v>
      </c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103"/>
      <c r="AJ471" s="103"/>
      <c r="AK471" s="103"/>
      <c r="AL471" s="103"/>
      <c r="AM471" s="103"/>
      <c r="AN471" s="103"/>
      <c r="AO471" s="103"/>
      <c r="AP471" s="103"/>
      <c r="AQ471" s="103"/>
      <c r="AR471" s="103"/>
      <c r="AS471" s="103"/>
      <c r="AT471" s="103"/>
      <c r="AU471" s="103"/>
      <c r="AV471" s="103"/>
      <c r="AW471" s="103"/>
      <c r="AX471" s="103">
        <v>79.2</v>
      </c>
      <c r="AY471" s="103">
        <v>78.95</v>
      </c>
      <c r="AZ471" s="103">
        <v>79.25</v>
      </c>
      <c r="BA471" s="103"/>
      <c r="BB471" s="103"/>
      <c r="BC471" s="103"/>
      <c r="BD471" s="103"/>
      <c r="BE471" s="103"/>
      <c r="BF471" s="103"/>
      <c r="BG471" s="103"/>
      <c r="BH471" s="103"/>
      <c r="BI471" s="103"/>
      <c r="BJ471" s="103"/>
      <c r="BK471" s="103"/>
      <c r="BL471" s="103"/>
      <c r="BM471" s="103"/>
      <c r="BN471" s="103"/>
      <c r="BO471" s="103"/>
      <c r="BP471" s="103"/>
      <c r="BQ471" s="103"/>
      <c r="BR471" s="103"/>
      <c r="BS471" s="103"/>
      <c r="BT471" s="103"/>
      <c r="BU471" s="103"/>
      <c r="BV471" s="103"/>
      <c r="BW471" s="103"/>
      <c r="BX471" s="103"/>
      <c r="BY471" s="103"/>
      <c r="BZ471" s="103"/>
      <c r="CA471" s="103"/>
      <c r="CB471" s="103"/>
      <c r="CC471" s="103"/>
      <c r="CD471" s="103"/>
      <c r="CE471" s="103"/>
      <c r="CF471" s="103"/>
      <c r="CG471" s="103"/>
      <c r="CH471" s="103"/>
      <c r="CI471" s="103">
        <v>78.84</v>
      </c>
      <c r="CJ471" s="103">
        <v>61.29</v>
      </c>
      <c r="CK471" s="103"/>
      <c r="CL471" s="28"/>
      <c r="CM471" s="28"/>
      <c r="CN471" s="28"/>
      <c r="CO471" s="28"/>
      <c r="CP471" s="28"/>
      <c r="CQ471" s="28"/>
      <c r="CR471" s="28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</row>
    <row r="472" spans="1:111" ht="15">
      <c r="A472" s="10"/>
      <c r="B472" s="102">
        <v>44665</v>
      </c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103"/>
      <c r="AJ472" s="103"/>
      <c r="AK472" s="103"/>
      <c r="AL472" s="103"/>
      <c r="AM472" s="103"/>
      <c r="AN472" s="103"/>
      <c r="AO472" s="103"/>
      <c r="AP472" s="103"/>
      <c r="AQ472" s="103"/>
      <c r="AR472" s="103"/>
      <c r="AS472" s="103"/>
      <c r="AT472" s="103"/>
      <c r="AU472" s="103"/>
      <c r="AV472" s="103"/>
      <c r="AW472" s="103"/>
      <c r="AX472" s="103">
        <v>83</v>
      </c>
      <c r="AY472" s="103">
        <v>89.34</v>
      </c>
      <c r="AZ472" s="103">
        <v>90.39</v>
      </c>
      <c r="BA472" s="103"/>
      <c r="BB472" s="103"/>
      <c r="BC472" s="103"/>
      <c r="BD472" s="103"/>
      <c r="BE472" s="103"/>
      <c r="BF472" s="103"/>
      <c r="BG472" s="103"/>
      <c r="BH472" s="103"/>
      <c r="BI472" s="103"/>
      <c r="BJ472" s="103"/>
      <c r="BK472" s="103"/>
      <c r="BL472" s="103"/>
      <c r="BM472" s="103"/>
      <c r="BN472" s="103"/>
      <c r="BO472" s="103"/>
      <c r="BP472" s="103"/>
      <c r="BQ472" s="103"/>
      <c r="BR472" s="103"/>
      <c r="BS472" s="103"/>
      <c r="BT472" s="103"/>
      <c r="BU472" s="103"/>
      <c r="BV472" s="103"/>
      <c r="BW472" s="103"/>
      <c r="BX472" s="103"/>
      <c r="BY472" s="103"/>
      <c r="BZ472" s="103"/>
      <c r="CA472" s="103"/>
      <c r="CB472" s="103"/>
      <c r="CC472" s="103"/>
      <c r="CD472" s="103"/>
      <c r="CE472" s="103"/>
      <c r="CF472" s="103"/>
      <c r="CG472" s="103"/>
      <c r="CH472" s="103"/>
      <c r="CI472" s="103">
        <v>81.5</v>
      </c>
      <c r="CJ472" s="103">
        <v>62.2</v>
      </c>
      <c r="CK472" s="103"/>
      <c r="CL472" s="28"/>
      <c r="CM472" s="28"/>
      <c r="CN472" s="28"/>
      <c r="CO472" s="28"/>
      <c r="CP472" s="28"/>
      <c r="CQ472" s="28"/>
      <c r="CR472" s="28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</row>
    <row r="473" spans="1:111" ht="15">
      <c r="A473" s="10"/>
      <c r="B473" s="102">
        <v>44664</v>
      </c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103"/>
      <c r="AJ473" s="103"/>
      <c r="AK473" s="103"/>
      <c r="AL473" s="103"/>
      <c r="AM473" s="103"/>
      <c r="AN473" s="103"/>
      <c r="AO473" s="103"/>
      <c r="AP473" s="103"/>
      <c r="AQ473" s="103"/>
      <c r="AR473" s="103"/>
      <c r="AS473" s="103"/>
      <c r="AT473" s="103"/>
      <c r="AU473" s="103"/>
      <c r="AV473" s="103"/>
      <c r="AW473" s="103"/>
      <c r="AX473" s="103">
        <v>92.95</v>
      </c>
      <c r="AY473" s="103">
        <v>95.12</v>
      </c>
      <c r="AZ473" s="103">
        <v>95.94</v>
      </c>
      <c r="BA473" s="103"/>
      <c r="BB473" s="103"/>
      <c r="BC473" s="103"/>
      <c r="BD473" s="103"/>
      <c r="BE473" s="103"/>
      <c r="BF473" s="103"/>
      <c r="BG473" s="103"/>
      <c r="BH473" s="103"/>
      <c r="BI473" s="103"/>
      <c r="BJ473" s="103"/>
      <c r="BK473" s="103"/>
      <c r="BL473" s="103"/>
      <c r="BM473" s="103"/>
      <c r="BN473" s="103"/>
      <c r="BO473" s="103"/>
      <c r="BP473" s="103"/>
      <c r="BQ473" s="103"/>
      <c r="BR473" s="103"/>
      <c r="BS473" s="103"/>
      <c r="BT473" s="103"/>
      <c r="BU473" s="103"/>
      <c r="BV473" s="103"/>
      <c r="BW473" s="103"/>
      <c r="BX473" s="103"/>
      <c r="BY473" s="103"/>
      <c r="BZ473" s="103"/>
      <c r="CA473" s="103"/>
      <c r="CB473" s="103"/>
      <c r="CC473" s="103"/>
      <c r="CD473" s="103"/>
      <c r="CE473" s="103"/>
      <c r="CF473" s="103"/>
      <c r="CG473" s="103"/>
      <c r="CH473" s="103"/>
      <c r="CI473" s="103">
        <v>84.2</v>
      </c>
      <c r="CJ473" s="103">
        <v>62.96</v>
      </c>
      <c r="CK473" s="103"/>
      <c r="CL473" s="28"/>
      <c r="CM473" s="28"/>
      <c r="CN473" s="28"/>
      <c r="CO473" s="28"/>
      <c r="CP473" s="28"/>
      <c r="CQ473" s="28"/>
      <c r="CR473" s="28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</row>
    <row r="474" spans="1:111" ht="15">
      <c r="A474" s="10"/>
      <c r="B474" s="102">
        <v>44663</v>
      </c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103"/>
      <c r="AJ474" s="103"/>
      <c r="AK474" s="103"/>
      <c r="AL474" s="103"/>
      <c r="AM474" s="103"/>
      <c r="AN474" s="103"/>
      <c r="AO474" s="103"/>
      <c r="AP474" s="103"/>
      <c r="AQ474" s="103"/>
      <c r="AR474" s="103"/>
      <c r="AS474" s="103"/>
      <c r="AT474" s="103"/>
      <c r="AU474" s="103"/>
      <c r="AV474" s="103"/>
      <c r="AW474" s="103"/>
      <c r="AX474" s="103">
        <v>91.95</v>
      </c>
      <c r="AY474" s="103">
        <v>93.18</v>
      </c>
      <c r="AZ474" s="103">
        <v>93.75</v>
      </c>
      <c r="BA474" s="103"/>
      <c r="BB474" s="103"/>
      <c r="BC474" s="103"/>
      <c r="BD474" s="103"/>
      <c r="BE474" s="103"/>
      <c r="BF474" s="103"/>
      <c r="BG474" s="103"/>
      <c r="BH474" s="103"/>
      <c r="BI474" s="103"/>
      <c r="BJ474" s="103"/>
      <c r="BK474" s="103"/>
      <c r="BL474" s="103"/>
      <c r="BM474" s="103"/>
      <c r="BN474" s="103"/>
      <c r="BO474" s="103"/>
      <c r="BP474" s="103"/>
      <c r="BQ474" s="103"/>
      <c r="BR474" s="103"/>
      <c r="BS474" s="103"/>
      <c r="BT474" s="103"/>
      <c r="BU474" s="103"/>
      <c r="BV474" s="103"/>
      <c r="BW474" s="103"/>
      <c r="BX474" s="103"/>
      <c r="BY474" s="103"/>
      <c r="BZ474" s="103"/>
      <c r="CA474" s="103"/>
      <c r="CB474" s="103"/>
      <c r="CC474" s="103"/>
      <c r="CD474" s="103"/>
      <c r="CE474" s="103"/>
      <c r="CF474" s="103"/>
      <c r="CG474" s="103"/>
      <c r="CH474" s="103"/>
      <c r="CI474" s="103">
        <v>80.95</v>
      </c>
      <c r="CJ474" s="103">
        <v>59.25</v>
      </c>
      <c r="CK474" s="103"/>
      <c r="CL474" s="28"/>
      <c r="CM474" s="28"/>
      <c r="CN474" s="28"/>
      <c r="CO474" s="28"/>
      <c r="CP474" s="28"/>
      <c r="CQ474" s="28"/>
      <c r="CR474" s="28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</row>
    <row r="475" spans="1:111" s="28" customFormat="1" ht="15">
      <c r="A475" s="10"/>
      <c r="B475" s="102">
        <v>44662</v>
      </c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103"/>
      <c r="AJ475" s="103"/>
      <c r="AK475" s="103"/>
      <c r="AL475" s="103"/>
      <c r="AM475" s="103"/>
      <c r="AN475" s="103"/>
      <c r="AO475" s="103"/>
      <c r="AP475" s="103"/>
      <c r="AQ475" s="103"/>
      <c r="AR475" s="103"/>
      <c r="AS475" s="103"/>
      <c r="AT475" s="103"/>
      <c r="AU475" s="103"/>
      <c r="AV475" s="103"/>
      <c r="AW475" s="103"/>
      <c r="AX475" s="103">
        <v>92.5</v>
      </c>
      <c r="AY475" s="103">
        <v>90.96</v>
      </c>
      <c r="AZ475" s="103">
        <v>91.84</v>
      </c>
      <c r="BA475" s="103"/>
      <c r="BB475" s="103"/>
      <c r="BC475" s="103"/>
      <c r="BD475" s="103"/>
      <c r="BE475" s="103"/>
      <c r="BF475" s="103"/>
      <c r="BG475" s="103"/>
      <c r="BH475" s="103"/>
      <c r="BI475" s="103"/>
      <c r="BJ475" s="103"/>
      <c r="BK475" s="103"/>
      <c r="BL475" s="103"/>
      <c r="BM475" s="103"/>
      <c r="BN475" s="103"/>
      <c r="BO475" s="103"/>
      <c r="BP475" s="103"/>
      <c r="BQ475" s="103"/>
      <c r="BR475" s="103"/>
      <c r="BS475" s="103"/>
      <c r="BT475" s="103"/>
      <c r="BU475" s="103"/>
      <c r="BV475" s="103"/>
      <c r="BW475" s="103"/>
      <c r="BX475" s="103"/>
      <c r="BY475" s="103"/>
      <c r="BZ475" s="103"/>
      <c r="CA475" s="103"/>
      <c r="CB475" s="103"/>
      <c r="CC475" s="103"/>
      <c r="CD475" s="103"/>
      <c r="CE475" s="103"/>
      <c r="CF475" s="103"/>
      <c r="CG475" s="103"/>
      <c r="CH475" s="103"/>
      <c r="CI475" s="103">
        <v>78.56</v>
      </c>
      <c r="CJ475" s="103">
        <v>57.53</v>
      </c>
      <c r="CK475" s="103"/>
    </row>
    <row r="476" spans="1:111" ht="15">
      <c r="A476" s="10"/>
      <c r="B476" s="102">
        <v>44659</v>
      </c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103"/>
      <c r="AJ476" s="103"/>
      <c r="AK476" s="103"/>
      <c r="AL476" s="103"/>
      <c r="AM476" s="103"/>
      <c r="AN476" s="103"/>
      <c r="AO476" s="103"/>
      <c r="AP476" s="103"/>
      <c r="AQ476" s="103"/>
      <c r="AR476" s="103"/>
      <c r="AS476" s="103"/>
      <c r="AT476" s="103"/>
      <c r="AU476" s="103"/>
      <c r="AV476" s="103"/>
      <c r="AW476" s="103"/>
      <c r="AX476" s="103">
        <v>93.6</v>
      </c>
      <c r="AY476" s="103">
        <v>98.22</v>
      </c>
      <c r="AZ476" s="103">
        <v>98.33</v>
      </c>
      <c r="BA476" s="103"/>
      <c r="BB476" s="103"/>
      <c r="BC476" s="103"/>
      <c r="BD476" s="103"/>
      <c r="BE476" s="103"/>
      <c r="BF476" s="103"/>
      <c r="BG476" s="103"/>
      <c r="BH476" s="103"/>
      <c r="BI476" s="103"/>
      <c r="BJ476" s="103"/>
      <c r="BK476" s="103"/>
      <c r="BL476" s="103"/>
      <c r="BM476" s="103"/>
      <c r="BN476" s="103"/>
      <c r="BO476" s="103"/>
      <c r="BP476" s="103"/>
      <c r="BQ476" s="103"/>
      <c r="BR476" s="103"/>
      <c r="BS476" s="103"/>
      <c r="BT476" s="103"/>
      <c r="BU476" s="103"/>
      <c r="BV476" s="103"/>
      <c r="BW476" s="103"/>
      <c r="BX476" s="103"/>
      <c r="BY476" s="103"/>
      <c r="BZ476" s="103"/>
      <c r="CA476" s="103"/>
      <c r="CB476" s="103"/>
      <c r="CC476" s="103"/>
      <c r="CD476" s="103"/>
      <c r="CE476" s="103"/>
      <c r="CF476" s="103"/>
      <c r="CG476" s="103"/>
      <c r="CH476" s="103"/>
      <c r="CI476" s="103">
        <v>77.95</v>
      </c>
      <c r="CJ476" s="103">
        <v>55.02</v>
      </c>
      <c r="CK476" s="103"/>
      <c r="CL476" s="28"/>
      <c r="CM476" s="28"/>
      <c r="CN476" s="28"/>
      <c r="CO476" s="28"/>
      <c r="CP476" s="28"/>
      <c r="CQ476" s="28"/>
      <c r="CR476" s="28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</row>
    <row r="477" spans="1:111" ht="15">
      <c r="A477" s="10"/>
      <c r="B477" s="102">
        <v>44658</v>
      </c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103"/>
      <c r="AJ477" s="103"/>
      <c r="AK477" s="103"/>
      <c r="AL477" s="103"/>
      <c r="AM477" s="103"/>
      <c r="AN477" s="103"/>
      <c r="AO477" s="103"/>
      <c r="AP477" s="103"/>
      <c r="AQ477" s="103"/>
      <c r="AR477" s="103"/>
      <c r="AS477" s="103"/>
      <c r="AT477" s="103"/>
      <c r="AU477" s="103"/>
      <c r="AV477" s="103"/>
      <c r="AW477" s="103"/>
      <c r="AX477" s="103">
        <v>95.75</v>
      </c>
      <c r="AY477" s="103">
        <v>96.38</v>
      </c>
      <c r="AZ477" s="103">
        <v>96.61</v>
      </c>
      <c r="BA477" s="103"/>
      <c r="BB477" s="103"/>
      <c r="BC477" s="103"/>
      <c r="BD477" s="103"/>
      <c r="BE477" s="103"/>
      <c r="BF477" s="103"/>
      <c r="BG477" s="103"/>
      <c r="BH477" s="103"/>
      <c r="BI477" s="103"/>
      <c r="BJ477" s="103"/>
      <c r="BK477" s="103"/>
      <c r="BL477" s="103"/>
      <c r="BM477" s="103"/>
      <c r="BN477" s="103"/>
      <c r="BO477" s="103"/>
      <c r="BP477" s="103"/>
      <c r="BQ477" s="103"/>
      <c r="BR477" s="103"/>
      <c r="BS477" s="103"/>
      <c r="BT477" s="103"/>
      <c r="BU477" s="103"/>
      <c r="BV477" s="103"/>
      <c r="BW477" s="103"/>
      <c r="BX477" s="103"/>
      <c r="BY477" s="103"/>
      <c r="BZ477" s="103"/>
      <c r="CA477" s="103"/>
      <c r="CB477" s="103"/>
      <c r="CC477" s="103"/>
      <c r="CD477" s="103"/>
      <c r="CE477" s="103"/>
      <c r="CF477" s="103"/>
      <c r="CG477" s="103"/>
      <c r="CH477" s="103"/>
      <c r="CI477" s="103">
        <v>74.900000000000006</v>
      </c>
      <c r="CJ477" s="103">
        <v>53.47</v>
      </c>
      <c r="CK477" s="103"/>
      <c r="CL477" s="28"/>
      <c r="CM477" s="28"/>
      <c r="CN477" s="28"/>
      <c r="CO477" s="28"/>
      <c r="CP477" s="28"/>
      <c r="CQ477" s="28"/>
      <c r="CR477" s="28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</row>
    <row r="478" spans="1:111" ht="15">
      <c r="A478" s="10"/>
      <c r="B478" s="102">
        <v>44657</v>
      </c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103"/>
      <c r="AJ478" s="103"/>
      <c r="AK478" s="103"/>
      <c r="AL478" s="103"/>
      <c r="AM478" s="103"/>
      <c r="AN478" s="103"/>
      <c r="AO478" s="103"/>
      <c r="AP478" s="103"/>
      <c r="AQ478" s="103"/>
      <c r="AR478" s="103"/>
      <c r="AS478" s="103"/>
      <c r="AT478" s="103"/>
      <c r="AU478" s="103"/>
      <c r="AV478" s="103"/>
      <c r="AW478" s="103"/>
      <c r="AX478" s="103">
        <v>100.33</v>
      </c>
      <c r="AY478" s="103">
        <v>100.12</v>
      </c>
      <c r="AZ478" s="103">
        <v>100.37</v>
      </c>
      <c r="BA478" s="103"/>
      <c r="BB478" s="103"/>
      <c r="BC478" s="103"/>
      <c r="BD478" s="103"/>
      <c r="BE478" s="103"/>
      <c r="BF478" s="103"/>
      <c r="BG478" s="103"/>
      <c r="BH478" s="103"/>
      <c r="BI478" s="103"/>
      <c r="BJ478" s="103"/>
      <c r="BK478" s="103"/>
      <c r="BL478" s="103"/>
      <c r="BM478" s="103"/>
      <c r="BN478" s="103"/>
      <c r="BO478" s="103"/>
      <c r="BP478" s="103"/>
      <c r="BQ478" s="103"/>
      <c r="BR478" s="103"/>
      <c r="BS478" s="103"/>
      <c r="BT478" s="103"/>
      <c r="BU478" s="103"/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103"/>
      <c r="CH478" s="103"/>
      <c r="CI478" s="103">
        <v>75.55</v>
      </c>
      <c r="CJ478" s="103">
        <v>53.44</v>
      </c>
      <c r="CK478" s="103"/>
      <c r="CL478" s="28"/>
      <c r="CM478" s="28"/>
      <c r="CN478" s="28"/>
      <c r="CO478" s="28"/>
      <c r="CP478" s="28"/>
      <c r="CQ478" s="28"/>
      <c r="CR478" s="28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</row>
    <row r="479" spans="1:111" ht="15">
      <c r="A479" s="10"/>
      <c r="B479" s="102">
        <v>44656</v>
      </c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103"/>
      <c r="AJ479" s="103"/>
      <c r="AK479" s="103"/>
      <c r="AL479" s="103"/>
      <c r="AM479" s="103"/>
      <c r="AN479" s="103"/>
      <c r="AO479" s="103"/>
      <c r="AP479" s="103"/>
      <c r="AQ479" s="103"/>
      <c r="AR479" s="103"/>
      <c r="AS479" s="103"/>
      <c r="AT479" s="103"/>
      <c r="AU479" s="103"/>
      <c r="AV479" s="103"/>
      <c r="AW479" s="103"/>
      <c r="AX479" s="103">
        <v>101.5</v>
      </c>
      <c r="AY479" s="103">
        <v>102.24</v>
      </c>
      <c r="AZ479" s="103">
        <v>102.64</v>
      </c>
      <c r="BA479" s="103"/>
      <c r="BB479" s="103"/>
      <c r="BC479" s="103"/>
      <c r="BD479" s="103"/>
      <c r="BE479" s="103"/>
      <c r="BF479" s="103"/>
      <c r="BG479" s="103"/>
      <c r="BH479" s="103"/>
      <c r="BI479" s="103"/>
      <c r="BJ479" s="103"/>
      <c r="BK479" s="103"/>
      <c r="BL479" s="103"/>
      <c r="BM479" s="103"/>
      <c r="BN479" s="103"/>
      <c r="BO479" s="103"/>
      <c r="BP479" s="103"/>
      <c r="BQ479" s="103"/>
      <c r="BR479" s="103"/>
      <c r="BS479" s="103"/>
      <c r="BT479" s="103"/>
      <c r="BU479" s="103"/>
      <c r="BV479" s="103"/>
      <c r="BW479" s="103"/>
      <c r="BX479" s="103"/>
      <c r="BY479" s="103"/>
      <c r="BZ479" s="103"/>
      <c r="CA479" s="103"/>
      <c r="CB479" s="103"/>
      <c r="CC479" s="103"/>
      <c r="CD479" s="103"/>
      <c r="CE479" s="103"/>
      <c r="CF479" s="103"/>
      <c r="CG479" s="103"/>
      <c r="CH479" s="103"/>
      <c r="CI479" s="103">
        <v>73.989999999999995</v>
      </c>
      <c r="CJ479" s="103">
        <v>51.75</v>
      </c>
      <c r="CK479" s="103"/>
      <c r="CL479" s="28"/>
      <c r="CM479" s="28"/>
      <c r="CN479" s="28"/>
      <c r="CO479" s="28"/>
      <c r="CP479" s="28"/>
      <c r="CQ479" s="28"/>
      <c r="CR479" s="28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</row>
    <row r="480" spans="1:111" ht="15">
      <c r="A480" s="10"/>
      <c r="B480" s="102">
        <v>44655</v>
      </c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103"/>
      <c r="AJ480" s="103"/>
      <c r="AK480" s="103"/>
      <c r="AL480" s="103"/>
      <c r="AM480" s="103"/>
      <c r="AN480" s="103"/>
      <c r="AO480" s="103"/>
      <c r="AP480" s="103"/>
      <c r="AQ480" s="103"/>
      <c r="AR480" s="103"/>
      <c r="AS480" s="103"/>
      <c r="AT480" s="103"/>
      <c r="AU480" s="103"/>
      <c r="AV480" s="103"/>
      <c r="AW480" s="103"/>
      <c r="AX480" s="103">
        <v>103.95</v>
      </c>
      <c r="AY480" s="103">
        <v>103.37</v>
      </c>
      <c r="AZ480" s="103">
        <v>103.33</v>
      </c>
      <c r="BA480" s="103"/>
      <c r="BB480" s="103"/>
      <c r="BC480" s="103"/>
      <c r="BD480" s="103"/>
      <c r="BE480" s="103"/>
      <c r="BF480" s="103"/>
      <c r="BG480" s="103"/>
      <c r="BH480" s="103"/>
      <c r="BI480" s="103"/>
      <c r="BJ480" s="103"/>
      <c r="BK480" s="103"/>
      <c r="BL480" s="103"/>
      <c r="BM480" s="103"/>
      <c r="BN480" s="103"/>
      <c r="BO480" s="103"/>
      <c r="BP480" s="103"/>
      <c r="BQ480" s="103"/>
      <c r="BR480" s="103"/>
      <c r="BS480" s="103"/>
      <c r="BT480" s="103"/>
      <c r="BU480" s="103"/>
      <c r="BV480" s="103"/>
      <c r="BW480" s="103"/>
      <c r="BX480" s="103"/>
      <c r="BY480" s="103"/>
      <c r="BZ480" s="103"/>
      <c r="CA480" s="103"/>
      <c r="CB480" s="103"/>
      <c r="CC480" s="103"/>
      <c r="CD480" s="103"/>
      <c r="CE480" s="103"/>
      <c r="CF480" s="103"/>
      <c r="CG480" s="103"/>
      <c r="CH480" s="103"/>
      <c r="CI480" s="103">
        <v>70.349999999999994</v>
      </c>
      <c r="CJ480" s="103">
        <v>49.28</v>
      </c>
      <c r="CK480" s="103"/>
      <c r="CL480" s="28"/>
      <c r="CM480" s="28"/>
      <c r="CN480" s="28"/>
      <c r="CO480" s="28"/>
      <c r="CP480" s="28"/>
      <c r="CQ480" s="28"/>
      <c r="CR480" s="28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</row>
    <row r="481" spans="2:96" s="10" customFormat="1" ht="15">
      <c r="B481" s="102">
        <v>44652</v>
      </c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103"/>
      <c r="AJ481" s="103"/>
      <c r="AK481" s="103"/>
      <c r="AL481" s="103"/>
      <c r="AM481" s="103"/>
      <c r="AN481" s="103"/>
      <c r="AO481" s="103"/>
      <c r="AP481" s="103"/>
      <c r="AQ481" s="103"/>
      <c r="AR481" s="103"/>
      <c r="AS481" s="103"/>
      <c r="AT481" s="103"/>
      <c r="AU481" s="103"/>
      <c r="AV481" s="103"/>
      <c r="AW481" s="103"/>
      <c r="AX481" s="103">
        <v>106.25</v>
      </c>
      <c r="AY481" s="103">
        <v>105.86</v>
      </c>
      <c r="AZ481" s="103">
        <v>105.59</v>
      </c>
      <c r="BA481" s="103"/>
      <c r="BB481" s="103"/>
      <c r="BC481" s="103"/>
      <c r="BD481" s="103"/>
      <c r="BE481" s="103"/>
      <c r="BF481" s="103"/>
      <c r="BG481" s="103"/>
      <c r="BH481" s="103"/>
      <c r="BI481" s="103"/>
      <c r="BJ481" s="103"/>
      <c r="BK481" s="103"/>
      <c r="BL481" s="103"/>
      <c r="BM481" s="103"/>
      <c r="BN481" s="103"/>
      <c r="BO481" s="103"/>
      <c r="BP481" s="103"/>
      <c r="BQ481" s="103"/>
      <c r="BR481" s="103"/>
      <c r="BS481" s="103"/>
      <c r="BT481" s="103"/>
      <c r="BU481" s="103"/>
      <c r="BV481" s="103"/>
      <c r="BW481" s="103"/>
      <c r="BX481" s="103"/>
      <c r="BY481" s="103"/>
      <c r="BZ481" s="103"/>
      <c r="CA481" s="103"/>
      <c r="CB481" s="103"/>
      <c r="CC481" s="103"/>
      <c r="CD481" s="103"/>
      <c r="CE481" s="103"/>
      <c r="CF481" s="103"/>
      <c r="CG481" s="103"/>
      <c r="CH481" s="103"/>
      <c r="CI481" s="103">
        <v>68.989999999999995</v>
      </c>
      <c r="CJ481" s="103">
        <v>47.35</v>
      </c>
      <c r="CK481" s="103"/>
      <c r="CL481" s="28"/>
      <c r="CM481" s="35"/>
      <c r="CN481" s="28"/>
      <c r="CO481" s="28"/>
      <c r="CP481" s="28"/>
      <c r="CQ481" s="28"/>
      <c r="CR481" s="28"/>
    </row>
    <row r="482" spans="2:96" s="10" customFormat="1" ht="15">
      <c r="B482" s="102">
        <v>44651</v>
      </c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103"/>
      <c r="AJ482" s="103"/>
      <c r="AK482" s="103"/>
      <c r="AL482" s="103"/>
      <c r="AM482" s="103"/>
      <c r="AN482" s="103"/>
      <c r="AO482" s="103"/>
      <c r="AP482" s="103"/>
      <c r="AQ482" s="103"/>
      <c r="AR482" s="103"/>
      <c r="AS482" s="103"/>
      <c r="AT482" s="103"/>
      <c r="AU482" s="103"/>
      <c r="AV482" s="103"/>
      <c r="AW482" s="103">
        <v>115.96</v>
      </c>
      <c r="AX482" s="103">
        <v>110.58</v>
      </c>
      <c r="AY482" s="103">
        <v>119.46</v>
      </c>
      <c r="AZ482" s="103"/>
      <c r="BA482" s="103"/>
      <c r="BB482" s="103"/>
      <c r="BC482" s="103"/>
      <c r="BD482" s="103"/>
      <c r="BE482" s="103"/>
      <c r="BF482" s="103"/>
      <c r="BG482" s="103"/>
      <c r="BH482" s="103"/>
      <c r="BI482" s="103"/>
      <c r="BJ482" s="103"/>
      <c r="BK482" s="103"/>
      <c r="BL482" s="103"/>
      <c r="BM482" s="103"/>
      <c r="BN482" s="103"/>
      <c r="BO482" s="103"/>
      <c r="BP482" s="103"/>
      <c r="BQ482" s="103"/>
      <c r="BR482" s="103"/>
      <c r="BS482" s="103"/>
      <c r="BT482" s="103"/>
      <c r="BU482" s="103"/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103"/>
      <c r="CH482" s="103"/>
      <c r="CI482" s="103">
        <v>72.58</v>
      </c>
      <c r="CJ482" s="103">
        <v>47.52</v>
      </c>
      <c r="CK482" s="103"/>
      <c r="CL482" s="28"/>
      <c r="CM482" s="28"/>
      <c r="CN482" s="28"/>
      <c r="CO482" s="28"/>
      <c r="CP482" s="28"/>
      <c r="CQ482" s="28"/>
      <c r="CR482" s="28"/>
    </row>
    <row r="483" spans="2:96" s="10" customFormat="1" ht="15">
      <c r="B483" s="102">
        <v>44650</v>
      </c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103"/>
      <c r="AJ483" s="103"/>
      <c r="AK483" s="103"/>
      <c r="AL483" s="103"/>
      <c r="AM483" s="103"/>
      <c r="AN483" s="103"/>
      <c r="AO483" s="103"/>
      <c r="AP483" s="103"/>
      <c r="AQ483" s="103"/>
      <c r="AR483" s="103"/>
      <c r="AS483" s="103"/>
      <c r="AT483" s="103"/>
      <c r="AU483" s="103"/>
      <c r="AV483" s="103"/>
      <c r="AW483" s="103">
        <v>112.53</v>
      </c>
      <c r="AX483" s="103">
        <v>114.8</v>
      </c>
      <c r="AY483" s="103">
        <v>113.76</v>
      </c>
      <c r="AZ483" s="103"/>
      <c r="BA483" s="103"/>
      <c r="BB483" s="103"/>
      <c r="BC483" s="103"/>
      <c r="BD483" s="103"/>
      <c r="BE483" s="103"/>
      <c r="BF483" s="103"/>
      <c r="BG483" s="103"/>
      <c r="BH483" s="103"/>
      <c r="BI483" s="103"/>
      <c r="BJ483" s="103"/>
      <c r="BK483" s="103"/>
      <c r="BL483" s="103"/>
      <c r="BM483" s="103"/>
      <c r="BN483" s="103"/>
      <c r="BO483" s="103"/>
      <c r="BP483" s="103"/>
      <c r="BQ483" s="103"/>
      <c r="BR483" s="103"/>
      <c r="BS483" s="103"/>
      <c r="BT483" s="103"/>
      <c r="BU483" s="103"/>
      <c r="BV483" s="103"/>
      <c r="BW483" s="103"/>
      <c r="BX483" s="103"/>
      <c r="BY483" s="103"/>
      <c r="BZ483" s="103"/>
      <c r="CA483" s="103"/>
      <c r="CB483" s="103"/>
      <c r="CC483" s="103"/>
      <c r="CD483" s="103"/>
      <c r="CE483" s="103"/>
      <c r="CF483" s="103"/>
      <c r="CG483" s="103"/>
      <c r="CH483" s="103"/>
      <c r="CI483" s="103">
        <v>71.16</v>
      </c>
      <c r="CJ483" s="103">
        <v>47.53</v>
      </c>
      <c r="CK483" s="103"/>
      <c r="CL483" s="28"/>
      <c r="CM483" s="28"/>
      <c r="CN483" s="28"/>
      <c r="CO483" s="28"/>
      <c r="CP483" s="28"/>
      <c r="CQ483" s="28"/>
      <c r="CR483" s="28"/>
    </row>
    <row r="484" spans="2:96" s="10" customFormat="1" ht="15">
      <c r="B484" s="102">
        <v>44649</v>
      </c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103"/>
      <c r="AJ484" s="103"/>
      <c r="AK484" s="103"/>
      <c r="AL484" s="103"/>
      <c r="AM484" s="103"/>
      <c r="AN484" s="103"/>
      <c r="AO484" s="103"/>
      <c r="AP484" s="103"/>
      <c r="AQ484" s="103"/>
      <c r="AR484" s="103"/>
      <c r="AS484" s="103"/>
      <c r="AT484" s="103"/>
      <c r="AU484" s="103"/>
      <c r="AV484" s="103"/>
      <c r="AW484" s="103">
        <v>104.2</v>
      </c>
      <c r="AX484" s="103">
        <v>107.3</v>
      </c>
      <c r="AY484" s="103">
        <v>102.25</v>
      </c>
      <c r="AZ484" s="103"/>
      <c r="BA484" s="103"/>
      <c r="BB484" s="103"/>
      <c r="BC484" s="103"/>
      <c r="BD484" s="103"/>
      <c r="BE484" s="103"/>
      <c r="BF484" s="103"/>
      <c r="BG484" s="103"/>
      <c r="BH484" s="103"/>
      <c r="BI484" s="103"/>
      <c r="BJ484" s="103"/>
      <c r="BK484" s="103"/>
      <c r="BL484" s="103"/>
      <c r="BM484" s="103"/>
      <c r="BN484" s="103"/>
      <c r="BO484" s="103"/>
      <c r="BP484" s="103"/>
      <c r="BQ484" s="103"/>
      <c r="BR484" s="103"/>
      <c r="BS484" s="103"/>
      <c r="BT484" s="103"/>
      <c r="BU484" s="103"/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103"/>
      <c r="CH484" s="103"/>
      <c r="CI484" s="103">
        <v>68.81</v>
      </c>
      <c r="CJ484" s="103">
        <v>47.22</v>
      </c>
      <c r="CK484" s="103"/>
      <c r="CL484" s="28"/>
      <c r="CM484" s="28"/>
      <c r="CN484" s="28"/>
      <c r="CO484" s="28"/>
      <c r="CP484" s="28"/>
      <c r="CQ484" s="28"/>
      <c r="CR484" s="28"/>
    </row>
    <row r="485" spans="2:96" s="10" customFormat="1" ht="15">
      <c r="B485" s="102">
        <v>44648</v>
      </c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103"/>
      <c r="AJ485" s="103"/>
      <c r="AK485" s="103"/>
      <c r="AL485" s="103"/>
      <c r="AM485" s="103"/>
      <c r="AN485" s="103"/>
      <c r="AO485" s="103"/>
      <c r="AP485" s="103"/>
      <c r="AQ485" s="103"/>
      <c r="AR485" s="103"/>
      <c r="AS485" s="103"/>
      <c r="AT485" s="103"/>
      <c r="AU485" s="103"/>
      <c r="AV485" s="103"/>
      <c r="AW485" s="103">
        <v>100.5</v>
      </c>
      <c r="AX485" s="103">
        <v>98.35</v>
      </c>
      <c r="AY485" s="103">
        <v>98.44</v>
      </c>
      <c r="AZ485" s="103"/>
      <c r="BA485" s="103"/>
      <c r="BB485" s="103"/>
      <c r="BC485" s="103"/>
      <c r="BD485" s="103"/>
      <c r="BE485" s="103"/>
      <c r="BF485" s="103"/>
      <c r="BG485" s="103"/>
      <c r="BH485" s="103"/>
      <c r="BI485" s="103"/>
      <c r="BJ485" s="103"/>
      <c r="BK485" s="103"/>
      <c r="BL485" s="103"/>
      <c r="BM485" s="103"/>
      <c r="BN485" s="103"/>
      <c r="BO485" s="103"/>
      <c r="BP485" s="103"/>
      <c r="BQ485" s="103"/>
      <c r="BR485" s="103"/>
      <c r="BS485" s="103"/>
      <c r="BT485" s="103"/>
      <c r="BU485" s="103"/>
      <c r="BV485" s="103"/>
      <c r="BW485" s="103"/>
      <c r="BX485" s="103"/>
      <c r="BY485" s="103"/>
      <c r="BZ485" s="103"/>
      <c r="CA485" s="103"/>
      <c r="CB485" s="103"/>
      <c r="CC485" s="103"/>
      <c r="CD485" s="103"/>
      <c r="CE485" s="103"/>
      <c r="CF485" s="103"/>
      <c r="CG485" s="103"/>
      <c r="CH485" s="103"/>
      <c r="CI485" s="103">
        <v>67.72</v>
      </c>
      <c r="CJ485" s="103">
        <v>47.37</v>
      </c>
      <c r="CK485" s="103"/>
      <c r="CL485" s="28"/>
      <c r="CM485" s="28"/>
      <c r="CN485" s="28"/>
      <c r="CO485" s="28"/>
      <c r="CP485" s="28"/>
      <c r="CQ485" s="28"/>
      <c r="CR485" s="28"/>
    </row>
    <row r="486" spans="2:96" s="10" customFormat="1" ht="15">
      <c r="B486" s="102">
        <v>44645</v>
      </c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103"/>
      <c r="AJ486" s="103"/>
      <c r="AK486" s="103"/>
      <c r="AL486" s="103"/>
      <c r="AM486" s="103"/>
      <c r="AN486" s="103"/>
      <c r="AO486" s="103"/>
      <c r="AP486" s="103"/>
      <c r="AQ486" s="103"/>
      <c r="AR486" s="103"/>
      <c r="AS486" s="103"/>
      <c r="AT486" s="103"/>
      <c r="AU486" s="103"/>
      <c r="AV486" s="103"/>
      <c r="AW486" s="103">
        <v>100</v>
      </c>
      <c r="AX486" s="103">
        <v>99.34</v>
      </c>
      <c r="AY486" s="103">
        <v>90.5</v>
      </c>
      <c r="AZ486" s="103"/>
      <c r="BA486" s="103"/>
      <c r="BB486" s="103"/>
      <c r="BC486" s="103"/>
      <c r="BD486" s="103"/>
      <c r="BE486" s="103"/>
      <c r="BF486" s="103"/>
      <c r="BG486" s="103"/>
      <c r="BH486" s="103"/>
      <c r="BI486" s="103"/>
      <c r="BJ486" s="103"/>
      <c r="BK486" s="103"/>
      <c r="BL486" s="103"/>
      <c r="BM486" s="103"/>
      <c r="BN486" s="103"/>
      <c r="BO486" s="103"/>
      <c r="BP486" s="103"/>
      <c r="BQ486" s="103"/>
      <c r="BR486" s="103"/>
      <c r="BS486" s="103"/>
      <c r="BT486" s="103"/>
      <c r="BU486" s="103"/>
      <c r="BV486" s="103"/>
      <c r="BW486" s="103"/>
      <c r="BX486" s="103"/>
      <c r="BY486" s="103"/>
      <c r="BZ486" s="103"/>
      <c r="CA486" s="103"/>
      <c r="CB486" s="103"/>
      <c r="CC486" s="103"/>
      <c r="CD486" s="103"/>
      <c r="CE486" s="103"/>
      <c r="CF486" s="103"/>
      <c r="CG486" s="103"/>
      <c r="CH486" s="103"/>
      <c r="CI486" s="103">
        <v>68.52</v>
      </c>
      <c r="CJ486" s="103">
        <v>48.17</v>
      </c>
      <c r="CK486" s="103"/>
      <c r="CL486" s="28"/>
      <c r="CM486" s="28"/>
      <c r="CN486" s="28"/>
      <c r="CO486" s="28"/>
      <c r="CP486" s="28"/>
      <c r="CQ486" s="28"/>
      <c r="CR486" s="28"/>
    </row>
    <row r="487" spans="2:96" s="10" customFormat="1" ht="15">
      <c r="B487" s="102">
        <v>44644</v>
      </c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103"/>
      <c r="AJ487" s="103"/>
      <c r="AK487" s="103"/>
      <c r="AL487" s="103"/>
      <c r="AM487" s="103"/>
      <c r="AN487" s="103"/>
      <c r="AO487" s="103"/>
      <c r="AP487" s="103"/>
      <c r="AQ487" s="103"/>
      <c r="AR487" s="103"/>
      <c r="AS487" s="103"/>
      <c r="AT487" s="103"/>
      <c r="AU487" s="103"/>
      <c r="AV487" s="103"/>
      <c r="AW487" s="103">
        <v>101</v>
      </c>
      <c r="AX487" s="103">
        <v>109.25</v>
      </c>
      <c r="AY487" s="103">
        <v>109.09</v>
      </c>
      <c r="AZ487" s="103"/>
      <c r="BA487" s="103"/>
      <c r="BB487" s="103"/>
      <c r="BC487" s="103"/>
      <c r="BD487" s="103"/>
      <c r="BE487" s="103"/>
      <c r="BF487" s="103"/>
      <c r="BG487" s="103"/>
      <c r="BH487" s="103"/>
      <c r="BI487" s="103"/>
      <c r="BJ487" s="103"/>
      <c r="BK487" s="103"/>
      <c r="BL487" s="103"/>
      <c r="BM487" s="103"/>
      <c r="BN487" s="103"/>
      <c r="BO487" s="103"/>
      <c r="BP487" s="103"/>
      <c r="BQ487" s="103"/>
      <c r="BR487" s="103"/>
      <c r="BS487" s="103"/>
      <c r="BT487" s="103"/>
      <c r="BU487" s="103"/>
      <c r="BV487" s="103"/>
      <c r="BW487" s="103"/>
      <c r="BX487" s="103"/>
      <c r="BY487" s="103"/>
      <c r="BZ487" s="103"/>
      <c r="CA487" s="103"/>
      <c r="CB487" s="103"/>
      <c r="CC487" s="103"/>
      <c r="CD487" s="103"/>
      <c r="CE487" s="103"/>
      <c r="CF487" s="103"/>
      <c r="CG487" s="103"/>
      <c r="CH487" s="103"/>
      <c r="CI487" s="103">
        <v>71.650000000000006</v>
      </c>
      <c r="CJ487" s="103">
        <v>49.07</v>
      </c>
      <c r="CK487" s="103"/>
      <c r="CL487" s="28"/>
      <c r="CM487" s="28"/>
      <c r="CN487" s="28"/>
      <c r="CO487" s="28"/>
      <c r="CP487" s="28"/>
      <c r="CQ487" s="28"/>
      <c r="CR487" s="28"/>
    </row>
    <row r="488" spans="2:96" s="10" customFormat="1" ht="15">
      <c r="B488" s="102">
        <v>44643</v>
      </c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103"/>
      <c r="AJ488" s="103"/>
      <c r="AK488" s="103"/>
      <c r="AL488" s="103"/>
      <c r="AM488" s="103"/>
      <c r="AN488" s="103"/>
      <c r="AO488" s="103"/>
      <c r="AP488" s="103"/>
      <c r="AQ488" s="103"/>
      <c r="AR488" s="103"/>
      <c r="AS488" s="103"/>
      <c r="AT488" s="103"/>
      <c r="AU488" s="103"/>
      <c r="AV488" s="103"/>
      <c r="AW488" s="103">
        <v>105</v>
      </c>
      <c r="AX488" s="103">
        <v>118.28</v>
      </c>
      <c r="AY488" s="103">
        <v>115.86</v>
      </c>
      <c r="AZ488" s="103"/>
      <c r="BA488" s="103"/>
      <c r="BB488" s="103"/>
      <c r="BC488" s="103"/>
      <c r="BD488" s="103"/>
      <c r="BE488" s="103"/>
      <c r="BF488" s="103"/>
      <c r="BG488" s="103"/>
      <c r="BH488" s="103"/>
      <c r="BI488" s="103"/>
      <c r="BJ488" s="103"/>
      <c r="BK488" s="103"/>
      <c r="BL488" s="103"/>
      <c r="BM488" s="103"/>
      <c r="BN488" s="103"/>
      <c r="BO488" s="103"/>
      <c r="BP488" s="103"/>
      <c r="BQ488" s="103"/>
      <c r="BR488" s="103"/>
      <c r="BS488" s="103"/>
      <c r="BT488" s="103"/>
      <c r="BU488" s="103"/>
      <c r="BV488" s="103"/>
      <c r="BW488" s="103"/>
      <c r="BX488" s="103"/>
      <c r="BY488" s="103"/>
      <c r="BZ488" s="103"/>
      <c r="CA488" s="103"/>
      <c r="CB488" s="103"/>
      <c r="CC488" s="103"/>
      <c r="CD488" s="103"/>
      <c r="CE488" s="103"/>
      <c r="CF488" s="103"/>
      <c r="CG488" s="103"/>
      <c r="CH488" s="103"/>
      <c r="CI488" s="103">
        <v>71.89</v>
      </c>
      <c r="CJ488" s="103">
        <v>48.41</v>
      </c>
      <c r="CK488" s="103"/>
      <c r="CL488" s="28"/>
      <c r="CM488" s="28"/>
      <c r="CN488" s="28"/>
      <c r="CO488" s="28"/>
      <c r="CP488" s="28"/>
      <c r="CQ488" s="28"/>
      <c r="CR488" s="28"/>
    </row>
    <row r="489" spans="2:96" s="10" customFormat="1" ht="15">
      <c r="B489" s="102">
        <v>44642</v>
      </c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103"/>
      <c r="AJ489" s="103"/>
      <c r="AK489" s="103"/>
      <c r="AL489" s="103"/>
      <c r="AM489" s="103"/>
      <c r="AN489" s="103"/>
      <c r="AO489" s="103"/>
      <c r="AP489" s="103"/>
      <c r="AQ489" s="103"/>
      <c r="AR489" s="103"/>
      <c r="AS489" s="103"/>
      <c r="AT489" s="103"/>
      <c r="AU489" s="103"/>
      <c r="AV489" s="103"/>
      <c r="AW489" s="103">
        <v>94.45</v>
      </c>
      <c r="AX489" s="103">
        <v>96.47</v>
      </c>
      <c r="AY489" s="103">
        <v>94.45</v>
      </c>
      <c r="AZ489" s="103"/>
      <c r="BA489" s="103"/>
      <c r="BB489" s="103"/>
      <c r="BC489" s="103"/>
      <c r="BD489" s="103"/>
      <c r="BE489" s="103"/>
      <c r="BF489" s="103"/>
      <c r="BG489" s="103"/>
      <c r="BH489" s="103"/>
      <c r="BI489" s="103"/>
      <c r="BJ489" s="103"/>
      <c r="BK489" s="103"/>
      <c r="BL489" s="103"/>
      <c r="BM489" s="103"/>
      <c r="BN489" s="103"/>
      <c r="BO489" s="103"/>
      <c r="BP489" s="103"/>
      <c r="BQ489" s="103"/>
      <c r="BR489" s="103"/>
      <c r="BS489" s="103"/>
      <c r="BT489" s="103"/>
      <c r="BU489" s="103"/>
      <c r="BV489" s="103"/>
      <c r="BW489" s="103"/>
      <c r="BX489" s="103"/>
      <c r="BY489" s="103"/>
      <c r="BZ489" s="103"/>
      <c r="CA489" s="103"/>
      <c r="CB489" s="103"/>
      <c r="CC489" s="103"/>
      <c r="CD489" s="103"/>
      <c r="CE489" s="103"/>
      <c r="CF489" s="103"/>
      <c r="CG489" s="103"/>
      <c r="CH489" s="103"/>
      <c r="CI489" s="103">
        <v>65.400000000000006</v>
      </c>
      <c r="CJ489" s="103">
        <v>45.4</v>
      </c>
      <c r="CK489" s="103"/>
      <c r="CL489" s="28"/>
      <c r="CM489" s="28"/>
      <c r="CN489" s="28"/>
      <c r="CO489" s="28"/>
      <c r="CP489" s="28"/>
      <c r="CQ489" s="28"/>
      <c r="CR489" s="28"/>
    </row>
    <row r="490" spans="2:96" s="10" customFormat="1" ht="15">
      <c r="B490" s="102">
        <v>44641</v>
      </c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103"/>
      <c r="AJ490" s="103"/>
      <c r="AK490" s="103"/>
      <c r="AL490" s="103"/>
      <c r="AM490" s="103"/>
      <c r="AN490" s="103"/>
      <c r="AO490" s="103"/>
      <c r="AP490" s="103"/>
      <c r="AQ490" s="103"/>
      <c r="AR490" s="103"/>
      <c r="AS490" s="103"/>
      <c r="AT490" s="103"/>
      <c r="AU490" s="103"/>
      <c r="AV490" s="103"/>
      <c r="AW490" s="103">
        <v>94.4</v>
      </c>
      <c r="AX490" s="103">
        <v>94.09</v>
      </c>
      <c r="AY490" s="103">
        <v>91.84</v>
      </c>
      <c r="AZ490" s="103"/>
      <c r="BA490" s="103"/>
      <c r="BB490" s="103"/>
      <c r="BC490" s="103"/>
      <c r="BD490" s="103"/>
      <c r="BE490" s="103"/>
      <c r="BF490" s="103"/>
      <c r="BG490" s="103"/>
      <c r="BH490" s="103"/>
      <c r="BI490" s="103"/>
      <c r="BJ490" s="103"/>
      <c r="BK490" s="103"/>
      <c r="BL490" s="103"/>
      <c r="BM490" s="103"/>
      <c r="BN490" s="103"/>
      <c r="BO490" s="103"/>
      <c r="BP490" s="103"/>
      <c r="BQ490" s="103"/>
      <c r="BR490" s="103"/>
      <c r="BS490" s="103"/>
      <c r="BT490" s="103"/>
      <c r="BU490" s="103"/>
      <c r="BV490" s="103"/>
      <c r="BW490" s="103"/>
      <c r="BX490" s="103"/>
      <c r="BY490" s="103"/>
      <c r="BZ490" s="103"/>
      <c r="CA490" s="103"/>
      <c r="CB490" s="103"/>
      <c r="CC490" s="103"/>
      <c r="CD490" s="103"/>
      <c r="CE490" s="103"/>
      <c r="CF490" s="103"/>
      <c r="CG490" s="103"/>
      <c r="CH490" s="103"/>
      <c r="CI490" s="103">
        <v>63.46</v>
      </c>
      <c r="CJ490" s="103">
        <v>44.98</v>
      </c>
      <c r="CK490" s="103"/>
      <c r="CL490" s="28"/>
      <c r="CM490" s="28"/>
      <c r="CN490" s="28"/>
      <c r="CO490" s="28"/>
      <c r="CP490" s="28"/>
      <c r="CQ490" s="28"/>
      <c r="CR490" s="28"/>
    </row>
    <row r="491" spans="2:96" s="10" customFormat="1" ht="15">
      <c r="B491" s="102">
        <v>44638</v>
      </c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103"/>
      <c r="AJ491" s="103"/>
      <c r="AK491" s="103"/>
      <c r="AL491" s="103"/>
      <c r="AM491" s="103"/>
      <c r="AN491" s="103"/>
      <c r="AO491" s="103"/>
      <c r="AP491" s="103"/>
      <c r="AQ491" s="103"/>
      <c r="AR491" s="103"/>
      <c r="AS491" s="103"/>
      <c r="AT491" s="103"/>
      <c r="AU491" s="103"/>
      <c r="AV491" s="103"/>
      <c r="AW491" s="103">
        <v>99.22</v>
      </c>
      <c r="AX491" s="103">
        <v>100.15</v>
      </c>
      <c r="AY491" s="103">
        <v>98.9</v>
      </c>
      <c r="AZ491" s="103"/>
      <c r="BA491" s="103"/>
      <c r="BB491" s="103"/>
      <c r="BC491" s="103"/>
      <c r="BD491" s="103"/>
      <c r="BE491" s="103"/>
      <c r="BF491" s="103"/>
      <c r="BG491" s="103"/>
      <c r="BH491" s="103"/>
      <c r="BI491" s="103"/>
      <c r="BJ491" s="103"/>
      <c r="BK491" s="103"/>
      <c r="BL491" s="103"/>
      <c r="BM491" s="103"/>
      <c r="BN491" s="103"/>
      <c r="BO491" s="103"/>
      <c r="BP491" s="103"/>
      <c r="BQ491" s="103"/>
      <c r="BR491" s="103"/>
      <c r="BS491" s="103"/>
      <c r="BT491" s="103"/>
      <c r="BU491" s="103"/>
      <c r="BV491" s="103"/>
      <c r="BW491" s="103"/>
      <c r="BX491" s="103"/>
      <c r="BY491" s="103"/>
      <c r="BZ491" s="103"/>
      <c r="CA491" s="103"/>
      <c r="CB491" s="103"/>
      <c r="CC491" s="103"/>
      <c r="CD491" s="103"/>
      <c r="CE491" s="103"/>
      <c r="CF491" s="103"/>
      <c r="CG491" s="103"/>
      <c r="CH491" s="103"/>
      <c r="CI491" s="103">
        <v>64.069999999999993</v>
      </c>
      <c r="CJ491" s="103">
        <v>43.96</v>
      </c>
      <c r="CK491" s="103"/>
      <c r="CL491" s="28"/>
      <c r="CM491" s="28"/>
      <c r="CN491" s="28"/>
      <c r="CO491" s="28"/>
      <c r="CP491" s="28"/>
      <c r="CQ491" s="28"/>
      <c r="CR491" s="28"/>
    </row>
    <row r="492" spans="2:96" s="10" customFormat="1" ht="15">
      <c r="B492" s="102">
        <v>44637</v>
      </c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103"/>
      <c r="AJ492" s="103"/>
      <c r="AK492" s="103"/>
      <c r="AL492" s="103"/>
      <c r="AM492" s="103"/>
      <c r="AN492" s="103"/>
      <c r="AO492" s="103"/>
      <c r="AP492" s="103"/>
      <c r="AQ492" s="103"/>
      <c r="AR492" s="103"/>
      <c r="AS492" s="103"/>
      <c r="AT492" s="103"/>
      <c r="AU492" s="103"/>
      <c r="AV492" s="103"/>
      <c r="AW492" s="103">
        <v>104.4</v>
      </c>
      <c r="AX492" s="103">
        <v>98.4</v>
      </c>
      <c r="AY492" s="103">
        <v>97.98</v>
      </c>
      <c r="AZ492" s="103"/>
      <c r="BA492" s="103"/>
      <c r="BB492" s="103"/>
      <c r="BC492" s="103"/>
      <c r="BD492" s="103"/>
      <c r="BE492" s="103"/>
      <c r="BF492" s="103"/>
      <c r="BG492" s="103"/>
      <c r="BH492" s="103"/>
      <c r="BI492" s="103"/>
      <c r="BJ492" s="103"/>
      <c r="BK492" s="103"/>
      <c r="BL492" s="103"/>
      <c r="BM492" s="103"/>
      <c r="BN492" s="103"/>
      <c r="BO492" s="103"/>
      <c r="BP492" s="103"/>
      <c r="BQ492" s="103"/>
      <c r="BR492" s="103"/>
      <c r="BS492" s="103"/>
      <c r="BT492" s="103"/>
      <c r="BU492" s="103"/>
      <c r="BV492" s="103"/>
      <c r="BW492" s="103"/>
      <c r="BX492" s="103"/>
      <c r="BY492" s="103"/>
      <c r="BZ492" s="103"/>
      <c r="CA492" s="103"/>
      <c r="CB492" s="103"/>
      <c r="CC492" s="103"/>
      <c r="CD492" s="103"/>
      <c r="CE492" s="103"/>
      <c r="CF492" s="103"/>
      <c r="CG492" s="103"/>
      <c r="CH492" s="103"/>
      <c r="CI492" s="103">
        <v>62.1</v>
      </c>
      <c r="CJ492" s="103">
        <v>42.57</v>
      </c>
      <c r="CK492" s="103"/>
      <c r="CL492" s="28"/>
      <c r="CM492" s="28"/>
      <c r="CN492" s="28"/>
      <c r="CO492" s="28"/>
      <c r="CP492" s="28"/>
      <c r="CQ492" s="28"/>
      <c r="CR492" s="28"/>
    </row>
    <row r="493" spans="2:96" s="10" customFormat="1" ht="15">
      <c r="B493" s="102">
        <v>44636</v>
      </c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103"/>
      <c r="AJ493" s="103"/>
      <c r="AK493" s="103"/>
      <c r="AL493" s="103"/>
      <c r="AM493" s="103"/>
      <c r="AN493" s="103"/>
      <c r="AO493" s="103"/>
      <c r="AP493" s="103"/>
      <c r="AQ493" s="103"/>
      <c r="AR493" s="103"/>
      <c r="AS493" s="103"/>
      <c r="AT493" s="103"/>
      <c r="AU493" s="103"/>
      <c r="AV493" s="103"/>
      <c r="AW493" s="103">
        <v>98.3</v>
      </c>
      <c r="AX493" s="103">
        <v>96.92</v>
      </c>
      <c r="AY493" s="103">
        <v>96.64</v>
      </c>
      <c r="AZ493" s="103"/>
      <c r="BA493" s="103"/>
      <c r="BB493" s="103"/>
      <c r="BC493" s="103"/>
      <c r="BD493" s="103"/>
      <c r="BE493" s="103"/>
      <c r="BF493" s="103"/>
      <c r="BG493" s="103"/>
      <c r="BH493" s="103"/>
      <c r="BI493" s="103"/>
      <c r="BJ493" s="103"/>
      <c r="BK493" s="103"/>
      <c r="BL493" s="103"/>
      <c r="BM493" s="103"/>
      <c r="BN493" s="103"/>
      <c r="BO493" s="103"/>
      <c r="BP493" s="103"/>
      <c r="BQ493" s="103"/>
      <c r="BR493" s="103"/>
      <c r="BS493" s="103"/>
      <c r="BT493" s="103"/>
      <c r="BU493" s="103"/>
      <c r="BV493" s="103"/>
      <c r="BW493" s="103"/>
      <c r="BX493" s="103"/>
      <c r="BY493" s="103"/>
      <c r="BZ493" s="103"/>
      <c r="CA493" s="103"/>
      <c r="CB493" s="103"/>
      <c r="CC493" s="103"/>
      <c r="CD493" s="103"/>
      <c r="CE493" s="103"/>
      <c r="CF493" s="103"/>
      <c r="CG493" s="103"/>
      <c r="CH493" s="103"/>
      <c r="CI493" s="103">
        <v>60.03</v>
      </c>
      <c r="CJ493" s="103">
        <v>41.72</v>
      </c>
      <c r="CK493" s="103"/>
      <c r="CL493" s="28"/>
      <c r="CM493" s="28"/>
      <c r="CN493" s="28"/>
      <c r="CO493" s="28"/>
      <c r="CP493" s="28"/>
      <c r="CQ493" s="28"/>
      <c r="CR493" s="28"/>
    </row>
    <row r="494" spans="2:96" s="10" customFormat="1" ht="15">
      <c r="B494" s="102">
        <v>44635</v>
      </c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103"/>
      <c r="AJ494" s="103"/>
      <c r="AK494" s="103"/>
      <c r="AL494" s="103"/>
      <c r="AM494" s="103"/>
      <c r="AN494" s="103"/>
      <c r="AO494" s="103"/>
      <c r="AP494" s="103"/>
      <c r="AQ494" s="103"/>
      <c r="AR494" s="103"/>
      <c r="AS494" s="103"/>
      <c r="AT494" s="103"/>
      <c r="AU494" s="103"/>
      <c r="AV494" s="103"/>
      <c r="AW494" s="103">
        <v>110</v>
      </c>
      <c r="AX494" s="103">
        <v>103.82</v>
      </c>
      <c r="AY494" s="103">
        <v>102.25</v>
      </c>
      <c r="AZ494" s="103"/>
      <c r="BA494" s="103"/>
      <c r="BB494" s="103"/>
      <c r="BC494" s="103"/>
      <c r="BD494" s="103"/>
      <c r="BE494" s="103"/>
      <c r="BF494" s="103"/>
      <c r="BG494" s="103"/>
      <c r="BH494" s="103"/>
      <c r="BI494" s="103"/>
      <c r="BJ494" s="103"/>
      <c r="BK494" s="103"/>
      <c r="BL494" s="103"/>
      <c r="BM494" s="103"/>
      <c r="BN494" s="103"/>
      <c r="BO494" s="103"/>
      <c r="BP494" s="103"/>
      <c r="BQ494" s="103"/>
      <c r="BR494" s="103"/>
      <c r="BS494" s="103"/>
      <c r="BT494" s="103"/>
      <c r="BU494" s="103"/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103"/>
      <c r="CH494" s="103"/>
      <c r="CI494" s="103">
        <v>60.56</v>
      </c>
      <c r="CJ494" s="103">
        <v>39.53</v>
      </c>
      <c r="CK494" s="103"/>
      <c r="CL494" s="28"/>
      <c r="CM494" s="28"/>
      <c r="CN494" s="28"/>
      <c r="CO494" s="28"/>
      <c r="CP494" s="28"/>
      <c r="CQ494" s="28"/>
      <c r="CR494" s="28"/>
    </row>
    <row r="495" spans="2:96" s="10" customFormat="1" ht="15">
      <c r="B495" s="102">
        <v>44634</v>
      </c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103"/>
      <c r="AJ495" s="103"/>
      <c r="AK495" s="103"/>
      <c r="AL495" s="103"/>
      <c r="AM495" s="103"/>
      <c r="AN495" s="103"/>
      <c r="AO495" s="103"/>
      <c r="AP495" s="103"/>
      <c r="AQ495" s="103"/>
      <c r="AR495" s="103"/>
      <c r="AS495" s="103"/>
      <c r="AT495" s="103"/>
      <c r="AU495" s="103"/>
      <c r="AV495" s="103"/>
      <c r="AW495" s="103">
        <v>102.02</v>
      </c>
      <c r="AX495" s="103">
        <v>104.62</v>
      </c>
      <c r="AY495" s="103">
        <v>105.47</v>
      </c>
      <c r="AZ495" s="103"/>
      <c r="BA495" s="103"/>
      <c r="BB495" s="103"/>
      <c r="BC495" s="103"/>
      <c r="BD495" s="103"/>
      <c r="BE495" s="103"/>
      <c r="BF495" s="103"/>
      <c r="BG495" s="103"/>
      <c r="BH495" s="103"/>
      <c r="BI495" s="103"/>
      <c r="BJ495" s="103"/>
      <c r="BK495" s="103"/>
      <c r="BL495" s="103"/>
      <c r="BM495" s="103"/>
      <c r="BN495" s="103"/>
      <c r="BO495" s="103"/>
      <c r="BP495" s="103"/>
      <c r="BQ495" s="103"/>
      <c r="BR495" s="103"/>
      <c r="BS495" s="103"/>
      <c r="BT495" s="103"/>
      <c r="BU495" s="103"/>
      <c r="BV495" s="103"/>
      <c r="BW495" s="103"/>
      <c r="BX495" s="103"/>
      <c r="BY495" s="103"/>
      <c r="BZ495" s="103"/>
      <c r="CA495" s="103"/>
      <c r="CB495" s="103"/>
      <c r="CC495" s="103"/>
      <c r="CD495" s="103"/>
      <c r="CE495" s="103"/>
      <c r="CF495" s="103"/>
      <c r="CG495" s="103"/>
      <c r="CH495" s="103"/>
      <c r="CI495" s="103">
        <v>65.150000000000006</v>
      </c>
      <c r="CJ495" s="103">
        <v>43.69</v>
      </c>
      <c r="CK495" s="103"/>
      <c r="CL495" s="28"/>
      <c r="CM495" s="28"/>
      <c r="CN495" s="28"/>
      <c r="CO495" s="28"/>
      <c r="CP495" s="28"/>
      <c r="CQ495" s="28"/>
      <c r="CR495" s="28"/>
    </row>
    <row r="496" spans="2:96" s="10" customFormat="1" ht="15">
      <c r="B496" s="102">
        <v>44631</v>
      </c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103"/>
      <c r="AJ496" s="103"/>
      <c r="AK496" s="103"/>
      <c r="AL496" s="103"/>
      <c r="AM496" s="103"/>
      <c r="AN496" s="103"/>
      <c r="AO496" s="103"/>
      <c r="AP496" s="103"/>
      <c r="AQ496" s="103"/>
      <c r="AR496" s="103"/>
      <c r="AS496" s="103"/>
      <c r="AT496" s="103"/>
      <c r="AU496" s="103"/>
      <c r="AV496" s="103"/>
      <c r="AW496" s="103">
        <v>120</v>
      </c>
      <c r="AX496" s="103">
        <v>121.79</v>
      </c>
      <c r="AY496" s="103">
        <v>120.08</v>
      </c>
      <c r="AZ496" s="103"/>
      <c r="BA496" s="103"/>
      <c r="BB496" s="103"/>
      <c r="BC496" s="103"/>
      <c r="BD496" s="103"/>
      <c r="BE496" s="103"/>
      <c r="BF496" s="103"/>
      <c r="BG496" s="103"/>
      <c r="BH496" s="103"/>
      <c r="BI496" s="103"/>
      <c r="BJ496" s="103"/>
      <c r="BK496" s="103"/>
      <c r="BL496" s="103"/>
      <c r="BM496" s="103"/>
      <c r="BN496" s="103"/>
      <c r="BO496" s="103"/>
      <c r="BP496" s="103"/>
      <c r="BQ496" s="103"/>
      <c r="BR496" s="103"/>
      <c r="BS496" s="103"/>
      <c r="BT496" s="103"/>
      <c r="BU496" s="103"/>
      <c r="BV496" s="103"/>
      <c r="BW496" s="103"/>
      <c r="BX496" s="103"/>
      <c r="BY496" s="103"/>
      <c r="BZ496" s="103"/>
      <c r="CA496" s="103"/>
      <c r="CB496" s="103"/>
      <c r="CC496" s="103"/>
      <c r="CD496" s="103"/>
      <c r="CE496" s="103"/>
      <c r="CF496" s="103"/>
      <c r="CG496" s="103"/>
      <c r="CH496" s="103"/>
      <c r="CI496" s="103">
        <v>71.540000000000006</v>
      </c>
      <c r="CJ496" s="103">
        <v>45.75</v>
      </c>
      <c r="CK496" s="103"/>
      <c r="CL496" s="28"/>
      <c r="CM496" s="28"/>
      <c r="CN496" s="28"/>
      <c r="CO496" s="28"/>
      <c r="CP496" s="28"/>
      <c r="CQ496" s="28"/>
      <c r="CR496" s="28"/>
    </row>
    <row r="497" spans="1:111" ht="15">
      <c r="A497" s="10"/>
      <c r="B497" s="102">
        <v>44630</v>
      </c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103"/>
      <c r="AJ497" s="103"/>
      <c r="AK497" s="103"/>
      <c r="AL497" s="103"/>
      <c r="AM497" s="103"/>
      <c r="AN497" s="103"/>
      <c r="AO497" s="103"/>
      <c r="AP497" s="103"/>
      <c r="AQ497" s="103"/>
      <c r="AR497" s="103"/>
      <c r="AS497" s="103"/>
      <c r="AT497" s="103"/>
      <c r="AU497" s="103"/>
      <c r="AV497" s="103"/>
      <c r="AW497" s="103">
        <v>122.5</v>
      </c>
      <c r="AX497" s="103">
        <v>112.81</v>
      </c>
      <c r="AY497" s="103">
        <v>111.43</v>
      </c>
      <c r="AZ497" s="103"/>
      <c r="BA497" s="103"/>
      <c r="BB497" s="103"/>
      <c r="BC497" s="103"/>
      <c r="BD497" s="103"/>
      <c r="BE497" s="103"/>
      <c r="BF497" s="103"/>
      <c r="BG497" s="103"/>
      <c r="BH497" s="103"/>
      <c r="BI497" s="103"/>
      <c r="BJ497" s="103"/>
      <c r="BK497" s="103"/>
      <c r="BL497" s="103"/>
      <c r="BM497" s="103"/>
      <c r="BN497" s="103"/>
      <c r="BO497" s="103"/>
      <c r="BP497" s="103"/>
      <c r="BQ497" s="103"/>
      <c r="BR497" s="103"/>
      <c r="BS497" s="103"/>
      <c r="BT497" s="103"/>
      <c r="BU497" s="103"/>
      <c r="BV497" s="103"/>
      <c r="BW497" s="103"/>
      <c r="BX497" s="103"/>
      <c r="BY497" s="103"/>
      <c r="BZ497" s="103"/>
      <c r="CA497" s="103"/>
      <c r="CB497" s="103"/>
      <c r="CC497" s="103"/>
      <c r="CD497" s="103"/>
      <c r="CE497" s="103"/>
      <c r="CF497" s="103"/>
      <c r="CG497" s="103"/>
      <c r="CH497" s="103"/>
      <c r="CI497" s="103">
        <v>67.69</v>
      </c>
      <c r="CJ497" s="103">
        <v>45.84</v>
      </c>
      <c r="CK497" s="103"/>
      <c r="CL497" s="28"/>
      <c r="CM497" s="28"/>
      <c r="CN497" s="28"/>
      <c r="CO497" s="28"/>
      <c r="CP497" s="28"/>
      <c r="CQ497" s="28"/>
      <c r="CR497" s="28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</row>
    <row r="498" spans="1:111" ht="15">
      <c r="A498" s="10"/>
      <c r="B498" s="102">
        <v>44629</v>
      </c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103"/>
      <c r="AJ498" s="103"/>
      <c r="AK498" s="103"/>
      <c r="AL498" s="103"/>
      <c r="AM498" s="103"/>
      <c r="AN498" s="103"/>
      <c r="AO498" s="103"/>
      <c r="AP498" s="103"/>
      <c r="AQ498" s="103"/>
      <c r="AR498" s="103"/>
      <c r="AS498" s="103"/>
      <c r="AT498" s="103"/>
      <c r="AU498" s="103"/>
      <c r="AV498" s="103"/>
      <c r="AW498" s="103">
        <v>140.97</v>
      </c>
      <c r="AX498" s="103">
        <v>136.69</v>
      </c>
      <c r="AY498" s="103">
        <v>133.37</v>
      </c>
      <c r="AZ498" s="103"/>
      <c r="BA498" s="103"/>
      <c r="BB498" s="103"/>
      <c r="BC498" s="103"/>
      <c r="BD498" s="103"/>
      <c r="BE498" s="103"/>
      <c r="BF498" s="103"/>
      <c r="BG498" s="103"/>
      <c r="BH498" s="103"/>
      <c r="BI498" s="103"/>
      <c r="BJ498" s="103"/>
      <c r="BK498" s="103"/>
      <c r="BL498" s="103"/>
      <c r="BM498" s="103"/>
      <c r="BN498" s="103"/>
      <c r="BO498" s="103"/>
      <c r="BP498" s="103"/>
      <c r="BQ498" s="103"/>
      <c r="BR498" s="103"/>
      <c r="BS498" s="103"/>
      <c r="BT498" s="103"/>
      <c r="BU498" s="103"/>
      <c r="BV498" s="103"/>
      <c r="BW498" s="103"/>
      <c r="BX498" s="103"/>
      <c r="BY498" s="103"/>
      <c r="BZ498" s="103"/>
      <c r="CA498" s="103"/>
      <c r="CB498" s="103"/>
      <c r="CC498" s="103"/>
      <c r="CD498" s="103"/>
      <c r="CE498" s="103"/>
      <c r="CF498" s="103"/>
      <c r="CG498" s="103"/>
      <c r="CH498" s="103"/>
      <c r="CI498" s="103">
        <v>74.58</v>
      </c>
      <c r="CJ498" s="103">
        <v>47.48</v>
      </c>
      <c r="CK498" s="103"/>
      <c r="CL498" s="28"/>
      <c r="CM498" s="28"/>
      <c r="CN498" s="28"/>
      <c r="CO498" s="28"/>
      <c r="CP498" s="28"/>
      <c r="CQ498" s="28"/>
      <c r="CR498" s="28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</row>
    <row r="499" spans="1:111" ht="15">
      <c r="A499" s="10"/>
      <c r="B499" s="102">
        <v>44628</v>
      </c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103"/>
      <c r="AJ499" s="103"/>
      <c r="AK499" s="103"/>
      <c r="AL499" s="103"/>
      <c r="AM499" s="103"/>
      <c r="AN499" s="103"/>
      <c r="AO499" s="103"/>
      <c r="AP499" s="103"/>
      <c r="AQ499" s="103"/>
      <c r="AR499" s="103"/>
      <c r="AS499" s="103"/>
      <c r="AT499" s="103"/>
      <c r="AU499" s="103"/>
      <c r="AV499" s="103"/>
      <c r="AW499" s="103">
        <v>202</v>
      </c>
      <c r="AX499" s="103">
        <v>200.85</v>
      </c>
      <c r="AY499" s="103">
        <v>194.81</v>
      </c>
      <c r="AZ499" s="103"/>
      <c r="BA499" s="103"/>
      <c r="BB499" s="103"/>
      <c r="BC499" s="103"/>
      <c r="BD499" s="103"/>
      <c r="BE499" s="103"/>
      <c r="BF499" s="103"/>
      <c r="BG499" s="103"/>
      <c r="BH499" s="103"/>
      <c r="BI499" s="103"/>
      <c r="BJ499" s="103"/>
      <c r="BK499" s="103"/>
      <c r="BL499" s="103"/>
      <c r="BM499" s="103"/>
      <c r="BN499" s="103"/>
      <c r="BO499" s="103"/>
      <c r="BP499" s="103"/>
      <c r="BQ499" s="103"/>
      <c r="BR499" s="103"/>
      <c r="BS499" s="103"/>
      <c r="BT499" s="103"/>
      <c r="BU499" s="103"/>
      <c r="BV499" s="103"/>
      <c r="BW499" s="103"/>
      <c r="BX499" s="103"/>
      <c r="BY499" s="103"/>
      <c r="BZ499" s="103"/>
      <c r="CA499" s="103"/>
      <c r="CB499" s="103"/>
      <c r="CC499" s="103"/>
      <c r="CD499" s="103"/>
      <c r="CE499" s="103"/>
      <c r="CF499" s="103"/>
      <c r="CG499" s="103"/>
      <c r="CH499" s="103"/>
      <c r="CI499" s="103">
        <v>81.489999999999995</v>
      </c>
      <c r="CJ499" s="103">
        <v>50.15</v>
      </c>
      <c r="CK499" s="103"/>
      <c r="CL499" s="28"/>
      <c r="CM499" s="28"/>
      <c r="CN499" s="28"/>
      <c r="CO499" s="28"/>
      <c r="CP499" s="28"/>
      <c r="CQ499" s="28"/>
      <c r="CR499" s="28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</row>
    <row r="500" spans="1:111" ht="15">
      <c r="A500" s="10"/>
      <c r="B500" s="102">
        <v>44627</v>
      </c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103"/>
      <c r="AJ500" s="103"/>
      <c r="AK500" s="103"/>
      <c r="AL500" s="103"/>
      <c r="AM500" s="103"/>
      <c r="AN500" s="103"/>
      <c r="AO500" s="103"/>
      <c r="AP500" s="103"/>
      <c r="AQ500" s="103"/>
      <c r="AR500" s="103"/>
      <c r="AS500" s="103"/>
      <c r="AT500" s="103"/>
      <c r="AU500" s="103"/>
      <c r="AV500" s="103"/>
      <c r="AW500" s="103">
        <v>220.2</v>
      </c>
      <c r="AX500" s="103">
        <v>210.29</v>
      </c>
      <c r="AY500" s="103">
        <v>203.8</v>
      </c>
      <c r="AZ500" s="103"/>
      <c r="BA500" s="103"/>
      <c r="BB500" s="103"/>
      <c r="BC500" s="103"/>
      <c r="BD500" s="103"/>
      <c r="BE500" s="103"/>
      <c r="BF500" s="103"/>
      <c r="BG500" s="103"/>
      <c r="BH500" s="103"/>
      <c r="BI500" s="103"/>
      <c r="BJ500" s="103"/>
      <c r="BK500" s="103"/>
      <c r="BL500" s="103"/>
      <c r="BM500" s="103"/>
      <c r="BN500" s="103"/>
      <c r="BO500" s="103"/>
      <c r="BP500" s="103"/>
      <c r="BQ500" s="103"/>
      <c r="BR500" s="103"/>
      <c r="BS500" s="103"/>
      <c r="BT500" s="103"/>
      <c r="BU500" s="103"/>
      <c r="BV500" s="103"/>
      <c r="BW500" s="103"/>
      <c r="BX500" s="103"/>
      <c r="BY500" s="103"/>
      <c r="BZ500" s="103"/>
      <c r="CA500" s="103"/>
      <c r="CB500" s="103"/>
      <c r="CC500" s="103"/>
      <c r="CD500" s="103"/>
      <c r="CE500" s="103"/>
      <c r="CF500" s="103"/>
      <c r="CG500" s="103"/>
      <c r="CH500" s="103"/>
      <c r="CI500" s="103">
        <v>84.57</v>
      </c>
      <c r="CJ500" s="103">
        <v>51.99</v>
      </c>
      <c r="CK500" s="103"/>
      <c r="CL500" s="28"/>
      <c r="CM500" s="28"/>
      <c r="CN500" s="28"/>
      <c r="CO500" s="28"/>
      <c r="CP500" s="28"/>
      <c r="CQ500" s="28"/>
      <c r="CR500" s="28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</row>
    <row r="501" spans="1:111" ht="15">
      <c r="A501" s="10"/>
      <c r="B501" s="102">
        <v>44624</v>
      </c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103"/>
      <c r="AJ501" s="103"/>
      <c r="AK501" s="103"/>
      <c r="AL501" s="103"/>
      <c r="AM501" s="103"/>
      <c r="AN501" s="103"/>
      <c r="AO501" s="103"/>
      <c r="AP501" s="103"/>
      <c r="AQ501" s="103"/>
      <c r="AR501" s="103"/>
      <c r="AS501" s="103"/>
      <c r="AT501" s="103"/>
      <c r="AU501" s="103"/>
      <c r="AV501" s="103"/>
      <c r="AW501" s="103">
        <v>191</v>
      </c>
      <c r="AX501" s="103">
        <v>179.52</v>
      </c>
      <c r="AY501" s="103">
        <v>177.63</v>
      </c>
      <c r="AZ501" s="103"/>
      <c r="BA501" s="103"/>
      <c r="BB501" s="103"/>
      <c r="BC501" s="103"/>
      <c r="BD501" s="103"/>
      <c r="BE501" s="103"/>
      <c r="BF501" s="103"/>
      <c r="BG501" s="103"/>
      <c r="BH501" s="103"/>
      <c r="BI501" s="103"/>
      <c r="BJ501" s="103"/>
      <c r="BK501" s="103"/>
      <c r="BL501" s="103"/>
      <c r="BM501" s="103"/>
      <c r="BN501" s="103"/>
      <c r="BO501" s="103"/>
      <c r="BP501" s="103"/>
      <c r="BQ501" s="103"/>
      <c r="BR501" s="103"/>
      <c r="BS501" s="103"/>
      <c r="BT501" s="103"/>
      <c r="BU501" s="103"/>
      <c r="BV501" s="103"/>
      <c r="BW501" s="103"/>
      <c r="BX501" s="103"/>
      <c r="BY501" s="103"/>
      <c r="BZ501" s="103"/>
      <c r="CA501" s="103"/>
      <c r="CB501" s="103"/>
      <c r="CC501" s="103"/>
      <c r="CD501" s="103"/>
      <c r="CE501" s="103"/>
      <c r="CF501" s="103"/>
      <c r="CG501" s="103"/>
      <c r="CH501" s="103"/>
      <c r="CI501" s="103">
        <v>82</v>
      </c>
      <c r="CJ501" s="103">
        <v>50.34</v>
      </c>
      <c r="CK501" s="103"/>
      <c r="CL501" s="28"/>
      <c r="CM501" s="28"/>
      <c r="CN501" s="28"/>
      <c r="CO501" s="28"/>
      <c r="CP501" s="28"/>
      <c r="CQ501" s="28"/>
      <c r="CR501" s="28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</row>
    <row r="502" spans="1:111" ht="15">
      <c r="A502" s="10"/>
      <c r="B502" s="102">
        <v>44623</v>
      </c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103"/>
      <c r="AJ502" s="103"/>
      <c r="AK502" s="103"/>
      <c r="AL502" s="103"/>
      <c r="AM502" s="103"/>
      <c r="AN502" s="103"/>
      <c r="AO502" s="103"/>
      <c r="AP502" s="103"/>
      <c r="AQ502" s="103"/>
      <c r="AR502" s="103"/>
      <c r="AS502" s="103"/>
      <c r="AT502" s="103"/>
      <c r="AU502" s="103"/>
      <c r="AV502" s="103"/>
      <c r="AW502" s="103">
        <v>158.49</v>
      </c>
      <c r="AX502" s="103">
        <v>154.47999999999999</v>
      </c>
      <c r="AY502" s="103">
        <v>153.09</v>
      </c>
      <c r="AZ502" s="103"/>
      <c r="BA502" s="103"/>
      <c r="BB502" s="103"/>
      <c r="BC502" s="103"/>
      <c r="BD502" s="103"/>
      <c r="BE502" s="103"/>
      <c r="BF502" s="103"/>
      <c r="BG502" s="103"/>
      <c r="BH502" s="103"/>
      <c r="BI502" s="103"/>
      <c r="BJ502" s="103"/>
      <c r="BK502" s="103"/>
      <c r="BL502" s="103"/>
      <c r="BM502" s="103"/>
      <c r="BN502" s="103"/>
      <c r="BO502" s="103"/>
      <c r="BP502" s="103"/>
      <c r="BQ502" s="103"/>
      <c r="BR502" s="103"/>
      <c r="BS502" s="103"/>
      <c r="BT502" s="103"/>
      <c r="BU502" s="103"/>
      <c r="BV502" s="103"/>
      <c r="BW502" s="103"/>
      <c r="BX502" s="103"/>
      <c r="BY502" s="103"/>
      <c r="BZ502" s="103"/>
      <c r="CA502" s="103"/>
      <c r="CB502" s="103"/>
      <c r="CC502" s="103"/>
      <c r="CD502" s="103"/>
      <c r="CE502" s="103"/>
      <c r="CF502" s="103"/>
      <c r="CG502" s="103"/>
      <c r="CH502" s="103"/>
      <c r="CI502" s="103">
        <v>79.319999999999993</v>
      </c>
      <c r="CJ502" s="103">
        <v>49.3</v>
      </c>
      <c r="CK502" s="103"/>
      <c r="CL502" s="28"/>
      <c r="CM502" s="28"/>
      <c r="CN502" s="28"/>
      <c r="CO502" s="28"/>
      <c r="CP502" s="28"/>
      <c r="CQ502" s="28"/>
      <c r="CR502" s="28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</row>
    <row r="503" spans="1:111" ht="15">
      <c r="A503" s="10"/>
      <c r="B503" s="102">
        <v>44622</v>
      </c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103"/>
      <c r="AJ503" s="103"/>
      <c r="AK503" s="103"/>
      <c r="AL503" s="103"/>
      <c r="AM503" s="103"/>
      <c r="AN503" s="103"/>
      <c r="AO503" s="103"/>
      <c r="AP503" s="103"/>
      <c r="AQ503" s="103"/>
      <c r="AR503" s="103"/>
      <c r="AS503" s="103"/>
      <c r="AT503" s="103"/>
      <c r="AU503" s="103"/>
      <c r="AV503" s="103"/>
      <c r="AW503" s="103">
        <v>170.92</v>
      </c>
      <c r="AX503" s="103">
        <v>158.26</v>
      </c>
      <c r="AY503" s="103">
        <v>157.02000000000001</v>
      </c>
      <c r="AZ503" s="103"/>
      <c r="BA503" s="103"/>
      <c r="BB503" s="103"/>
      <c r="BC503" s="103"/>
      <c r="BD503" s="103"/>
      <c r="BE503" s="103"/>
      <c r="BF503" s="103"/>
      <c r="BG503" s="103"/>
      <c r="BH503" s="103"/>
      <c r="BI503" s="103"/>
      <c r="BJ503" s="103"/>
      <c r="BK503" s="103"/>
      <c r="BL503" s="103"/>
      <c r="BM503" s="103"/>
      <c r="BN503" s="103"/>
      <c r="BO503" s="103"/>
      <c r="BP503" s="103"/>
      <c r="BQ503" s="103"/>
      <c r="BR503" s="103"/>
      <c r="BS503" s="103"/>
      <c r="BT503" s="103"/>
      <c r="BU503" s="103"/>
      <c r="BV503" s="103"/>
      <c r="BW503" s="103"/>
      <c r="BX503" s="103"/>
      <c r="BY503" s="103"/>
      <c r="BZ503" s="103"/>
      <c r="CA503" s="103"/>
      <c r="CB503" s="103"/>
      <c r="CC503" s="103"/>
      <c r="CD503" s="103"/>
      <c r="CE503" s="103"/>
      <c r="CF503" s="103"/>
      <c r="CG503" s="103"/>
      <c r="CH503" s="103"/>
      <c r="CI503" s="103">
        <v>80.98</v>
      </c>
      <c r="CJ503" s="103">
        <v>46</v>
      </c>
      <c r="CK503" s="103"/>
      <c r="CL503" s="28"/>
      <c r="CM503" s="28"/>
      <c r="CN503" s="28"/>
      <c r="CO503" s="28"/>
      <c r="CP503" s="28"/>
      <c r="CQ503" s="28"/>
      <c r="CR503" s="28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</row>
    <row r="504" spans="1:111" ht="15">
      <c r="A504" s="10"/>
      <c r="B504" s="102">
        <v>44621</v>
      </c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103"/>
      <c r="AJ504" s="103"/>
      <c r="AK504" s="103"/>
      <c r="AL504" s="103"/>
      <c r="AM504" s="103"/>
      <c r="AN504" s="103"/>
      <c r="AO504" s="103"/>
      <c r="AP504" s="103"/>
      <c r="AQ504" s="103"/>
      <c r="AR504" s="103"/>
      <c r="AS504" s="103"/>
      <c r="AT504" s="103"/>
      <c r="AU504" s="103"/>
      <c r="AV504" s="103"/>
      <c r="AW504" s="103">
        <v>116.69</v>
      </c>
      <c r="AX504" s="103">
        <v>118.72</v>
      </c>
      <c r="AY504" s="103">
        <v>118.56</v>
      </c>
      <c r="AZ504" s="103"/>
      <c r="BA504" s="103"/>
      <c r="BB504" s="103"/>
      <c r="BC504" s="103"/>
      <c r="BD504" s="103"/>
      <c r="BE504" s="103"/>
      <c r="BF504" s="103"/>
      <c r="BG504" s="103"/>
      <c r="BH504" s="103"/>
      <c r="BI504" s="103"/>
      <c r="BJ504" s="103"/>
      <c r="BK504" s="103"/>
      <c r="BL504" s="103"/>
      <c r="BM504" s="103"/>
      <c r="BN504" s="103"/>
      <c r="BO504" s="103"/>
      <c r="BP504" s="103"/>
      <c r="BQ504" s="103"/>
      <c r="BR504" s="103"/>
      <c r="BS504" s="103"/>
      <c r="BT504" s="103"/>
      <c r="BU504" s="103"/>
      <c r="BV504" s="103"/>
      <c r="BW504" s="103"/>
      <c r="BX504" s="103"/>
      <c r="BY504" s="103"/>
      <c r="BZ504" s="103"/>
      <c r="CA504" s="103"/>
      <c r="CB504" s="103"/>
      <c r="CC504" s="103"/>
      <c r="CD504" s="103"/>
      <c r="CE504" s="103"/>
      <c r="CF504" s="103"/>
      <c r="CG504" s="103"/>
      <c r="CH504" s="103"/>
      <c r="CI504" s="103">
        <v>70.2</v>
      </c>
      <c r="CJ504" s="103">
        <v>44.1</v>
      </c>
      <c r="CK504" s="103"/>
      <c r="CL504" s="28"/>
      <c r="CM504" s="28"/>
      <c r="CN504" s="28"/>
      <c r="CO504" s="28"/>
      <c r="CP504" s="28"/>
      <c r="CQ504" s="28"/>
      <c r="CR504" s="28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</row>
    <row r="505" spans="1:111" ht="15">
      <c r="A505" s="10"/>
      <c r="B505" s="102">
        <v>44620</v>
      </c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103"/>
      <c r="AJ505" s="103"/>
      <c r="AK505" s="103"/>
      <c r="AL505" s="103"/>
      <c r="AM505" s="103"/>
      <c r="AN505" s="103"/>
      <c r="AO505" s="103"/>
      <c r="AP505" s="103"/>
      <c r="AQ505" s="103"/>
      <c r="AR505" s="103"/>
      <c r="AS505" s="103"/>
      <c r="AT505" s="103"/>
      <c r="AU505" s="103"/>
      <c r="AV505" s="103">
        <v>97</v>
      </c>
      <c r="AW505" s="103">
        <v>104</v>
      </c>
      <c r="AX505" s="103">
        <v>104.29</v>
      </c>
      <c r="AY505" s="103"/>
      <c r="AZ505" s="103"/>
      <c r="BA505" s="103"/>
      <c r="BB505" s="103"/>
      <c r="BC505" s="103"/>
      <c r="BD505" s="103"/>
      <c r="BE505" s="103"/>
      <c r="BF505" s="103"/>
      <c r="BG505" s="103"/>
      <c r="BH505" s="103"/>
      <c r="BI505" s="103"/>
      <c r="BJ505" s="103"/>
      <c r="BK505" s="103"/>
      <c r="BL505" s="103"/>
      <c r="BM505" s="103"/>
      <c r="BN505" s="103"/>
      <c r="BO505" s="103"/>
      <c r="BP505" s="103"/>
      <c r="BQ505" s="103"/>
      <c r="BR505" s="103"/>
      <c r="BS505" s="103"/>
      <c r="BT505" s="103"/>
      <c r="BU505" s="103"/>
      <c r="BV505" s="103"/>
      <c r="BW505" s="103"/>
      <c r="BX505" s="103"/>
      <c r="BY505" s="103"/>
      <c r="BZ505" s="103"/>
      <c r="CA505" s="103"/>
      <c r="CB505" s="103"/>
      <c r="CC505" s="103"/>
      <c r="CD505" s="103"/>
      <c r="CE505" s="103"/>
      <c r="CF505" s="103"/>
      <c r="CG505" s="103"/>
      <c r="CH505" s="103"/>
      <c r="CI505" s="103">
        <v>65.150000000000006</v>
      </c>
      <c r="CJ505" s="103">
        <v>41.95</v>
      </c>
      <c r="CK505" s="103"/>
      <c r="CL505" s="28"/>
      <c r="CM505" s="28"/>
      <c r="CN505" s="28"/>
      <c r="CO505" s="28"/>
      <c r="CP505" s="28"/>
      <c r="CQ505" s="28"/>
      <c r="CR505" s="28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</row>
    <row r="506" spans="1:111" ht="15">
      <c r="A506" s="10"/>
      <c r="B506" s="102">
        <v>44617</v>
      </c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103"/>
      <c r="AJ506" s="103"/>
      <c r="AK506" s="103"/>
      <c r="AL506" s="103"/>
      <c r="AM506" s="103"/>
      <c r="AN506" s="103"/>
      <c r="AO506" s="103"/>
      <c r="AP506" s="103"/>
      <c r="AQ506" s="103"/>
      <c r="AR506" s="103"/>
      <c r="AS506" s="103"/>
      <c r="AT506" s="103"/>
      <c r="AU506" s="103"/>
      <c r="AV506" s="103">
        <v>92.92</v>
      </c>
      <c r="AW506" s="103">
        <v>93</v>
      </c>
      <c r="AX506" s="103">
        <v>91.61</v>
      </c>
      <c r="AY506" s="103"/>
      <c r="AZ506" s="103"/>
      <c r="BA506" s="103"/>
      <c r="BB506" s="103"/>
      <c r="BC506" s="103"/>
      <c r="BD506" s="103"/>
      <c r="BE506" s="103"/>
      <c r="BF506" s="103"/>
      <c r="BG506" s="103"/>
      <c r="BH506" s="103"/>
      <c r="BI506" s="103"/>
      <c r="BJ506" s="103"/>
      <c r="BK506" s="103"/>
      <c r="BL506" s="103"/>
      <c r="BM506" s="103"/>
      <c r="BN506" s="103"/>
      <c r="BO506" s="103"/>
      <c r="BP506" s="103"/>
      <c r="BQ506" s="103"/>
      <c r="BR506" s="103"/>
      <c r="BS506" s="103"/>
      <c r="BT506" s="103"/>
      <c r="BU506" s="103"/>
      <c r="BV506" s="103"/>
      <c r="BW506" s="103"/>
      <c r="BX506" s="103"/>
      <c r="BY506" s="103"/>
      <c r="BZ506" s="103"/>
      <c r="CA506" s="103"/>
      <c r="CB506" s="103"/>
      <c r="CC506" s="103"/>
      <c r="CD506" s="103"/>
      <c r="CE506" s="103"/>
      <c r="CF506" s="103"/>
      <c r="CG506" s="103"/>
      <c r="CH506" s="103"/>
      <c r="CI506" s="103">
        <v>62.69</v>
      </c>
      <c r="CJ506" s="103">
        <v>42.94</v>
      </c>
      <c r="CK506" s="103"/>
      <c r="CL506" s="28"/>
      <c r="CM506" s="28"/>
      <c r="CN506" s="28"/>
      <c r="CO506" s="28"/>
      <c r="CP506" s="28"/>
      <c r="CQ506" s="28"/>
      <c r="CR506" s="28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</row>
    <row r="507" spans="1:111" ht="15">
      <c r="A507" s="28"/>
      <c r="B507" s="102">
        <v>44616</v>
      </c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103"/>
      <c r="AJ507" s="103"/>
      <c r="AK507" s="103"/>
      <c r="AL507" s="103"/>
      <c r="AM507" s="103"/>
      <c r="AN507" s="103"/>
      <c r="AO507" s="103"/>
      <c r="AP507" s="103"/>
      <c r="AQ507" s="103"/>
      <c r="AR507" s="103"/>
      <c r="AS507" s="103"/>
      <c r="AT507" s="103"/>
      <c r="AU507" s="103"/>
      <c r="AV507" s="103">
        <v>132.82</v>
      </c>
      <c r="AW507" s="103">
        <v>132.61000000000001</v>
      </c>
      <c r="AX507" s="103">
        <v>130.61000000000001</v>
      </c>
      <c r="AY507" s="103"/>
      <c r="AZ507" s="103"/>
      <c r="BA507" s="103"/>
      <c r="BB507" s="103"/>
      <c r="BC507" s="103"/>
      <c r="BD507" s="103"/>
      <c r="BE507" s="103"/>
      <c r="BF507" s="103"/>
      <c r="BG507" s="103"/>
      <c r="BH507" s="103"/>
      <c r="BI507" s="103"/>
      <c r="BJ507" s="103"/>
      <c r="BK507" s="103"/>
      <c r="BL507" s="103"/>
      <c r="BM507" s="103"/>
      <c r="BN507" s="103"/>
      <c r="BO507" s="103"/>
      <c r="BP507" s="103"/>
      <c r="BQ507" s="103"/>
      <c r="BR507" s="103"/>
      <c r="BS507" s="103"/>
      <c r="BT507" s="103"/>
      <c r="BU507" s="103"/>
      <c r="BV507" s="103"/>
      <c r="BW507" s="103"/>
      <c r="BX507" s="103"/>
      <c r="BY507" s="103"/>
      <c r="BZ507" s="103"/>
      <c r="CA507" s="103"/>
      <c r="CB507" s="103"/>
      <c r="CC507" s="103"/>
      <c r="CD507" s="103"/>
      <c r="CE507" s="103"/>
      <c r="CF507" s="103"/>
      <c r="CG507" s="103"/>
      <c r="CH507" s="103"/>
      <c r="CI507" s="103">
        <v>77.790000000000006</v>
      </c>
      <c r="CJ507" s="103">
        <v>47.71</v>
      </c>
      <c r="CK507" s="103"/>
      <c r="CL507" s="28"/>
      <c r="CM507" s="28"/>
      <c r="CN507" s="28"/>
      <c r="CO507" s="28"/>
      <c r="CP507" s="28"/>
      <c r="CQ507" s="28"/>
      <c r="CR507" s="28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</row>
    <row r="508" spans="1:111" ht="15">
      <c r="A508" s="10"/>
      <c r="B508" s="102">
        <v>44615</v>
      </c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103"/>
      <c r="AJ508" s="103"/>
      <c r="AK508" s="103"/>
      <c r="AL508" s="103"/>
      <c r="AM508" s="103"/>
      <c r="AN508" s="103"/>
      <c r="AO508" s="103"/>
      <c r="AP508" s="103"/>
      <c r="AQ508" s="103"/>
      <c r="AR508" s="103"/>
      <c r="AS508" s="103"/>
      <c r="AT508" s="103"/>
      <c r="AU508" s="103"/>
      <c r="AV508" s="103">
        <v>86.45</v>
      </c>
      <c r="AW508" s="103">
        <v>88.23</v>
      </c>
      <c r="AX508" s="103">
        <v>87.81</v>
      </c>
      <c r="AY508" s="103"/>
      <c r="AZ508" s="103"/>
      <c r="BA508" s="103"/>
      <c r="BB508" s="103"/>
      <c r="BC508" s="103"/>
      <c r="BD508" s="103"/>
      <c r="BE508" s="103"/>
      <c r="BF508" s="103"/>
      <c r="BG508" s="103"/>
      <c r="BH508" s="103"/>
      <c r="BI508" s="103"/>
      <c r="BJ508" s="103"/>
      <c r="BK508" s="103"/>
      <c r="BL508" s="103"/>
      <c r="BM508" s="103"/>
      <c r="BN508" s="103"/>
      <c r="BO508" s="103"/>
      <c r="BP508" s="103"/>
      <c r="BQ508" s="103"/>
      <c r="BR508" s="103"/>
      <c r="BS508" s="103"/>
      <c r="BT508" s="103"/>
      <c r="BU508" s="103"/>
      <c r="BV508" s="103"/>
      <c r="BW508" s="103"/>
      <c r="BX508" s="103"/>
      <c r="BY508" s="103"/>
      <c r="BZ508" s="103"/>
      <c r="CA508" s="103"/>
      <c r="CB508" s="103"/>
      <c r="CC508" s="103"/>
      <c r="CD508" s="103"/>
      <c r="CE508" s="103"/>
      <c r="CF508" s="103"/>
      <c r="CG508" s="103"/>
      <c r="CH508" s="103"/>
      <c r="CI508" s="103">
        <v>63.62</v>
      </c>
      <c r="CJ508" s="103">
        <v>43.49</v>
      </c>
      <c r="CK508" s="103"/>
      <c r="CL508" s="28"/>
      <c r="CM508" s="28"/>
      <c r="CN508" s="28"/>
      <c r="CO508" s="28"/>
      <c r="CP508" s="28"/>
      <c r="CQ508" s="28"/>
      <c r="CR508" s="28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</row>
    <row r="509" spans="1:111" ht="15">
      <c r="A509" s="10"/>
      <c r="B509" s="102">
        <v>44614</v>
      </c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103"/>
      <c r="AJ509" s="103"/>
      <c r="AK509" s="103"/>
      <c r="AL509" s="103"/>
      <c r="AM509" s="103"/>
      <c r="AN509" s="103"/>
      <c r="AO509" s="103"/>
      <c r="AP509" s="103"/>
      <c r="AQ509" s="103"/>
      <c r="AR509" s="103"/>
      <c r="AS509" s="103"/>
      <c r="AT509" s="103"/>
      <c r="AU509" s="103"/>
      <c r="AV509" s="103">
        <v>78.099999999999994</v>
      </c>
      <c r="AW509" s="103">
        <v>79.150000000000006</v>
      </c>
      <c r="AX509" s="103">
        <v>78.94</v>
      </c>
      <c r="AY509" s="103"/>
      <c r="AZ509" s="103"/>
      <c r="BA509" s="103"/>
      <c r="BB509" s="103"/>
      <c r="BC509" s="103"/>
      <c r="BD509" s="103"/>
      <c r="BE509" s="103"/>
      <c r="BF509" s="103"/>
      <c r="BG509" s="103"/>
      <c r="BH509" s="103"/>
      <c r="BI509" s="103"/>
      <c r="BJ509" s="103"/>
      <c r="BK509" s="103"/>
      <c r="BL509" s="103"/>
      <c r="BM509" s="103"/>
      <c r="BN509" s="103"/>
      <c r="BO509" s="103"/>
      <c r="BP509" s="103"/>
      <c r="BQ509" s="103"/>
      <c r="BR509" s="103"/>
      <c r="BS509" s="103"/>
      <c r="BT509" s="103"/>
      <c r="BU509" s="103"/>
      <c r="BV509" s="103"/>
      <c r="BW509" s="103"/>
      <c r="BX509" s="103"/>
      <c r="BY509" s="103"/>
      <c r="BZ509" s="103"/>
      <c r="CA509" s="103"/>
      <c r="CB509" s="103"/>
      <c r="CC509" s="103"/>
      <c r="CD509" s="103"/>
      <c r="CE509" s="103"/>
      <c r="CF509" s="103"/>
      <c r="CG509" s="103"/>
      <c r="CH509" s="103"/>
      <c r="CI509" s="103">
        <v>58</v>
      </c>
      <c r="CJ509" s="103">
        <v>40</v>
      </c>
      <c r="CK509" s="103"/>
      <c r="CL509" s="28"/>
      <c r="CM509" s="28"/>
      <c r="CN509" s="28"/>
      <c r="CO509" s="28"/>
      <c r="CP509" s="28"/>
      <c r="CQ509" s="28"/>
      <c r="CR509" s="28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</row>
    <row r="510" spans="1:111" ht="15">
      <c r="A510" s="10"/>
      <c r="B510" s="102">
        <v>44613</v>
      </c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103"/>
      <c r="AJ510" s="103"/>
      <c r="AK510" s="103"/>
      <c r="AL510" s="103"/>
      <c r="AM510" s="103"/>
      <c r="AN510" s="103"/>
      <c r="AO510" s="103"/>
      <c r="AP510" s="103"/>
      <c r="AQ510" s="103"/>
      <c r="AR510" s="103"/>
      <c r="AS510" s="103"/>
      <c r="AT510" s="103"/>
      <c r="AU510" s="103"/>
      <c r="AV510" s="103">
        <v>71.55</v>
      </c>
      <c r="AW510" s="103">
        <v>71.3</v>
      </c>
      <c r="AX510" s="103">
        <v>70.680000000000007</v>
      </c>
      <c r="AY510" s="103"/>
      <c r="AZ510" s="103"/>
      <c r="BA510" s="103"/>
      <c r="BB510" s="103"/>
      <c r="BC510" s="103"/>
      <c r="BD510" s="103"/>
      <c r="BE510" s="103"/>
      <c r="BF510" s="103"/>
      <c r="BG510" s="103"/>
      <c r="BH510" s="103"/>
      <c r="BI510" s="103"/>
      <c r="BJ510" s="103"/>
      <c r="BK510" s="103"/>
      <c r="BL510" s="103"/>
      <c r="BM510" s="103"/>
      <c r="BN510" s="103"/>
      <c r="BO510" s="103"/>
      <c r="BP510" s="103"/>
      <c r="BQ510" s="103"/>
      <c r="BR510" s="103"/>
      <c r="BS510" s="103"/>
      <c r="BT510" s="103"/>
      <c r="BU510" s="103"/>
      <c r="BV510" s="103"/>
      <c r="BW510" s="103"/>
      <c r="BX510" s="103"/>
      <c r="BY510" s="103"/>
      <c r="BZ510" s="103"/>
      <c r="CA510" s="103"/>
      <c r="CB510" s="103"/>
      <c r="CC510" s="103"/>
      <c r="CD510" s="103"/>
      <c r="CE510" s="103"/>
      <c r="CF510" s="103"/>
      <c r="CG510" s="103"/>
      <c r="CH510" s="103"/>
      <c r="CI510" s="103">
        <v>52.35</v>
      </c>
      <c r="CJ510" s="103">
        <v>37</v>
      </c>
      <c r="CK510" s="103"/>
      <c r="CL510" s="28"/>
      <c r="CM510" s="28"/>
      <c r="CN510" s="28"/>
      <c r="CO510" s="28"/>
      <c r="CP510" s="28"/>
      <c r="CQ510" s="28"/>
      <c r="CR510" s="28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</row>
    <row r="511" spans="1:111" ht="15">
      <c r="A511" s="10"/>
      <c r="B511" s="102">
        <v>44610</v>
      </c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103"/>
      <c r="AJ511" s="103"/>
      <c r="AK511" s="103"/>
      <c r="AL511" s="103"/>
      <c r="AM511" s="103"/>
      <c r="AN511" s="103"/>
      <c r="AO511" s="103"/>
      <c r="AP511" s="103"/>
      <c r="AQ511" s="103"/>
      <c r="AR511" s="103"/>
      <c r="AS511" s="103"/>
      <c r="AT511" s="103"/>
      <c r="AU511" s="103"/>
      <c r="AV511" s="103">
        <v>71.5</v>
      </c>
      <c r="AW511" s="103">
        <v>72.91</v>
      </c>
      <c r="AX511" s="103">
        <v>72.41</v>
      </c>
      <c r="AY511" s="103"/>
      <c r="AZ511" s="103"/>
      <c r="BA511" s="103"/>
      <c r="BB511" s="103"/>
      <c r="BC511" s="103"/>
      <c r="BD511" s="103"/>
      <c r="BE511" s="103"/>
      <c r="BF511" s="103"/>
      <c r="BG511" s="103"/>
      <c r="BH511" s="103"/>
      <c r="BI511" s="103"/>
      <c r="BJ511" s="103"/>
      <c r="BK511" s="103"/>
      <c r="BL511" s="103"/>
      <c r="BM511" s="103"/>
      <c r="BN511" s="103"/>
      <c r="BO511" s="103"/>
      <c r="BP511" s="103"/>
      <c r="BQ511" s="103"/>
      <c r="BR511" s="103"/>
      <c r="BS511" s="103"/>
      <c r="BT511" s="103"/>
      <c r="BU511" s="103"/>
      <c r="BV511" s="103"/>
      <c r="BW511" s="103"/>
      <c r="BX511" s="103"/>
      <c r="BY511" s="103"/>
      <c r="BZ511" s="103"/>
      <c r="CA511" s="103"/>
      <c r="CB511" s="103"/>
      <c r="CC511" s="103"/>
      <c r="CD511" s="103"/>
      <c r="CE511" s="103"/>
      <c r="CF511" s="103"/>
      <c r="CG511" s="103"/>
      <c r="CH511" s="103"/>
      <c r="CI511" s="103">
        <v>52.66</v>
      </c>
      <c r="CJ511" s="103">
        <v>36.86</v>
      </c>
      <c r="CK511" s="103"/>
      <c r="CL511" s="28"/>
      <c r="CM511" s="28"/>
      <c r="CN511" s="28"/>
      <c r="CO511" s="28"/>
      <c r="CP511" s="28"/>
      <c r="CQ511" s="28"/>
      <c r="CR511" s="28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</row>
    <row r="512" spans="1:111" ht="15">
      <c r="A512" s="10"/>
      <c r="B512" s="102">
        <v>44609</v>
      </c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103"/>
      <c r="AJ512" s="103"/>
      <c r="AK512" s="103"/>
      <c r="AL512" s="103"/>
      <c r="AM512" s="103"/>
      <c r="AN512" s="103"/>
      <c r="AO512" s="103"/>
      <c r="AP512" s="103"/>
      <c r="AQ512" s="103"/>
      <c r="AR512" s="103"/>
      <c r="AS512" s="103"/>
      <c r="AT512" s="103"/>
      <c r="AU512" s="103"/>
      <c r="AV512" s="103">
        <v>70.56</v>
      </c>
      <c r="AW512" s="103">
        <v>71.2</v>
      </c>
      <c r="AX512" s="103">
        <v>70.900000000000006</v>
      </c>
      <c r="AY512" s="103"/>
      <c r="AZ512" s="103"/>
      <c r="BA512" s="103"/>
      <c r="BB512" s="103"/>
      <c r="BC512" s="103"/>
      <c r="BD512" s="103"/>
      <c r="BE512" s="103"/>
      <c r="BF512" s="103"/>
      <c r="BG512" s="103"/>
      <c r="BH512" s="103"/>
      <c r="BI512" s="103"/>
      <c r="BJ512" s="103"/>
      <c r="BK512" s="103"/>
      <c r="BL512" s="103"/>
      <c r="BM512" s="103"/>
      <c r="BN512" s="103"/>
      <c r="BO512" s="103"/>
      <c r="BP512" s="103"/>
      <c r="BQ512" s="103"/>
      <c r="BR512" s="103"/>
      <c r="BS512" s="103"/>
      <c r="BT512" s="103"/>
      <c r="BU512" s="103"/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103"/>
      <c r="CH512" s="103"/>
      <c r="CI512" s="103">
        <v>51.35</v>
      </c>
      <c r="CJ512" s="103">
        <v>36.4</v>
      </c>
      <c r="CK512" s="103"/>
      <c r="CL512" s="28"/>
      <c r="CM512" s="28"/>
      <c r="CN512" s="28"/>
      <c r="CO512" s="28"/>
      <c r="CP512" s="28"/>
      <c r="CQ512" s="28"/>
      <c r="CR512" s="28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</row>
    <row r="513" spans="2:96" s="10" customFormat="1" ht="15">
      <c r="B513" s="102">
        <v>44608</v>
      </c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103"/>
      <c r="AJ513" s="103"/>
      <c r="AK513" s="103"/>
      <c r="AL513" s="103"/>
      <c r="AM513" s="103"/>
      <c r="AN513" s="103"/>
      <c r="AO513" s="103"/>
      <c r="AP513" s="103"/>
      <c r="AQ513" s="103"/>
      <c r="AR513" s="103"/>
      <c r="AS513" s="103"/>
      <c r="AT513" s="103"/>
      <c r="AU513" s="103"/>
      <c r="AV513" s="103">
        <v>68.150000000000006</v>
      </c>
      <c r="AW513" s="103">
        <v>69.06</v>
      </c>
      <c r="AX513" s="103">
        <v>68.61</v>
      </c>
      <c r="AY513" s="103"/>
      <c r="AZ513" s="103"/>
      <c r="BA513" s="103"/>
      <c r="BB513" s="103"/>
      <c r="BC513" s="103"/>
      <c r="BD513" s="103"/>
      <c r="BE513" s="103"/>
      <c r="BF513" s="103"/>
      <c r="BG513" s="103"/>
      <c r="BH513" s="103"/>
      <c r="BI513" s="103"/>
      <c r="BJ513" s="103"/>
      <c r="BK513" s="103"/>
      <c r="BL513" s="103"/>
      <c r="BM513" s="103"/>
      <c r="BN513" s="103"/>
      <c r="BO513" s="103"/>
      <c r="BP513" s="103"/>
      <c r="BQ513" s="103"/>
      <c r="BR513" s="103"/>
      <c r="BS513" s="103"/>
      <c r="BT513" s="103"/>
      <c r="BU513" s="103"/>
      <c r="BV513" s="103"/>
      <c r="BW513" s="103"/>
      <c r="BX513" s="103"/>
      <c r="BY513" s="103"/>
      <c r="BZ513" s="103"/>
      <c r="CA513" s="103"/>
      <c r="CB513" s="103"/>
      <c r="CC513" s="103"/>
      <c r="CD513" s="103"/>
      <c r="CE513" s="103"/>
      <c r="CF513" s="103"/>
      <c r="CG513" s="103"/>
      <c r="CH513" s="103"/>
      <c r="CI513" s="103">
        <v>51.41</v>
      </c>
      <c r="CJ513" s="103">
        <v>37.229999999999997</v>
      </c>
      <c r="CK513" s="103"/>
      <c r="CL513" s="28"/>
      <c r="CM513" s="28"/>
      <c r="CN513" s="28"/>
      <c r="CO513" s="28"/>
      <c r="CP513" s="28"/>
      <c r="CQ513" s="28"/>
      <c r="CR513" s="28"/>
    </row>
    <row r="514" spans="2:96" s="10" customFormat="1" ht="15">
      <c r="B514" s="102">
        <v>44607</v>
      </c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103"/>
      <c r="AJ514" s="103"/>
      <c r="AK514" s="103"/>
      <c r="AL514" s="103"/>
      <c r="AM514" s="103"/>
      <c r="AN514" s="103"/>
      <c r="AO514" s="103"/>
      <c r="AP514" s="103"/>
      <c r="AQ514" s="103"/>
      <c r="AR514" s="103"/>
      <c r="AS514" s="103"/>
      <c r="AT514" s="103"/>
      <c r="AU514" s="103"/>
      <c r="AV514" s="103">
        <v>70</v>
      </c>
      <c r="AW514" s="103">
        <v>70.069999999999993</v>
      </c>
      <c r="AX514" s="103">
        <v>69.53</v>
      </c>
      <c r="AY514" s="103"/>
      <c r="AZ514" s="103"/>
      <c r="BA514" s="103"/>
      <c r="BB514" s="103"/>
      <c r="BC514" s="103"/>
      <c r="BD514" s="103"/>
      <c r="BE514" s="103"/>
      <c r="BF514" s="103"/>
      <c r="BG514" s="103"/>
      <c r="BH514" s="103"/>
      <c r="BI514" s="103"/>
      <c r="BJ514" s="103"/>
      <c r="BK514" s="103"/>
      <c r="BL514" s="103"/>
      <c r="BM514" s="103"/>
      <c r="BN514" s="103"/>
      <c r="BO514" s="103"/>
      <c r="BP514" s="103"/>
      <c r="BQ514" s="103"/>
      <c r="BR514" s="103"/>
      <c r="BS514" s="103"/>
      <c r="BT514" s="103"/>
      <c r="BU514" s="103"/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103"/>
      <c r="CH514" s="103"/>
      <c r="CI514" s="103">
        <v>52.77</v>
      </c>
      <c r="CJ514" s="103">
        <v>38.32</v>
      </c>
      <c r="CK514" s="103"/>
      <c r="CL514" s="28"/>
      <c r="CM514" s="28"/>
      <c r="CN514" s="28"/>
      <c r="CO514" s="28"/>
      <c r="CP514" s="28"/>
      <c r="CQ514" s="28"/>
      <c r="CR514" s="28"/>
    </row>
    <row r="515" spans="2:96" s="10" customFormat="1" ht="15">
      <c r="B515" s="102">
        <v>44606</v>
      </c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103"/>
      <c r="AJ515" s="103"/>
      <c r="AK515" s="103"/>
      <c r="AL515" s="103"/>
      <c r="AM515" s="103"/>
      <c r="AN515" s="103"/>
      <c r="AO515" s="103"/>
      <c r="AP515" s="103"/>
      <c r="AQ515" s="103"/>
      <c r="AR515" s="103"/>
      <c r="AS515" s="103"/>
      <c r="AT515" s="103"/>
      <c r="AU515" s="103"/>
      <c r="AV515" s="103">
        <v>79.900000000000006</v>
      </c>
      <c r="AW515" s="103">
        <v>81.05</v>
      </c>
      <c r="AX515" s="103">
        <v>78.97</v>
      </c>
      <c r="AY515" s="103"/>
      <c r="AZ515" s="103"/>
      <c r="BA515" s="103"/>
      <c r="BB515" s="103"/>
      <c r="BC515" s="103"/>
      <c r="BD515" s="103"/>
      <c r="BE515" s="103"/>
      <c r="BF515" s="103"/>
      <c r="BG515" s="103"/>
      <c r="BH515" s="103"/>
      <c r="BI515" s="103"/>
      <c r="BJ515" s="103"/>
      <c r="BK515" s="103"/>
      <c r="BL515" s="103"/>
      <c r="BM515" s="103"/>
      <c r="BN515" s="103"/>
      <c r="BO515" s="103"/>
      <c r="BP515" s="103"/>
      <c r="BQ515" s="103"/>
      <c r="BR515" s="103"/>
      <c r="BS515" s="103"/>
      <c r="BT515" s="103"/>
      <c r="BU515" s="103"/>
      <c r="BV515" s="103"/>
      <c r="BW515" s="103"/>
      <c r="BX515" s="103"/>
      <c r="BY515" s="103"/>
      <c r="BZ515" s="103"/>
      <c r="CA515" s="103"/>
      <c r="CB515" s="103"/>
      <c r="CC515" s="103"/>
      <c r="CD515" s="103"/>
      <c r="CE515" s="103"/>
      <c r="CF515" s="103"/>
      <c r="CG515" s="103"/>
      <c r="CH515" s="103"/>
      <c r="CI515" s="103">
        <v>56.71</v>
      </c>
      <c r="CJ515" s="103">
        <v>39.520000000000003</v>
      </c>
      <c r="CK515" s="103"/>
      <c r="CL515" s="28"/>
      <c r="CM515" s="28"/>
      <c r="CN515" s="28"/>
      <c r="CO515" s="28"/>
      <c r="CP515" s="28"/>
      <c r="CQ515" s="28"/>
      <c r="CR515" s="28"/>
    </row>
    <row r="516" spans="2:96" s="10" customFormat="1" ht="15">
      <c r="B516" s="102">
        <v>44603</v>
      </c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103"/>
      <c r="AJ516" s="103"/>
      <c r="AK516" s="103"/>
      <c r="AL516" s="103"/>
      <c r="AM516" s="103"/>
      <c r="AN516" s="103"/>
      <c r="AO516" s="103"/>
      <c r="AP516" s="103"/>
      <c r="AQ516" s="103"/>
      <c r="AR516" s="103"/>
      <c r="AS516" s="103"/>
      <c r="AT516" s="103"/>
      <c r="AU516" s="103"/>
      <c r="AV516" s="103">
        <v>74.099999999999994</v>
      </c>
      <c r="AW516" s="103">
        <v>76.569999999999993</v>
      </c>
      <c r="AX516" s="103">
        <v>75.959999999999994</v>
      </c>
      <c r="AY516" s="103"/>
      <c r="AZ516" s="103"/>
      <c r="BA516" s="103"/>
      <c r="BB516" s="103"/>
      <c r="BC516" s="103"/>
      <c r="BD516" s="103"/>
      <c r="BE516" s="103"/>
      <c r="BF516" s="103"/>
      <c r="BG516" s="103"/>
      <c r="BH516" s="103"/>
      <c r="BI516" s="103"/>
      <c r="BJ516" s="103"/>
      <c r="BK516" s="103"/>
      <c r="BL516" s="103"/>
      <c r="BM516" s="103"/>
      <c r="BN516" s="103"/>
      <c r="BO516" s="103"/>
      <c r="BP516" s="103"/>
      <c r="BQ516" s="103"/>
      <c r="BR516" s="103"/>
      <c r="BS516" s="103"/>
      <c r="BT516" s="103"/>
      <c r="BU516" s="103"/>
      <c r="BV516" s="103"/>
      <c r="BW516" s="103"/>
      <c r="BX516" s="103"/>
      <c r="BY516" s="103"/>
      <c r="BZ516" s="103"/>
      <c r="CA516" s="103"/>
      <c r="CB516" s="103"/>
      <c r="CC516" s="103"/>
      <c r="CD516" s="103"/>
      <c r="CE516" s="103"/>
      <c r="CF516" s="103"/>
      <c r="CG516" s="103"/>
      <c r="CH516" s="103"/>
      <c r="CI516" s="103">
        <v>54.8</v>
      </c>
      <c r="CJ516" s="103">
        <v>38.78</v>
      </c>
      <c r="CK516" s="103"/>
      <c r="CL516" s="28"/>
      <c r="CM516" s="28"/>
      <c r="CN516" s="28"/>
      <c r="CO516" s="28"/>
      <c r="CP516" s="28"/>
      <c r="CQ516" s="28"/>
      <c r="CR516" s="28"/>
    </row>
    <row r="517" spans="2:96" s="10" customFormat="1" ht="15">
      <c r="B517" s="102">
        <v>44602</v>
      </c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103"/>
      <c r="AJ517" s="103"/>
      <c r="AK517" s="103"/>
      <c r="AL517" s="103"/>
      <c r="AM517" s="103"/>
      <c r="AN517" s="103"/>
      <c r="AO517" s="103"/>
      <c r="AP517" s="103"/>
      <c r="AQ517" s="103"/>
      <c r="AR517" s="103"/>
      <c r="AS517" s="103"/>
      <c r="AT517" s="103"/>
      <c r="AU517" s="103"/>
      <c r="AV517" s="103">
        <v>73.5</v>
      </c>
      <c r="AW517" s="103">
        <v>73.33</v>
      </c>
      <c r="AX517" s="103">
        <v>72.569999999999993</v>
      </c>
      <c r="AY517" s="103"/>
      <c r="AZ517" s="103"/>
      <c r="BA517" s="103"/>
      <c r="BB517" s="103"/>
      <c r="BC517" s="103"/>
      <c r="BD517" s="103"/>
      <c r="BE517" s="103"/>
      <c r="BF517" s="103"/>
      <c r="BG517" s="103"/>
      <c r="BH517" s="103"/>
      <c r="BI517" s="103"/>
      <c r="BJ517" s="103"/>
      <c r="BK517" s="103"/>
      <c r="BL517" s="103"/>
      <c r="BM517" s="103"/>
      <c r="BN517" s="103"/>
      <c r="BO517" s="103"/>
      <c r="BP517" s="103"/>
      <c r="BQ517" s="103"/>
      <c r="BR517" s="103"/>
      <c r="BS517" s="103"/>
      <c r="BT517" s="103"/>
      <c r="BU517" s="103"/>
      <c r="BV517" s="103"/>
      <c r="BW517" s="103"/>
      <c r="BX517" s="103"/>
      <c r="BY517" s="103"/>
      <c r="BZ517" s="103"/>
      <c r="CA517" s="103"/>
      <c r="CB517" s="103"/>
      <c r="CC517" s="103"/>
      <c r="CD517" s="103"/>
      <c r="CE517" s="103"/>
      <c r="CF517" s="103"/>
      <c r="CG517" s="103"/>
      <c r="CH517" s="103"/>
      <c r="CI517" s="103">
        <v>52.4</v>
      </c>
      <c r="CJ517" s="103">
        <v>37.15</v>
      </c>
      <c r="CK517" s="103"/>
      <c r="CL517" s="28"/>
      <c r="CM517" s="28"/>
      <c r="CN517" s="28"/>
      <c r="CO517" s="28"/>
      <c r="CP517" s="28"/>
      <c r="CQ517" s="28"/>
      <c r="CR517" s="28"/>
    </row>
    <row r="518" spans="2:96" s="10" customFormat="1" ht="15">
      <c r="B518" s="102">
        <v>44601</v>
      </c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103"/>
      <c r="AJ518" s="103"/>
      <c r="AK518" s="103"/>
      <c r="AL518" s="103"/>
      <c r="AM518" s="103"/>
      <c r="AN518" s="103"/>
      <c r="AO518" s="103"/>
      <c r="AP518" s="103"/>
      <c r="AQ518" s="103"/>
      <c r="AR518" s="103"/>
      <c r="AS518" s="103"/>
      <c r="AT518" s="103"/>
      <c r="AU518" s="103"/>
      <c r="AV518" s="103">
        <v>74.650000000000006</v>
      </c>
      <c r="AW518" s="103">
        <v>75.2</v>
      </c>
      <c r="AX518" s="103">
        <v>72.319999999999993</v>
      </c>
      <c r="AY518" s="103"/>
      <c r="AZ518" s="103"/>
      <c r="BA518" s="103"/>
      <c r="BB518" s="103"/>
      <c r="BC518" s="103"/>
      <c r="BD518" s="103"/>
      <c r="BE518" s="103"/>
      <c r="BF518" s="103"/>
      <c r="BG518" s="103"/>
      <c r="BH518" s="103"/>
      <c r="BI518" s="103"/>
      <c r="BJ518" s="103"/>
      <c r="BK518" s="103"/>
      <c r="BL518" s="103"/>
      <c r="BM518" s="103"/>
      <c r="BN518" s="103"/>
      <c r="BO518" s="103"/>
      <c r="BP518" s="103"/>
      <c r="BQ518" s="103"/>
      <c r="BR518" s="103"/>
      <c r="BS518" s="103"/>
      <c r="BT518" s="103"/>
      <c r="BU518" s="103"/>
      <c r="BV518" s="103"/>
      <c r="BW518" s="103"/>
      <c r="BX518" s="103"/>
      <c r="BY518" s="103"/>
      <c r="BZ518" s="103"/>
      <c r="CA518" s="103"/>
      <c r="CB518" s="103"/>
      <c r="CC518" s="103"/>
      <c r="CD518" s="103"/>
      <c r="CE518" s="103"/>
      <c r="CF518" s="103"/>
      <c r="CG518" s="103"/>
      <c r="CH518" s="103"/>
      <c r="CI518" s="103">
        <v>52.1</v>
      </c>
      <c r="CJ518" s="103">
        <v>36.54</v>
      </c>
      <c r="CK518" s="103"/>
      <c r="CL518" s="28"/>
      <c r="CM518" s="28"/>
      <c r="CN518" s="28"/>
      <c r="CO518" s="28"/>
      <c r="CP518" s="28"/>
      <c r="CQ518" s="28"/>
      <c r="CR518" s="28"/>
    </row>
    <row r="519" spans="2:96" s="10" customFormat="1" ht="15">
      <c r="B519" s="102">
        <v>44600</v>
      </c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103"/>
      <c r="AJ519" s="103"/>
      <c r="AK519" s="103"/>
      <c r="AL519" s="103"/>
      <c r="AM519" s="103"/>
      <c r="AN519" s="103"/>
      <c r="AO519" s="103"/>
      <c r="AP519" s="103"/>
      <c r="AQ519" s="103"/>
      <c r="AR519" s="103"/>
      <c r="AS519" s="103"/>
      <c r="AT519" s="103"/>
      <c r="AU519" s="103"/>
      <c r="AV519" s="103">
        <v>76.400000000000006</v>
      </c>
      <c r="AW519" s="103">
        <v>76.34</v>
      </c>
      <c r="AX519" s="103">
        <v>75.739999999999995</v>
      </c>
      <c r="AY519" s="103"/>
      <c r="AZ519" s="103"/>
      <c r="BA519" s="103"/>
      <c r="BB519" s="103"/>
      <c r="BC519" s="103"/>
      <c r="BD519" s="103"/>
      <c r="BE519" s="103"/>
      <c r="BF519" s="103"/>
      <c r="BG519" s="103"/>
      <c r="BH519" s="103"/>
      <c r="BI519" s="103"/>
      <c r="BJ519" s="103"/>
      <c r="BK519" s="103"/>
      <c r="BL519" s="103"/>
      <c r="BM519" s="103"/>
      <c r="BN519" s="103"/>
      <c r="BO519" s="103"/>
      <c r="BP519" s="103"/>
      <c r="BQ519" s="103"/>
      <c r="BR519" s="103"/>
      <c r="BS519" s="103"/>
      <c r="BT519" s="103"/>
      <c r="BU519" s="103"/>
      <c r="BV519" s="103"/>
      <c r="BW519" s="103"/>
      <c r="BX519" s="103"/>
      <c r="BY519" s="103"/>
      <c r="BZ519" s="103"/>
      <c r="CA519" s="103"/>
      <c r="CB519" s="103"/>
      <c r="CC519" s="103"/>
      <c r="CD519" s="103"/>
      <c r="CE519" s="103"/>
      <c r="CF519" s="103"/>
      <c r="CG519" s="103"/>
      <c r="CH519" s="103"/>
      <c r="CI519" s="103">
        <v>53.84</v>
      </c>
      <c r="CJ519" s="103">
        <v>36.92</v>
      </c>
      <c r="CK519" s="103"/>
      <c r="CL519" s="28"/>
      <c r="CM519" s="28"/>
      <c r="CN519" s="28"/>
      <c r="CO519" s="28"/>
      <c r="CP519" s="28"/>
      <c r="CQ519" s="28"/>
      <c r="CR519" s="28"/>
    </row>
    <row r="520" spans="2:96" s="10" customFormat="1" ht="15">
      <c r="B520" s="102">
        <v>44599</v>
      </c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103"/>
      <c r="AJ520" s="103"/>
      <c r="AK520" s="103"/>
      <c r="AL520" s="103"/>
      <c r="AM520" s="103"/>
      <c r="AN520" s="103"/>
      <c r="AO520" s="103"/>
      <c r="AP520" s="103"/>
      <c r="AQ520" s="103"/>
      <c r="AR520" s="103"/>
      <c r="AS520" s="103"/>
      <c r="AT520" s="103"/>
      <c r="AU520" s="103"/>
      <c r="AV520" s="103">
        <v>77.900000000000006</v>
      </c>
      <c r="AW520" s="103">
        <v>78.41</v>
      </c>
      <c r="AX520" s="103">
        <v>77.88</v>
      </c>
      <c r="AY520" s="103"/>
      <c r="AZ520" s="103"/>
      <c r="BA520" s="103"/>
      <c r="BB520" s="103"/>
      <c r="BC520" s="103"/>
      <c r="BD520" s="103"/>
      <c r="BE520" s="103"/>
      <c r="BF520" s="103"/>
      <c r="BG520" s="103"/>
      <c r="BH520" s="103"/>
      <c r="BI520" s="103"/>
      <c r="BJ520" s="103"/>
      <c r="BK520" s="103"/>
      <c r="BL520" s="103"/>
      <c r="BM520" s="103"/>
      <c r="BN520" s="103"/>
      <c r="BO520" s="103"/>
      <c r="BP520" s="103"/>
      <c r="BQ520" s="103"/>
      <c r="BR520" s="103"/>
      <c r="BS520" s="103"/>
      <c r="BT520" s="103"/>
      <c r="BU520" s="103"/>
      <c r="BV520" s="103"/>
      <c r="BW520" s="103"/>
      <c r="BX520" s="103"/>
      <c r="BY520" s="103"/>
      <c r="BZ520" s="103"/>
      <c r="CA520" s="103"/>
      <c r="CB520" s="103"/>
      <c r="CC520" s="103"/>
      <c r="CD520" s="103"/>
      <c r="CE520" s="103"/>
      <c r="CF520" s="103"/>
      <c r="CG520" s="103"/>
      <c r="CH520" s="103"/>
      <c r="CI520" s="103">
        <v>54.49</v>
      </c>
      <c r="CJ520" s="103">
        <v>36.92</v>
      </c>
      <c r="CK520" s="103"/>
      <c r="CL520" s="28"/>
      <c r="CM520" s="28"/>
      <c r="CN520" s="28"/>
      <c r="CO520" s="28"/>
      <c r="CP520" s="28"/>
      <c r="CQ520" s="28"/>
      <c r="CR520" s="28"/>
    </row>
    <row r="521" spans="2:96" s="10" customFormat="1" ht="15">
      <c r="B521" s="102">
        <v>44596</v>
      </c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103"/>
      <c r="AJ521" s="103"/>
      <c r="AK521" s="103"/>
      <c r="AL521" s="103"/>
      <c r="AM521" s="103"/>
      <c r="AN521" s="103"/>
      <c r="AO521" s="103"/>
      <c r="AP521" s="103"/>
      <c r="AQ521" s="103"/>
      <c r="AR521" s="103"/>
      <c r="AS521" s="103"/>
      <c r="AT521" s="103"/>
      <c r="AU521" s="103"/>
      <c r="AV521" s="103">
        <v>81.150000000000006</v>
      </c>
      <c r="AW521" s="103">
        <v>81.180000000000007</v>
      </c>
      <c r="AX521" s="103">
        <v>80.55</v>
      </c>
      <c r="AY521" s="103"/>
      <c r="AZ521" s="103"/>
      <c r="BA521" s="103"/>
      <c r="BB521" s="103"/>
      <c r="BC521" s="103"/>
      <c r="BD521" s="103"/>
      <c r="BE521" s="103"/>
      <c r="BF521" s="103"/>
      <c r="BG521" s="103"/>
      <c r="BH521" s="103"/>
      <c r="BI521" s="103"/>
      <c r="BJ521" s="103"/>
      <c r="BK521" s="103"/>
      <c r="BL521" s="103"/>
      <c r="BM521" s="103"/>
      <c r="BN521" s="103"/>
      <c r="BO521" s="103"/>
      <c r="BP521" s="103"/>
      <c r="BQ521" s="103"/>
      <c r="BR521" s="103"/>
      <c r="BS521" s="103"/>
      <c r="BT521" s="103"/>
      <c r="BU521" s="103"/>
      <c r="BV521" s="103"/>
      <c r="BW521" s="103"/>
      <c r="BX521" s="103"/>
      <c r="BY521" s="103"/>
      <c r="BZ521" s="103"/>
      <c r="CA521" s="103"/>
      <c r="CB521" s="103"/>
      <c r="CC521" s="103"/>
      <c r="CD521" s="103"/>
      <c r="CE521" s="103"/>
      <c r="CF521" s="103"/>
      <c r="CG521" s="103"/>
      <c r="CH521" s="103"/>
      <c r="CI521" s="103">
        <v>55.63</v>
      </c>
      <c r="CJ521" s="103">
        <v>36.840000000000003</v>
      </c>
      <c r="CK521" s="103"/>
      <c r="CL521" s="28"/>
      <c r="CM521" s="28"/>
      <c r="CN521" s="28"/>
      <c r="CO521" s="28"/>
      <c r="CP521" s="28"/>
      <c r="CQ521" s="28"/>
      <c r="CR521" s="28"/>
    </row>
    <row r="522" spans="2:96" s="10" customFormat="1" ht="15">
      <c r="B522" s="102">
        <v>44595</v>
      </c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103"/>
      <c r="AJ522" s="103"/>
      <c r="AK522" s="103"/>
      <c r="AL522" s="103"/>
      <c r="AM522" s="103"/>
      <c r="AN522" s="103"/>
      <c r="AO522" s="103"/>
      <c r="AP522" s="103"/>
      <c r="AQ522" s="103"/>
      <c r="AR522" s="103"/>
      <c r="AS522" s="103"/>
      <c r="AT522" s="103"/>
      <c r="AU522" s="103"/>
      <c r="AV522" s="103">
        <v>78.45</v>
      </c>
      <c r="AW522" s="103">
        <v>75.900000000000006</v>
      </c>
      <c r="AX522" s="103">
        <v>77.39</v>
      </c>
      <c r="AY522" s="103"/>
      <c r="AZ522" s="103"/>
      <c r="BA522" s="103"/>
      <c r="BB522" s="103"/>
      <c r="BC522" s="103"/>
      <c r="BD522" s="103"/>
      <c r="BE522" s="103"/>
      <c r="BF522" s="103"/>
      <c r="BG522" s="103"/>
      <c r="BH522" s="103"/>
      <c r="BI522" s="103"/>
      <c r="BJ522" s="103"/>
      <c r="BK522" s="103"/>
      <c r="BL522" s="103"/>
      <c r="BM522" s="103"/>
      <c r="BN522" s="103"/>
      <c r="BO522" s="103"/>
      <c r="BP522" s="103"/>
      <c r="BQ522" s="103"/>
      <c r="BR522" s="103"/>
      <c r="BS522" s="103"/>
      <c r="BT522" s="103"/>
      <c r="BU522" s="103"/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103"/>
      <c r="CH522" s="103"/>
      <c r="CI522" s="103">
        <v>53.11</v>
      </c>
      <c r="CJ522" s="103">
        <v>35.229999999999997</v>
      </c>
      <c r="CK522" s="103"/>
      <c r="CL522" s="28"/>
      <c r="CM522" s="28"/>
      <c r="CN522" s="28"/>
      <c r="CO522" s="28"/>
      <c r="CP522" s="28"/>
      <c r="CQ522" s="28"/>
      <c r="CR522" s="28"/>
    </row>
    <row r="523" spans="2:96" s="10" customFormat="1" ht="15">
      <c r="B523" s="102">
        <v>44594</v>
      </c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103"/>
      <c r="AJ523" s="103"/>
      <c r="AK523" s="103"/>
      <c r="AL523" s="103"/>
      <c r="AM523" s="103"/>
      <c r="AN523" s="103"/>
      <c r="AO523" s="103"/>
      <c r="AP523" s="103"/>
      <c r="AQ523" s="103"/>
      <c r="AR523" s="103"/>
      <c r="AS523" s="103"/>
      <c r="AT523" s="103"/>
      <c r="AU523" s="103"/>
      <c r="AV523" s="103">
        <v>75.900000000000006</v>
      </c>
      <c r="AW523" s="103">
        <v>75.349999999999994</v>
      </c>
      <c r="AX523" s="103">
        <v>74.34</v>
      </c>
      <c r="AY523" s="103"/>
      <c r="AZ523" s="103"/>
      <c r="BA523" s="103"/>
      <c r="BB523" s="103"/>
      <c r="BC523" s="103"/>
      <c r="BD523" s="103"/>
      <c r="BE523" s="103"/>
      <c r="BF523" s="103"/>
      <c r="BG523" s="103"/>
      <c r="BH523" s="103"/>
      <c r="BI523" s="103"/>
      <c r="BJ523" s="103"/>
      <c r="BK523" s="103"/>
      <c r="BL523" s="103"/>
      <c r="BM523" s="103"/>
      <c r="BN523" s="103"/>
      <c r="BO523" s="103"/>
      <c r="BP523" s="103"/>
      <c r="BQ523" s="103"/>
      <c r="BR523" s="103"/>
      <c r="BS523" s="103"/>
      <c r="BT523" s="103"/>
      <c r="BU523" s="103"/>
      <c r="BV523" s="103"/>
      <c r="BW523" s="103"/>
      <c r="BX523" s="103"/>
      <c r="BY523" s="103"/>
      <c r="BZ523" s="103"/>
      <c r="CA523" s="103"/>
      <c r="CB523" s="103"/>
      <c r="CC523" s="103"/>
      <c r="CD523" s="103"/>
      <c r="CE523" s="103"/>
      <c r="CF523" s="103"/>
      <c r="CG523" s="103"/>
      <c r="CH523" s="103"/>
      <c r="CI523" s="103">
        <v>52.19</v>
      </c>
      <c r="CJ523" s="103">
        <v>35.03</v>
      </c>
      <c r="CK523" s="103"/>
      <c r="CL523" s="28"/>
      <c r="CM523" s="28"/>
      <c r="CN523" s="28"/>
      <c r="CO523" s="28"/>
      <c r="CP523" s="28"/>
      <c r="CQ523" s="28"/>
      <c r="CR523" s="28"/>
    </row>
    <row r="524" spans="2:96" s="10" customFormat="1" ht="15">
      <c r="B524" s="102">
        <v>44593</v>
      </c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103"/>
      <c r="AJ524" s="103"/>
      <c r="AK524" s="103"/>
      <c r="AL524" s="103"/>
      <c r="AM524" s="103"/>
      <c r="AN524" s="103"/>
      <c r="AO524" s="103"/>
      <c r="AP524" s="103"/>
      <c r="AQ524" s="103"/>
      <c r="AR524" s="103"/>
      <c r="AS524" s="103"/>
      <c r="AT524" s="103"/>
      <c r="AU524" s="103"/>
      <c r="AV524" s="103">
        <v>74.8</v>
      </c>
      <c r="AW524" s="103">
        <v>71.7</v>
      </c>
      <c r="AX524" s="103">
        <v>72.44</v>
      </c>
      <c r="AY524" s="103"/>
      <c r="AZ524" s="103"/>
      <c r="BA524" s="103"/>
      <c r="BB524" s="103"/>
      <c r="BC524" s="103"/>
      <c r="BD524" s="103"/>
      <c r="BE524" s="103"/>
      <c r="BF524" s="103"/>
      <c r="BG524" s="103"/>
      <c r="BH524" s="103"/>
      <c r="BI524" s="103"/>
      <c r="BJ524" s="103"/>
      <c r="BK524" s="103"/>
      <c r="BL524" s="103"/>
      <c r="BM524" s="103"/>
      <c r="BN524" s="103"/>
      <c r="BO524" s="103"/>
      <c r="BP524" s="103"/>
      <c r="BQ524" s="103"/>
      <c r="BR524" s="103"/>
      <c r="BS524" s="103"/>
      <c r="BT524" s="103"/>
      <c r="BU524" s="103"/>
      <c r="BV524" s="103"/>
      <c r="BW524" s="103"/>
      <c r="BX524" s="103"/>
      <c r="BY524" s="103"/>
      <c r="BZ524" s="103"/>
      <c r="CA524" s="103"/>
      <c r="CB524" s="103"/>
      <c r="CC524" s="103"/>
      <c r="CD524" s="103"/>
      <c r="CE524" s="103"/>
      <c r="CF524" s="103"/>
      <c r="CG524" s="103"/>
      <c r="CH524" s="103"/>
      <c r="CI524" s="103">
        <v>52</v>
      </c>
      <c r="CJ524" s="103">
        <v>35.15</v>
      </c>
      <c r="CK524" s="103"/>
      <c r="CL524" s="28"/>
      <c r="CM524" s="28"/>
      <c r="CN524" s="28"/>
      <c r="CO524" s="28"/>
      <c r="CP524" s="28"/>
      <c r="CQ524" s="28"/>
      <c r="CR524" s="28"/>
    </row>
    <row r="525" spans="2:96" s="10" customFormat="1" ht="15">
      <c r="B525" s="102">
        <v>44592</v>
      </c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103"/>
      <c r="AJ525" s="103"/>
      <c r="AK525" s="103"/>
      <c r="AL525" s="103"/>
      <c r="AM525" s="103"/>
      <c r="AN525" s="103"/>
      <c r="AO525" s="103"/>
      <c r="AP525" s="103"/>
      <c r="AQ525" s="103"/>
      <c r="AR525" s="103"/>
      <c r="AS525" s="103"/>
      <c r="AT525" s="103"/>
      <c r="AU525" s="103">
        <v>84.3</v>
      </c>
      <c r="AV525" s="103">
        <v>83.12</v>
      </c>
      <c r="AW525" s="103">
        <v>81.569999999999993</v>
      </c>
      <c r="AX525" s="103"/>
      <c r="AY525" s="103"/>
      <c r="AZ525" s="103"/>
      <c r="BA525" s="103"/>
      <c r="BB525" s="103"/>
      <c r="BC525" s="103"/>
      <c r="BD525" s="103"/>
      <c r="BE525" s="103"/>
      <c r="BF525" s="103"/>
      <c r="BG525" s="103"/>
      <c r="BH525" s="103"/>
      <c r="BI525" s="103"/>
      <c r="BJ525" s="103"/>
      <c r="BK525" s="103"/>
      <c r="BL525" s="103"/>
      <c r="BM525" s="103"/>
      <c r="BN525" s="103"/>
      <c r="BO525" s="103"/>
      <c r="BP525" s="103"/>
      <c r="BQ525" s="103"/>
      <c r="BR525" s="103"/>
      <c r="BS525" s="103"/>
      <c r="BT525" s="103"/>
      <c r="BU525" s="103"/>
      <c r="BV525" s="103"/>
      <c r="BW525" s="103"/>
      <c r="BX525" s="103"/>
      <c r="BY525" s="103"/>
      <c r="BZ525" s="103"/>
      <c r="CA525" s="103"/>
      <c r="CB525" s="103"/>
      <c r="CC525" s="103"/>
      <c r="CD525" s="103"/>
      <c r="CE525" s="103"/>
      <c r="CF525" s="103"/>
      <c r="CG525" s="103"/>
      <c r="CH525" s="103"/>
      <c r="CI525" s="103">
        <v>55.44</v>
      </c>
      <c r="CJ525" s="103">
        <v>35.94</v>
      </c>
      <c r="CK525" s="103"/>
      <c r="CL525" s="28"/>
      <c r="CM525" s="28"/>
      <c r="CN525" s="28"/>
      <c r="CO525" s="28"/>
      <c r="CP525" s="28"/>
      <c r="CQ525" s="28"/>
      <c r="CR525" s="28"/>
    </row>
    <row r="526" spans="2:96" s="10" customFormat="1" ht="15">
      <c r="B526" s="102">
        <v>44589</v>
      </c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103"/>
      <c r="AJ526" s="103"/>
      <c r="AK526" s="103"/>
      <c r="AL526" s="103"/>
      <c r="AM526" s="103"/>
      <c r="AN526" s="103"/>
      <c r="AO526" s="103"/>
      <c r="AP526" s="103"/>
      <c r="AQ526" s="103"/>
      <c r="AR526" s="103"/>
      <c r="AS526" s="103"/>
      <c r="AT526" s="103"/>
      <c r="AU526" s="103">
        <v>91.4</v>
      </c>
      <c r="AV526" s="103">
        <v>90.16</v>
      </c>
      <c r="AW526" s="103">
        <v>88.64</v>
      </c>
      <c r="AX526" s="103"/>
      <c r="AY526" s="103"/>
      <c r="AZ526" s="103"/>
      <c r="BA526" s="103"/>
      <c r="BB526" s="103"/>
      <c r="BC526" s="103"/>
      <c r="BD526" s="103"/>
      <c r="BE526" s="103"/>
      <c r="BF526" s="103"/>
      <c r="BG526" s="103"/>
      <c r="BH526" s="103"/>
      <c r="BI526" s="103"/>
      <c r="BJ526" s="103"/>
      <c r="BK526" s="103"/>
      <c r="BL526" s="103"/>
      <c r="BM526" s="103"/>
      <c r="BN526" s="103"/>
      <c r="BO526" s="103"/>
      <c r="BP526" s="103"/>
      <c r="BQ526" s="103"/>
      <c r="BR526" s="103"/>
      <c r="BS526" s="103"/>
      <c r="BT526" s="103"/>
      <c r="BU526" s="103"/>
      <c r="BV526" s="103"/>
      <c r="BW526" s="103"/>
      <c r="BX526" s="103"/>
      <c r="BY526" s="103"/>
      <c r="BZ526" s="103"/>
      <c r="CA526" s="103"/>
      <c r="CB526" s="103"/>
      <c r="CC526" s="103"/>
      <c r="CD526" s="103"/>
      <c r="CE526" s="103"/>
      <c r="CF526" s="103"/>
      <c r="CG526" s="103"/>
      <c r="CH526" s="103"/>
      <c r="CI526" s="103">
        <v>57.17</v>
      </c>
      <c r="CJ526" s="103">
        <v>35.99</v>
      </c>
      <c r="CK526" s="103"/>
      <c r="CL526" s="28"/>
      <c r="CM526" s="28"/>
      <c r="CN526" s="28"/>
      <c r="CO526" s="28"/>
      <c r="CP526" s="28"/>
      <c r="CQ526" s="28"/>
      <c r="CR526" s="28"/>
    </row>
    <row r="527" spans="2:96" s="10" customFormat="1" ht="15">
      <c r="B527" s="102">
        <v>44588</v>
      </c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103"/>
      <c r="AJ527" s="103"/>
      <c r="AK527" s="103"/>
      <c r="AL527" s="103"/>
      <c r="AM527" s="103"/>
      <c r="AN527" s="103"/>
      <c r="AO527" s="103"/>
      <c r="AP527" s="103"/>
      <c r="AQ527" s="103"/>
      <c r="AR527" s="103"/>
      <c r="AS527" s="103"/>
      <c r="AT527" s="103"/>
      <c r="AU527" s="103">
        <v>90.45</v>
      </c>
      <c r="AV527" s="103">
        <v>90.15</v>
      </c>
      <c r="AW527" s="103">
        <v>89</v>
      </c>
      <c r="AX527" s="103"/>
      <c r="AY527" s="103"/>
      <c r="AZ527" s="103"/>
      <c r="BA527" s="103"/>
      <c r="BB527" s="103"/>
      <c r="BC527" s="103"/>
      <c r="BD527" s="103"/>
      <c r="BE527" s="103"/>
      <c r="BF527" s="103"/>
      <c r="BG527" s="103"/>
      <c r="BH527" s="103"/>
      <c r="BI527" s="103"/>
      <c r="BJ527" s="103"/>
      <c r="BK527" s="103"/>
      <c r="BL527" s="103"/>
      <c r="BM527" s="103"/>
      <c r="BN527" s="103"/>
      <c r="BO527" s="103"/>
      <c r="BP527" s="103"/>
      <c r="BQ527" s="103"/>
      <c r="BR527" s="103"/>
      <c r="BS527" s="103"/>
      <c r="BT527" s="103"/>
      <c r="BU527" s="103"/>
      <c r="BV527" s="103"/>
      <c r="BW527" s="103"/>
      <c r="BX527" s="103"/>
      <c r="BY527" s="103"/>
      <c r="BZ527" s="103"/>
      <c r="CA527" s="103"/>
      <c r="CB527" s="103"/>
      <c r="CC527" s="103"/>
      <c r="CD527" s="103"/>
      <c r="CE527" s="103"/>
      <c r="CF527" s="103"/>
      <c r="CG527" s="103"/>
      <c r="CH527" s="103"/>
      <c r="CI527" s="103">
        <v>54.65</v>
      </c>
      <c r="CJ527" s="103">
        <v>34.229999999999997</v>
      </c>
      <c r="CK527" s="103"/>
      <c r="CL527" s="28"/>
      <c r="CM527" s="28"/>
      <c r="CN527" s="28"/>
      <c r="CO527" s="28"/>
      <c r="CP527" s="28"/>
      <c r="CQ527" s="28"/>
      <c r="CR527" s="28"/>
    </row>
    <row r="528" spans="2:96" s="10" customFormat="1" ht="15">
      <c r="B528" s="102">
        <v>44587</v>
      </c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103"/>
      <c r="AJ528" s="103"/>
      <c r="AK528" s="103"/>
      <c r="AL528" s="103"/>
      <c r="AM528" s="103"/>
      <c r="AN528" s="103"/>
      <c r="AO528" s="103"/>
      <c r="AP528" s="103"/>
      <c r="AQ528" s="103"/>
      <c r="AR528" s="103"/>
      <c r="AS528" s="103"/>
      <c r="AT528" s="103"/>
      <c r="AU528" s="103">
        <v>90.6</v>
      </c>
      <c r="AV528" s="103">
        <v>89.5</v>
      </c>
      <c r="AW528" s="103">
        <v>86.31</v>
      </c>
      <c r="AX528" s="103"/>
      <c r="AY528" s="103"/>
      <c r="AZ528" s="103"/>
      <c r="BA528" s="103"/>
      <c r="BB528" s="103"/>
      <c r="BC528" s="103"/>
      <c r="BD528" s="103"/>
      <c r="BE528" s="103"/>
      <c r="BF528" s="103"/>
      <c r="BG528" s="103"/>
      <c r="BH528" s="103"/>
      <c r="BI528" s="103"/>
      <c r="BJ528" s="103"/>
      <c r="BK528" s="103"/>
      <c r="BL528" s="103"/>
      <c r="BM528" s="103"/>
      <c r="BN528" s="103"/>
      <c r="BO528" s="103"/>
      <c r="BP528" s="103"/>
      <c r="BQ528" s="103"/>
      <c r="BR528" s="103"/>
      <c r="BS528" s="103"/>
      <c r="BT528" s="103"/>
      <c r="BU528" s="103"/>
      <c r="BV528" s="103"/>
      <c r="BW528" s="103"/>
      <c r="BX528" s="103"/>
      <c r="BY528" s="103"/>
      <c r="BZ528" s="103"/>
      <c r="CA528" s="103"/>
      <c r="CB528" s="103"/>
      <c r="CC528" s="103"/>
      <c r="CD528" s="103"/>
      <c r="CE528" s="103"/>
      <c r="CF528" s="103"/>
      <c r="CG528" s="103"/>
      <c r="CH528" s="103"/>
      <c r="CI528" s="103">
        <v>52.77</v>
      </c>
      <c r="CJ528" s="103">
        <v>33.4</v>
      </c>
      <c r="CK528" s="103"/>
      <c r="CL528" s="28"/>
      <c r="CM528" s="28"/>
      <c r="CN528" s="28"/>
      <c r="CO528" s="28"/>
      <c r="CP528" s="28"/>
      <c r="CQ528" s="28"/>
      <c r="CR528" s="28"/>
    </row>
    <row r="529" spans="2:96" s="10" customFormat="1" ht="15">
      <c r="B529" s="102">
        <v>44586</v>
      </c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103"/>
      <c r="AJ529" s="103"/>
      <c r="AK529" s="103"/>
      <c r="AL529" s="103"/>
      <c r="AM529" s="103"/>
      <c r="AN529" s="103"/>
      <c r="AO529" s="103"/>
      <c r="AP529" s="103"/>
      <c r="AQ529" s="103"/>
      <c r="AR529" s="103"/>
      <c r="AS529" s="103"/>
      <c r="AT529" s="103"/>
      <c r="AU529" s="103">
        <v>93</v>
      </c>
      <c r="AV529" s="103">
        <v>91.06</v>
      </c>
      <c r="AW529" s="103">
        <v>84.36</v>
      </c>
      <c r="AX529" s="103"/>
      <c r="AY529" s="103"/>
      <c r="AZ529" s="103"/>
      <c r="BA529" s="103"/>
      <c r="BB529" s="103"/>
      <c r="BC529" s="103"/>
      <c r="BD529" s="103"/>
      <c r="BE529" s="103"/>
      <c r="BF529" s="103"/>
      <c r="BG529" s="103"/>
      <c r="BH529" s="103"/>
      <c r="BI529" s="103"/>
      <c r="BJ529" s="103"/>
      <c r="BK529" s="103"/>
      <c r="BL529" s="103"/>
      <c r="BM529" s="103"/>
      <c r="BN529" s="103"/>
      <c r="BO529" s="103"/>
      <c r="BP529" s="103"/>
      <c r="BQ529" s="103"/>
      <c r="BR529" s="103"/>
      <c r="BS529" s="103"/>
      <c r="BT529" s="103"/>
      <c r="BU529" s="103"/>
      <c r="BV529" s="103"/>
      <c r="BW529" s="103"/>
      <c r="BX529" s="103"/>
      <c r="BY529" s="103"/>
      <c r="BZ529" s="103"/>
      <c r="CA529" s="103"/>
      <c r="CB529" s="103"/>
      <c r="CC529" s="103"/>
      <c r="CD529" s="103"/>
      <c r="CE529" s="103"/>
      <c r="CF529" s="103"/>
      <c r="CG529" s="103"/>
      <c r="CH529" s="103"/>
      <c r="CI529" s="103">
        <v>50.95</v>
      </c>
      <c r="CJ529" s="103">
        <v>32.409999999999997</v>
      </c>
      <c r="CK529" s="103"/>
      <c r="CL529" s="28"/>
      <c r="CM529" s="28"/>
      <c r="CN529" s="28"/>
      <c r="CO529" s="28"/>
      <c r="CP529" s="28"/>
      <c r="CQ529" s="28"/>
      <c r="CR529" s="28"/>
    </row>
    <row r="530" spans="2:96" s="10" customFormat="1" ht="15">
      <c r="B530" s="102">
        <v>44585</v>
      </c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103"/>
      <c r="AJ530" s="103"/>
      <c r="AK530" s="103"/>
      <c r="AL530" s="103"/>
      <c r="AM530" s="103"/>
      <c r="AN530" s="103"/>
      <c r="AO530" s="103"/>
      <c r="AP530" s="103"/>
      <c r="AQ530" s="103"/>
      <c r="AR530" s="103"/>
      <c r="AS530" s="103"/>
      <c r="AT530" s="103"/>
      <c r="AU530" s="103">
        <v>89.5</v>
      </c>
      <c r="AV530" s="103">
        <v>90.02</v>
      </c>
      <c r="AW530" s="103">
        <v>81.760000000000005</v>
      </c>
      <c r="AX530" s="103"/>
      <c r="AY530" s="103"/>
      <c r="AZ530" s="103"/>
      <c r="BA530" s="103"/>
      <c r="BB530" s="103"/>
      <c r="BC530" s="103"/>
      <c r="BD530" s="103"/>
      <c r="BE530" s="103"/>
      <c r="BF530" s="103"/>
      <c r="BG530" s="103"/>
      <c r="BH530" s="103"/>
      <c r="BI530" s="103"/>
      <c r="BJ530" s="103"/>
      <c r="BK530" s="103"/>
      <c r="BL530" s="103"/>
      <c r="BM530" s="103"/>
      <c r="BN530" s="103"/>
      <c r="BO530" s="103"/>
      <c r="BP530" s="103"/>
      <c r="BQ530" s="103"/>
      <c r="BR530" s="103"/>
      <c r="BS530" s="103"/>
      <c r="BT530" s="103"/>
      <c r="BU530" s="103"/>
      <c r="BV530" s="103"/>
      <c r="BW530" s="103"/>
      <c r="BX530" s="103"/>
      <c r="BY530" s="103"/>
      <c r="BZ530" s="103"/>
      <c r="CA530" s="103"/>
      <c r="CB530" s="103"/>
      <c r="CC530" s="103"/>
      <c r="CD530" s="103"/>
      <c r="CE530" s="103"/>
      <c r="CF530" s="103"/>
      <c r="CG530" s="103"/>
      <c r="CH530" s="103"/>
      <c r="CI530" s="103">
        <v>49.53</v>
      </c>
      <c r="CJ530" s="103">
        <v>31.91</v>
      </c>
      <c r="CK530" s="103"/>
      <c r="CL530" s="28"/>
      <c r="CM530" s="28"/>
      <c r="CN530" s="28"/>
      <c r="CO530" s="28"/>
      <c r="CP530" s="28"/>
      <c r="CQ530" s="28"/>
      <c r="CR530" s="28"/>
    </row>
    <row r="531" spans="2:96" s="10" customFormat="1" ht="15">
      <c r="B531" s="102">
        <v>44582</v>
      </c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103"/>
      <c r="AJ531" s="103"/>
      <c r="AK531" s="103"/>
      <c r="AL531" s="103"/>
      <c r="AM531" s="103"/>
      <c r="AN531" s="103"/>
      <c r="AO531" s="103"/>
      <c r="AP531" s="103"/>
      <c r="AQ531" s="103"/>
      <c r="AR531" s="103"/>
      <c r="AS531" s="103"/>
      <c r="AT531" s="103"/>
      <c r="AU531" s="103">
        <v>77.08</v>
      </c>
      <c r="AV531" s="103">
        <v>75.989999999999995</v>
      </c>
      <c r="AW531" s="103">
        <v>69.14</v>
      </c>
      <c r="AX531" s="103"/>
      <c r="AY531" s="103"/>
      <c r="AZ531" s="103"/>
      <c r="BA531" s="103"/>
      <c r="BB531" s="103"/>
      <c r="BC531" s="103"/>
      <c r="BD531" s="103"/>
      <c r="BE531" s="103"/>
      <c r="BF531" s="103"/>
      <c r="BG531" s="103"/>
      <c r="BH531" s="103"/>
      <c r="BI531" s="103"/>
      <c r="BJ531" s="103"/>
      <c r="BK531" s="103"/>
      <c r="BL531" s="103"/>
      <c r="BM531" s="103"/>
      <c r="BN531" s="103"/>
      <c r="BO531" s="103"/>
      <c r="BP531" s="103"/>
      <c r="BQ531" s="103"/>
      <c r="BR531" s="103"/>
      <c r="BS531" s="103"/>
      <c r="BT531" s="103"/>
      <c r="BU531" s="103"/>
      <c r="BV531" s="103"/>
      <c r="BW531" s="103"/>
      <c r="BX531" s="103"/>
      <c r="BY531" s="103"/>
      <c r="BZ531" s="103"/>
      <c r="CA531" s="103"/>
      <c r="CB531" s="103"/>
      <c r="CC531" s="103"/>
      <c r="CD531" s="103"/>
      <c r="CE531" s="103"/>
      <c r="CF531" s="103"/>
      <c r="CG531" s="103"/>
      <c r="CH531" s="103"/>
      <c r="CI531" s="103">
        <v>45.73</v>
      </c>
      <c r="CJ531" s="103">
        <v>30.84</v>
      </c>
      <c r="CK531" s="103"/>
      <c r="CL531" s="28"/>
      <c r="CM531" s="28"/>
      <c r="CN531" s="28"/>
      <c r="CO531" s="28"/>
      <c r="CP531" s="28"/>
      <c r="CQ531" s="28"/>
      <c r="CR531" s="28"/>
    </row>
    <row r="532" spans="2:96" s="10" customFormat="1" ht="15">
      <c r="B532" s="102">
        <v>44581</v>
      </c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103"/>
      <c r="AJ532" s="103"/>
      <c r="AK532" s="103"/>
      <c r="AL532" s="103"/>
      <c r="AM532" s="103"/>
      <c r="AN532" s="103"/>
      <c r="AO532" s="103"/>
      <c r="AP532" s="103"/>
      <c r="AQ532" s="103"/>
      <c r="AR532" s="103"/>
      <c r="AS532" s="103"/>
      <c r="AT532" s="103"/>
      <c r="AU532" s="103">
        <v>74</v>
      </c>
      <c r="AV532" s="103">
        <v>72.3</v>
      </c>
      <c r="AW532" s="103">
        <v>64.94</v>
      </c>
      <c r="AX532" s="103"/>
      <c r="AY532" s="103"/>
      <c r="AZ532" s="103"/>
      <c r="BA532" s="103"/>
      <c r="BB532" s="103"/>
      <c r="BC532" s="103"/>
      <c r="BD532" s="103"/>
      <c r="BE532" s="103"/>
      <c r="BF532" s="103"/>
      <c r="BG532" s="103"/>
      <c r="BH532" s="103"/>
      <c r="BI532" s="103"/>
      <c r="BJ532" s="103"/>
      <c r="BK532" s="103"/>
      <c r="BL532" s="103"/>
      <c r="BM532" s="103"/>
      <c r="BN532" s="103"/>
      <c r="BO532" s="103"/>
      <c r="BP532" s="103"/>
      <c r="BQ532" s="103"/>
      <c r="BR532" s="103"/>
      <c r="BS532" s="103"/>
      <c r="BT532" s="103"/>
      <c r="BU532" s="103"/>
      <c r="BV532" s="103"/>
      <c r="BW532" s="103"/>
      <c r="BX532" s="103"/>
      <c r="BY532" s="103"/>
      <c r="BZ532" s="103"/>
      <c r="CA532" s="103"/>
      <c r="CB532" s="103"/>
      <c r="CC532" s="103"/>
      <c r="CD532" s="103"/>
      <c r="CE532" s="103"/>
      <c r="CF532" s="103"/>
      <c r="CG532" s="103"/>
      <c r="CH532" s="103"/>
      <c r="CI532" s="103">
        <v>44.45</v>
      </c>
      <c r="CJ532" s="103">
        <v>30.7</v>
      </c>
      <c r="CK532" s="103"/>
      <c r="CL532" s="28"/>
      <c r="CM532" s="28"/>
      <c r="CN532" s="28"/>
      <c r="CO532" s="28"/>
      <c r="CP532" s="28"/>
      <c r="CQ532" s="28"/>
      <c r="CR532" s="28"/>
    </row>
    <row r="533" spans="2:96" s="10" customFormat="1" ht="15">
      <c r="B533" s="102">
        <v>44580</v>
      </c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103"/>
      <c r="AJ533" s="103"/>
      <c r="AK533" s="103"/>
      <c r="AL533" s="103"/>
      <c r="AM533" s="103"/>
      <c r="AN533" s="103"/>
      <c r="AO533" s="103"/>
      <c r="AP533" s="103"/>
      <c r="AQ533" s="103"/>
      <c r="AR533" s="103"/>
      <c r="AS533" s="103"/>
      <c r="AT533" s="103"/>
      <c r="AU533" s="103">
        <v>71.900000000000006</v>
      </c>
      <c r="AV533" s="103">
        <v>72.05</v>
      </c>
      <c r="AW533" s="103">
        <v>62.43</v>
      </c>
      <c r="AX533" s="103"/>
      <c r="AY533" s="103"/>
      <c r="AZ533" s="103"/>
      <c r="BA533" s="103"/>
      <c r="BB533" s="103"/>
      <c r="BC533" s="103"/>
      <c r="BD533" s="103"/>
      <c r="BE533" s="103"/>
      <c r="BF533" s="103"/>
      <c r="BG533" s="103"/>
      <c r="BH533" s="103"/>
      <c r="BI533" s="103"/>
      <c r="BJ533" s="103"/>
      <c r="BK533" s="103"/>
      <c r="BL533" s="103"/>
      <c r="BM533" s="103"/>
      <c r="BN533" s="103"/>
      <c r="BO533" s="103"/>
      <c r="BP533" s="103"/>
      <c r="BQ533" s="103"/>
      <c r="BR533" s="103"/>
      <c r="BS533" s="103"/>
      <c r="BT533" s="103"/>
      <c r="BU533" s="103"/>
      <c r="BV533" s="103"/>
      <c r="BW533" s="103"/>
      <c r="BX533" s="103"/>
      <c r="BY533" s="103"/>
      <c r="BZ533" s="103"/>
      <c r="CA533" s="103"/>
      <c r="CB533" s="103"/>
      <c r="CC533" s="103"/>
      <c r="CD533" s="103"/>
      <c r="CE533" s="103"/>
      <c r="CF533" s="103"/>
      <c r="CG533" s="103"/>
      <c r="CH533" s="103"/>
      <c r="CI533" s="103">
        <v>43.43</v>
      </c>
      <c r="CJ533" s="103">
        <v>30.53</v>
      </c>
      <c r="CK533" s="103"/>
      <c r="CL533" s="28"/>
      <c r="CM533" s="28"/>
      <c r="CN533" s="28"/>
      <c r="CO533" s="28"/>
      <c r="CP533" s="28"/>
      <c r="CQ533" s="28"/>
      <c r="CR533" s="28"/>
    </row>
    <row r="534" spans="2:96" s="10" customFormat="1" ht="15">
      <c r="B534" s="102">
        <v>44579</v>
      </c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103"/>
      <c r="AJ534" s="103"/>
      <c r="AK534" s="103"/>
      <c r="AL534" s="103"/>
      <c r="AM534" s="103"/>
      <c r="AN534" s="103"/>
      <c r="AO534" s="103"/>
      <c r="AP534" s="103"/>
      <c r="AQ534" s="103"/>
      <c r="AR534" s="103"/>
      <c r="AS534" s="103"/>
      <c r="AT534" s="103"/>
      <c r="AU534" s="103">
        <v>76.62</v>
      </c>
      <c r="AV534" s="103">
        <v>75.06</v>
      </c>
      <c r="AW534" s="103">
        <v>64.98</v>
      </c>
      <c r="AX534" s="103"/>
      <c r="AY534" s="103"/>
      <c r="AZ534" s="103"/>
      <c r="BA534" s="103"/>
      <c r="BB534" s="103"/>
      <c r="BC534" s="103"/>
      <c r="BD534" s="103"/>
      <c r="BE534" s="103"/>
      <c r="BF534" s="103"/>
      <c r="BG534" s="103"/>
      <c r="BH534" s="103"/>
      <c r="BI534" s="103"/>
      <c r="BJ534" s="103"/>
      <c r="BK534" s="103"/>
      <c r="BL534" s="103"/>
      <c r="BM534" s="103"/>
      <c r="BN534" s="103"/>
      <c r="BO534" s="103"/>
      <c r="BP534" s="103"/>
      <c r="BQ534" s="103"/>
      <c r="BR534" s="103"/>
      <c r="BS534" s="103"/>
      <c r="BT534" s="103"/>
      <c r="BU534" s="103"/>
      <c r="BV534" s="103"/>
      <c r="BW534" s="103"/>
      <c r="BX534" s="103"/>
      <c r="BY534" s="103"/>
      <c r="BZ534" s="103"/>
      <c r="CA534" s="103"/>
      <c r="CB534" s="103"/>
      <c r="CC534" s="103"/>
      <c r="CD534" s="103"/>
      <c r="CE534" s="103"/>
      <c r="CF534" s="103"/>
      <c r="CG534" s="103"/>
      <c r="CH534" s="103"/>
      <c r="CI534" s="103">
        <v>44.24</v>
      </c>
      <c r="CJ534" s="103">
        <v>30.96</v>
      </c>
      <c r="CK534" s="103"/>
      <c r="CL534" s="28"/>
      <c r="CM534" s="28"/>
      <c r="CN534" s="28"/>
      <c r="CO534" s="28"/>
      <c r="CP534" s="28"/>
      <c r="CQ534" s="28"/>
      <c r="CR534" s="28"/>
    </row>
    <row r="535" spans="2:96" s="10" customFormat="1" ht="15">
      <c r="B535" s="102">
        <v>44578</v>
      </c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103"/>
      <c r="AJ535" s="103"/>
      <c r="AK535" s="103"/>
      <c r="AL535" s="103"/>
      <c r="AM535" s="103"/>
      <c r="AN535" s="103"/>
      <c r="AO535" s="103"/>
      <c r="AP535" s="103"/>
      <c r="AQ535" s="103"/>
      <c r="AR535" s="103"/>
      <c r="AS535" s="103"/>
      <c r="AT535" s="103"/>
      <c r="AU535" s="103">
        <v>75.069999999999993</v>
      </c>
      <c r="AV535" s="103">
        <v>73.819999999999993</v>
      </c>
      <c r="AW535" s="103">
        <v>64.900000000000006</v>
      </c>
      <c r="AX535" s="103"/>
      <c r="AY535" s="103"/>
      <c r="AZ535" s="103"/>
      <c r="BA535" s="103"/>
      <c r="BB535" s="103"/>
      <c r="BC535" s="103"/>
      <c r="BD535" s="103"/>
      <c r="BE535" s="103"/>
      <c r="BF535" s="103"/>
      <c r="BG535" s="103"/>
      <c r="BH535" s="103"/>
      <c r="BI535" s="103"/>
      <c r="BJ535" s="103"/>
      <c r="BK535" s="103"/>
      <c r="BL535" s="103"/>
      <c r="BM535" s="103"/>
      <c r="BN535" s="103"/>
      <c r="BO535" s="103"/>
      <c r="BP535" s="103"/>
      <c r="BQ535" s="103"/>
      <c r="BR535" s="103"/>
      <c r="BS535" s="103"/>
      <c r="BT535" s="103"/>
      <c r="BU535" s="103"/>
      <c r="BV535" s="103"/>
      <c r="BW535" s="103"/>
      <c r="BX535" s="103"/>
      <c r="BY535" s="103"/>
      <c r="BZ535" s="103"/>
      <c r="CA535" s="103"/>
      <c r="CB535" s="103"/>
      <c r="CC535" s="103"/>
      <c r="CD535" s="103"/>
      <c r="CE535" s="103"/>
      <c r="CF535" s="103"/>
      <c r="CG535" s="103"/>
      <c r="CH535" s="103"/>
      <c r="CI535" s="103">
        <v>43.9</v>
      </c>
      <c r="CJ535" s="103">
        <v>30.84</v>
      </c>
      <c r="CK535" s="103"/>
      <c r="CL535" s="28"/>
      <c r="CM535" s="28"/>
      <c r="CN535" s="28"/>
      <c r="CO535" s="28"/>
      <c r="CP535" s="28"/>
      <c r="CQ535" s="28"/>
      <c r="CR535" s="28"/>
    </row>
    <row r="536" spans="2:96" s="10" customFormat="1" ht="15">
      <c r="B536" s="102">
        <v>44575</v>
      </c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103"/>
      <c r="AJ536" s="103"/>
      <c r="AK536" s="103"/>
      <c r="AL536" s="103"/>
      <c r="AM536" s="103"/>
      <c r="AN536" s="103"/>
      <c r="AO536" s="103"/>
      <c r="AP536" s="103"/>
      <c r="AQ536" s="103"/>
      <c r="AR536" s="103"/>
      <c r="AS536" s="103"/>
      <c r="AT536" s="103"/>
      <c r="AU536" s="103">
        <v>85.02</v>
      </c>
      <c r="AV536" s="103">
        <v>83.78</v>
      </c>
      <c r="AW536" s="103">
        <v>68.319999999999993</v>
      </c>
      <c r="AX536" s="103"/>
      <c r="AY536" s="103"/>
      <c r="AZ536" s="103"/>
      <c r="BA536" s="103"/>
      <c r="BB536" s="103"/>
      <c r="BC536" s="103"/>
      <c r="BD536" s="103"/>
      <c r="BE536" s="103"/>
      <c r="BF536" s="103"/>
      <c r="BG536" s="103"/>
      <c r="BH536" s="103"/>
      <c r="BI536" s="103"/>
      <c r="BJ536" s="103"/>
      <c r="BK536" s="103"/>
      <c r="BL536" s="103"/>
      <c r="BM536" s="103"/>
      <c r="BN536" s="103"/>
      <c r="BO536" s="103"/>
      <c r="BP536" s="103"/>
      <c r="BQ536" s="103"/>
      <c r="BR536" s="103"/>
      <c r="BS536" s="103"/>
      <c r="BT536" s="103"/>
      <c r="BU536" s="103"/>
      <c r="BV536" s="103"/>
      <c r="BW536" s="103"/>
      <c r="BX536" s="103"/>
      <c r="BY536" s="103"/>
      <c r="BZ536" s="103"/>
      <c r="CA536" s="103"/>
      <c r="CB536" s="103"/>
      <c r="CC536" s="103"/>
      <c r="CD536" s="103"/>
      <c r="CE536" s="103"/>
      <c r="CF536" s="103"/>
      <c r="CG536" s="103"/>
      <c r="CH536" s="103"/>
      <c r="CI536" s="103">
        <v>44.97</v>
      </c>
      <c r="CJ536" s="103">
        <v>31.91</v>
      </c>
      <c r="CK536" s="103"/>
      <c r="CL536" s="28"/>
      <c r="CM536" s="28"/>
      <c r="CN536" s="28"/>
      <c r="CO536" s="28"/>
      <c r="CP536" s="28"/>
      <c r="CQ536" s="28"/>
      <c r="CR536" s="28"/>
    </row>
    <row r="537" spans="2:96" s="10" customFormat="1" ht="15">
      <c r="B537" s="102">
        <v>44574</v>
      </c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103"/>
      <c r="AJ537" s="103"/>
      <c r="AK537" s="103"/>
      <c r="AL537" s="103"/>
      <c r="AM537" s="103"/>
      <c r="AN537" s="103"/>
      <c r="AO537" s="103"/>
      <c r="AP537" s="103"/>
      <c r="AQ537" s="103"/>
      <c r="AR537" s="103"/>
      <c r="AS537" s="103"/>
      <c r="AT537" s="103"/>
      <c r="AU537" s="103">
        <v>81</v>
      </c>
      <c r="AV537" s="103">
        <v>82.7</v>
      </c>
      <c r="AW537" s="103">
        <v>65.56</v>
      </c>
      <c r="AX537" s="103"/>
      <c r="AY537" s="103"/>
      <c r="AZ537" s="103"/>
      <c r="BA537" s="103"/>
      <c r="BB537" s="103"/>
      <c r="BC537" s="103"/>
      <c r="BD537" s="103"/>
      <c r="BE537" s="103"/>
      <c r="BF537" s="103"/>
      <c r="BG537" s="103"/>
      <c r="BH537" s="103"/>
      <c r="BI537" s="103"/>
      <c r="BJ537" s="103"/>
      <c r="BK537" s="103"/>
      <c r="BL537" s="103"/>
      <c r="BM537" s="103"/>
      <c r="BN537" s="103"/>
      <c r="BO537" s="103"/>
      <c r="BP537" s="103"/>
      <c r="BQ537" s="103"/>
      <c r="BR537" s="103"/>
      <c r="BS537" s="103"/>
      <c r="BT537" s="103"/>
      <c r="BU537" s="103"/>
      <c r="BV537" s="103"/>
      <c r="BW537" s="103"/>
      <c r="BX537" s="103"/>
      <c r="BY537" s="103"/>
      <c r="BZ537" s="103"/>
      <c r="CA537" s="103"/>
      <c r="CB537" s="103"/>
      <c r="CC537" s="103"/>
      <c r="CD537" s="103"/>
      <c r="CE537" s="103"/>
      <c r="CF537" s="103"/>
      <c r="CG537" s="103"/>
      <c r="CH537" s="103"/>
      <c r="CI537" s="103">
        <v>44.55</v>
      </c>
      <c r="CJ537" s="103">
        <v>32.090000000000003</v>
      </c>
      <c r="CK537" s="103"/>
      <c r="CL537" s="28"/>
      <c r="CM537" s="28"/>
      <c r="CN537" s="28"/>
      <c r="CO537" s="28"/>
      <c r="CP537" s="28"/>
      <c r="CQ537" s="28"/>
      <c r="CR537" s="28"/>
    </row>
    <row r="538" spans="2:96" s="10" customFormat="1" ht="15">
      <c r="B538" s="102">
        <v>44573</v>
      </c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103"/>
      <c r="AJ538" s="103"/>
      <c r="AK538" s="103"/>
      <c r="AL538" s="103"/>
      <c r="AM538" s="103"/>
      <c r="AN538" s="103"/>
      <c r="AO538" s="103"/>
      <c r="AP538" s="103"/>
      <c r="AQ538" s="103"/>
      <c r="AR538" s="103"/>
      <c r="AS538" s="103"/>
      <c r="AT538" s="103"/>
      <c r="AU538" s="103">
        <v>73.650000000000006</v>
      </c>
      <c r="AV538" s="103">
        <v>72.13</v>
      </c>
      <c r="AW538" s="103">
        <v>65.290000000000006</v>
      </c>
      <c r="AX538" s="103"/>
      <c r="AY538" s="103"/>
      <c r="AZ538" s="103"/>
      <c r="BA538" s="103"/>
      <c r="BB538" s="103"/>
      <c r="BC538" s="103"/>
      <c r="BD538" s="103"/>
      <c r="BE538" s="103"/>
      <c r="BF538" s="103"/>
      <c r="BG538" s="103"/>
      <c r="BH538" s="103"/>
      <c r="BI538" s="103"/>
      <c r="BJ538" s="103"/>
      <c r="BK538" s="103"/>
      <c r="BL538" s="103"/>
      <c r="BM538" s="103"/>
      <c r="BN538" s="103"/>
      <c r="BO538" s="103"/>
      <c r="BP538" s="103"/>
      <c r="BQ538" s="103"/>
      <c r="BR538" s="103"/>
      <c r="BS538" s="103"/>
      <c r="BT538" s="103"/>
      <c r="BU538" s="103"/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103"/>
      <c r="CH538" s="103"/>
      <c r="CI538" s="103">
        <v>44.2</v>
      </c>
      <c r="CJ538" s="103">
        <v>32.03</v>
      </c>
      <c r="CK538" s="103"/>
      <c r="CL538" s="28"/>
      <c r="CM538" s="28"/>
      <c r="CN538" s="28"/>
      <c r="CO538" s="28"/>
      <c r="CP538" s="28"/>
      <c r="CQ538" s="28"/>
      <c r="CR538" s="28"/>
    </row>
    <row r="539" spans="2:96" s="10" customFormat="1" ht="15">
      <c r="B539" s="102">
        <v>44572</v>
      </c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103"/>
      <c r="AJ539" s="103"/>
      <c r="AK539" s="103"/>
      <c r="AL539" s="103"/>
      <c r="AM539" s="103"/>
      <c r="AN539" s="103"/>
      <c r="AO539" s="103"/>
      <c r="AP539" s="103"/>
      <c r="AQ539" s="103"/>
      <c r="AR539" s="103"/>
      <c r="AS539" s="103"/>
      <c r="AT539" s="103"/>
      <c r="AU539" s="103">
        <v>78</v>
      </c>
      <c r="AV539" s="103">
        <v>75.790000000000006</v>
      </c>
      <c r="AW539" s="103">
        <v>71.67</v>
      </c>
      <c r="AX539" s="103"/>
      <c r="AY539" s="103"/>
      <c r="AZ539" s="103"/>
      <c r="BA539" s="103"/>
      <c r="BB539" s="103"/>
      <c r="BC539" s="103"/>
      <c r="BD539" s="103"/>
      <c r="BE539" s="103"/>
      <c r="BF539" s="103"/>
      <c r="BG539" s="103"/>
      <c r="BH539" s="103"/>
      <c r="BI539" s="103"/>
      <c r="BJ539" s="103"/>
      <c r="BK539" s="103"/>
      <c r="BL539" s="103"/>
      <c r="BM539" s="103"/>
      <c r="BN539" s="103"/>
      <c r="BO539" s="103"/>
      <c r="BP539" s="103"/>
      <c r="BQ539" s="103"/>
      <c r="BR539" s="103"/>
      <c r="BS539" s="103"/>
      <c r="BT539" s="103"/>
      <c r="BU539" s="103"/>
      <c r="BV539" s="103"/>
      <c r="BW539" s="103"/>
      <c r="BX539" s="103"/>
      <c r="BY539" s="103"/>
      <c r="BZ539" s="103"/>
      <c r="CA539" s="103"/>
      <c r="CB539" s="103"/>
      <c r="CC539" s="103"/>
      <c r="CD539" s="103"/>
      <c r="CE539" s="103"/>
      <c r="CF539" s="103"/>
      <c r="CG539" s="103"/>
      <c r="CH539" s="103"/>
      <c r="CI539" s="103">
        <v>46.42</v>
      </c>
      <c r="CJ539" s="103">
        <v>31.63</v>
      </c>
      <c r="CK539" s="103"/>
      <c r="CL539" s="28"/>
      <c r="CM539" s="28"/>
      <c r="CN539" s="28"/>
      <c r="CO539" s="28"/>
      <c r="CP539" s="28"/>
      <c r="CQ539" s="28"/>
      <c r="CR539" s="28"/>
    </row>
    <row r="540" spans="2:96" s="10" customFormat="1" ht="15">
      <c r="B540" s="102">
        <v>44571</v>
      </c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103"/>
      <c r="AJ540" s="103"/>
      <c r="AK540" s="103"/>
      <c r="AL540" s="103"/>
      <c r="AM540" s="103"/>
      <c r="AN540" s="103"/>
      <c r="AO540" s="103"/>
      <c r="AP540" s="103"/>
      <c r="AQ540" s="103"/>
      <c r="AR540" s="103"/>
      <c r="AS540" s="103"/>
      <c r="AT540" s="103"/>
      <c r="AU540" s="103">
        <v>87.43</v>
      </c>
      <c r="AV540" s="103">
        <v>81.510000000000005</v>
      </c>
      <c r="AW540" s="103">
        <v>77.790000000000006</v>
      </c>
      <c r="AX540" s="103"/>
      <c r="AY540" s="103"/>
      <c r="AZ540" s="103"/>
      <c r="BA540" s="103"/>
      <c r="BB540" s="103"/>
      <c r="BC540" s="103"/>
      <c r="BD540" s="103"/>
      <c r="BE540" s="103"/>
      <c r="BF540" s="103"/>
      <c r="BG540" s="103"/>
      <c r="BH540" s="103"/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103"/>
      <c r="BU540" s="103"/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103"/>
      <c r="CH540" s="103"/>
      <c r="CI540" s="103">
        <v>48.17</v>
      </c>
      <c r="CJ540" s="103">
        <v>31.48</v>
      </c>
      <c r="CK540" s="103"/>
      <c r="CL540" s="28"/>
      <c r="CM540" s="35"/>
      <c r="CN540" s="28"/>
      <c r="CO540" s="28"/>
      <c r="CP540" s="28"/>
      <c r="CQ540" s="28"/>
      <c r="CR540" s="28"/>
    </row>
    <row r="541" spans="2:96" s="10" customFormat="1" ht="15">
      <c r="B541" s="102">
        <v>44568</v>
      </c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103"/>
      <c r="AJ541" s="103"/>
      <c r="AK541" s="103"/>
      <c r="AL541" s="103"/>
      <c r="AM541" s="103"/>
      <c r="AN541" s="103"/>
      <c r="AO541" s="103"/>
      <c r="AP541" s="103"/>
      <c r="AQ541" s="103"/>
      <c r="AR541" s="103"/>
      <c r="AS541" s="103"/>
      <c r="AT541" s="103"/>
      <c r="AU541" s="103">
        <v>87.17</v>
      </c>
      <c r="AV541" s="103">
        <v>85.42</v>
      </c>
      <c r="AW541" s="103">
        <v>79.66</v>
      </c>
      <c r="AX541" s="103"/>
      <c r="AY541" s="103"/>
      <c r="AZ541" s="103"/>
      <c r="BA541" s="103"/>
      <c r="BB541" s="103"/>
      <c r="BC541" s="103"/>
      <c r="BD541" s="103"/>
      <c r="BE541" s="103"/>
      <c r="BF541" s="103"/>
      <c r="BG541" s="103"/>
      <c r="BH541" s="103"/>
      <c r="BI541" s="103"/>
      <c r="BJ541" s="103"/>
      <c r="BK541" s="103"/>
      <c r="BL541" s="103"/>
      <c r="BM541" s="103"/>
      <c r="BN541" s="103"/>
      <c r="BO541" s="103"/>
      <c r="BP541" s="103"/>
      <c r="BQ541" s="103"/>
      <c r="BR541" s="103"/>
      <c r="BS541" s="103"/>
      <c r="BT541" s="103"/>
      <c r="BU541" s="103"/>
      <c r="BV541" s="103"/>
      <c r="BW541" s="103"/>
      <c r="BX541" s="103"/>
      <c r="BY541" s="103"/>
      <c r="BZ541" s="103"/>
      <c r="CA541" s="103"/>
      <c r="CB541" s="103"/>
      <c r="CC541" s="103"/>
      <c r="CD541" s="103"/>
      <c r="CE541" s="103"/>
      <c r="CF541" s="103"/>
      <c r="CG541" s="103"/>
      <c r="CH541" s="103"/>
      <c r="CI541" s="103">
        <v>48.69</v>
      </c>
      <c r="CJ541" s="103">
        <v>31.67</v>
      </c>
      <c r="CK541" s="103"/>
      <c r="CL541" s="28"/>
      <c r="CM541" s="28"/>
      <c r="CN541" s="28"/>
      <c r="CO541" s="28"/>
      <c r="CP541" s="28"/>
      <c r="CQ541" s="28"/>
      <c r="CR541" s="28"/>
    </row>
    <row r="542" spans="2:96" s="10" customFormat="1" ht="15">
      <c r="B542" s="102">
        <v>44567</v>
      </c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103"/>
      <c r="AJ542" s="103"/>
      <c r="AK542" s="103"/>
      <c r="AL542" s="103"/>
      <c r="AM542" s="103"/>
      <c r="AN542" s="103"/>
      <c r="AO542" s="103"/>
      <c r="AP542" s="103"/>
      <c r="AQ542" s="103"/>
      <c r="AR542" s="103"/>
      <c r="AS542" s="103"/>
      <c r="AT542" s="103"/>
      <c r="AU542" s="103">
        <v>95.65</v>
      </c>
      <c r="AV542" s="103">
        <v>94.76</v>
      </c>
      <c r="AW542" s="103">
        <v>86.66</v>
      </c>
      <c r="AX542" s="103"/>
      <c r="AY542" s="103"/>
      <c r="AZ542" s="103"/>
      <c r="BA542" s="103"/>
      <c r="BB542" s="103"/>
      <c r="BC542" s="103"/>
      <c r="BD542" s="103"/>
      <c r="BE542" s="103"/>
      <c r="BF542" s="103"/>
      <c r="BG542" s="103"/>
      <c r="BH542" s="103"/>
      <c r="BI542" s="103"/>
      <c r="BJ542" s="103"/>
      <c r="BK542" s="103"/>
      <c r="BL542" s="103"/>
      <c r="BM542" s="103"/>
      <c r="BN542" s="103"/>
      <c r="BO542" s="103"/>
      <c r="BP542" s="103"/>
      <c r="BQ542" s="103"/>
      <c r="BR542" s="103"/>
      <c r="BS542" s="103"/>
      <c r="BT542" s="103"/>
      <c r="BU542" s="103"/>
      <c r="BV542" s="103"/>
      <c r="BW542" s="103"/>
      <c r="BX542" s="103"/>
      <c r="BY542" s="103"/>
      <c r="BZ542" s="103"/>
      <c r="CA542" s="103"/>
      <c r="CB542" s="103"/>
      <c r="CC542" s="103"/>
      <c r="CD542" s="103"/>
      <c r="CE542" s="103"/>
      <c r="CF542" s="103"/>
      <c r="CG542" s="103"/>
      <c r="CH542" s="103"/>
      <c r="CI542" s="103">
        <v>51.75</v>
      </c>
      <c r="CJ542" s="103">
        <v>32.36</v>
      </c>
      <c r="CK542" s="103"/>
      <c r="CL542" s="28"/>
      <c r="CM542" s="28"/>
      <c r="CN542" s="28"/>
      <c r="CO542" s="28"/>
      <c r="CP542" s="28"/>
      <c r="CQ542" s="28"/>
      <c r="CR542" s="28"/>
    </row>
    <row r="543" spans="2:96" s="10" customFormat="1" ht="15">
      <c r="B543" s="102">
        <v>44566</v>
      </c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103"/>
      <c r="AJ543" s="103"/>
      <c r="AK543" s="103"/>
      <c r="AL543" s="103"/>
      <c r="AM543" s="103"/>
      <c r="AN543" s="103"/>
      <c r="AO543" s="103"/>
      <c r="AP543" s="103"/>
      <c r="AQ543" s="103"/>
      <c r="AR543" s="103"/>
      <c r="AS543" s="103"/>
      <c r="AT543" s="103"/>
      <c r="AU543" s="103">
        <v>94</v>
      </c>
      <c r="AV543" s="103">
        <v>89.34</v>
      </c>
      <c r="AW543" s="103">
        <v>83.04</v>
      </c>
      <c r="AX543" s="103"/>
      <c r="AY543" s="103"/>
      <c r="AZ543" s="103"/>
      <c r="BA543" s="103"/>
      <c r="BB543" s="103"/>
      <c r="BC543" s="103"/>
      <c r="BD543" s="103"/>
      <c r="BE543" s="103"/>
      <c r="BF543" s="103"/>
      <c r="BG543" s="103"/>
      <c r="BH543" s="103"/>
      <c r="BI543" s="103"/>
      <c r="BJ543" s="103"/>
      <c r="BK543" s="103"/>
      <c r="BL543" s="103"/>
      <c r="BM543" s="103"/>
      <c r="BN543" s="103"/>
      <c r="BO543" s="103"/>
      <c r="BP543" s="103"/>
      <c r="BQ543" s="103"/>
      <c r="BR543" s="103"/>
      <c r="BS543" s="103"/>
      <c r="BT543" s="103"/>
      <c r="BU543" s="103"/>
      <c r="BV543" s="103"/>
      <c r="BW543" s="103"/>
      <c r="BX543" s="103"/>
      <c r="BY543" s="103"/>
      <c r="BZ543" s="103"/>
      <c r="CA543" s="103"/>
      <c r="CB543" s="103"/>
      <c r="CC543" s="103"/>
      <c r="CD543" s="103"/>
      <c r="CE543" s="103"/>
      <c r="CF543" s="103"/>
      <c r="CG543" s="103"/>
      <c r="CH543" s="103"/>
      <c r="CI543" s="103">
        <v>50.46</v>
      </c>
      <c r="CJ543" s="103">
        <v>31.67</v>
      </c>
      <c r="CK543" s="103"/>
      <c r="CL543" s="28"/>
      <c r="CM543" s="28"/>
      <c r="CN543" s="28"/>
      <c r="CO543" s="28"/>
      <c r="CP543" s="28"/>
      <c r="CQ543" s="28"/>
      <c r="CR543" s="28"/>
    </row>
    <row r="544" spans="2:96" s="10" customFormat="1" ht="15">
      <c r="B544" s="102">
        <v>44565</v>
      </c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103"/>
      <c r="AJ544" s="103"/>
      <c r="AK544" s="103"/>
      <c r="AL544" s="103"/>
      <c r="AM544" s="103"/>
      <c r="AN544" s="103"/>
      <c r="AO544" s="103"/>
      <c r="AP544" s="103"/>
      <c r="AQ544" s="103"/>
      <c r="AR544" s="103"/>
      <c r="AS544" s="103"/>
      <c r="AT544" s="103"/>
      <c r="AU544" s="103">
        <v>85.5</v>
      </c>
      <c r="AV544" s="103">
        <v>88</v>
      </c>
      <c r="AW544" s="103">
        <v>80.63</v>
      </c>
      <c r="AX544" s="103"/>
      <c r="AY544" s="103"/>
      <c r="AZ544" s="103"/>
      <c r="BA544" s="103"/>
      <c r="BB544" s="103"/>
      <c r="BC544" s="103"/>
      <c r="BD544" s="103"/>
      <c r="BE544" s="103"/>
      <c r="BF544" s="103"/>
      <c r="BG544" s="103"/>
      <c r="BH544" s="103"/>
      <c r="BI544" s="103"/>
      <c r="BJ544" s="103"/>
      <c r="BK544" s="103"/>
      <c r="BL544" s="103"/>
      <c r="BM544" s="103"/>
      <c r="BN544" s="103"/>
      <c r="BO544" s="103"/>
      <c r="BP544" s="103"/>
      <c r="BQ544" s="103"/>
      <c r="BR544" s="103"/>
      <c r="BS544" s="103"/>
      <c r="BT544" s="103"/>
      <c r="BU544" s="103"/>
      <c r="BV544" s="103"/>
      <c r="BW544" s="103"/>
      <c r="BX544" s="103"/>
      <c r="BY544" s="103"/>
      <c r="BZ544" s="103"/>
      <c r="CA544" s="103"/>
      <c r="CB544" s="103"/>
      <c r="CC544" s="103"/>
      <c r="CD544" s="103"/>
      <c r="CE544" s="103"/>
      <c r="CF544" s="103"/>
      <c r="CG544" s="103"/>
      <c r="CH544" s="103"/>
      <c r="CI544" s="103">
        <v>48.95</v>
      </c>
      <c r="CJ544" s="103">
        <v>31.09</v>
      </c>
      <c r="CK544" s="103"/>
      <c r="CL544" s="28"/>
      <c r="CM544" s="28"/>
      <c r="CN544" s="28"/>
      <c r="CO544" s="28"/>
      <c r="CP544" s="28"/>
      <c r="CQ544" s="28"/>
      <c r="CR544" s="28"/>
    </row>
    <row r="545" spans="2:96" s="10" customFormat="1" ht="15">
      <c r="B545" s="102">
        <v>44564</v>
      </c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103"/>
      <c r="AJ545" s="103"/>
      <c r="AK545" s="103"/>
      <c r="AL545" s="103"/>
      <c r="AM545" s="103"/>
      <c r="AN545" s="103"/>
      <c r="AO545" s="103"/>
      <c r="AP545" s="103"/>
      <c r="AQ545" s="103"/>
      <c r="AR545" s="103"/>
      <c r="AS545" s="103"/>
      <c r="AT545" s="103"/>
      <c r="AU545" s="103">
        <v>79.5</v>
      </c>
      <c r="AV545" s="103">
        <v>77.819999999999993</v>
      </c>
      <c r="AW545" s="103">
        <v>72.459999999999994</v>
      </c>
      <c r="AX545" s="103"/>
      <c r="AY545" s="103"/>
      <c r="AZ545" s="103"/>
      <c r="BA545" s="103"/>
      <c r="BB545" s="103"/>
      <c r="BC545" s="103"/>
      <c r="BD545" s="103"/>
      <c r="BE545" s="103"/>
      <c r="BF545" s="103"/>
      <c r="BG545" s="103"/>
      <c r="BH545" s="103"/>
      <c r="BI545" s="103"/>
      <c r="BJ545" s="103"/>
      <c r="BK545" s="103"/>
      <c r="BL545" s="103"/>
      <c r="BM545" s="103"/>
      <c r="BN545" s="103"/>
      <c r="BO545" s="103"/>
      <c r="BP545" s="103"/>
      <c r="BQ545" s="103"/>
      <c r="BR545" s="103"/>
      <c r="BS545" s="103"/>
      <c r="BT545" s="103"/>
      <c r="BU545" s="103"/>
      <c r="BV545" s="103"/>
      <c r="BW545" s="103"/>
      <c r="BX545" s="103"/>
      <c r="BY545" s="103"/>
      <c r="BZ545" s="103"/>
      <c r="CA545" s="103"/>
      <c r="CB545" s="103"/>
      <c r="CC545" s="103"/>
      <c r="CD545" s="103"/>
      <c r="CE545" s="103"/>
      <c r="CF545" s="103"/>
      <c r="CG545" s="103"/>
      <c r="CH545" s="103"/>
      <c r="CI545" s="103">
        <v>45.51</v>
      </c>
      <c r="CJ545" s="103">
        <v>30.78</v>
      </c>
      <c r="CK545" s="103"/>
      <c r="CL545" s="28"/>
      <c r="CM545" s="28"/>
      <c r="CN545" s="28"/>
      <c r="CO545" s="28"/>
      <c r="CP545" s="28"/>
      <c r="CQ545" s="28"/>
      <c r="CR545" s="28"/>
    </row>
    <row r="546" spans="2:96" s="10" customFormat="1" ht="15">
      <c r="B546" s="102">
        <v>44561</v>
      </c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103"/>
      <c r="AJ546" s="103"/>
      <c r="AK546" s="103"/>
      <c r="AL546" s="103"/>
      <c r="AM546" s="103"/>
      <c r="AN546" s="103"/>
      <c r="AO546" s="103"/>
      <c r="AP546" s="103"/>
      <c r="AQ546" s="103"/>
      <c r="AR546" s="103"/>
      <c r="AS546" s="103"/>
      <c r="AT546" s="103">
        <v>60</v>
      </c>
      <c r="AU546" s="103">
        <v>72.75</v>
      </c>
      <c r="AV546" s="103">
        <v>71.55</v>
      </c>
      <c r="AW546" s="103"/>
      <c r="AX546" s="103"/>
      <c r="AY546" s="103"/>
      <c r="AZ546" s="103"/>
      <c r="BA546" s="103"/>
      <c r="BB546" s="103"/>
      <c r="BC546" s="103"/>
      <c r="BD546" s="103"/>
      <c r="BE546" s="103"/>
      <c r="BF546" s="103"/>
      <c r="BG546" s="103"/>
      <c r="BH546" s="103"/>
      <c r="BI546" s="103"/>
      <c r="BJ546" s="103"/>
      <c r="BK546" s="103"/>
      <c r="BL546" s="103"/>
      <c r="BM546" s="103"/>
      <c r="BN546" s="103"/>
      <c r="BO546" s="103"/>
      <c r="BP546" s="103"/>
      <c r="BQ546" s="103"/>
      <c r="BR546" s="103"/>
      <c r="BS546" s="103"/>
      <c r="BT546" s="103"/>
      <c r="BU546" s="103"/>
      <c r="BV546" s="103"/>
      <c r="BW546" s="103"/>
      <c r="BX546" s="103"/>
      <c r="BY546" s="103"/>
      <c r="BZ546" s="103"/>
      <c r="CA546" s="103"/>
      <c r="CB546" s="103"/>
      <c r="CC546" s="103"/>
      <c r="CD546" s="103"/>
      <c r="CE546" s="103"/>
      <c r="CF546" s="103"/>
      <c r="CG546" s="103"/>
      <c r="CH546" s="103"/>
      <c r="CI546" s="103">
        <v>45.22</v>
      </c>
      <c r="CJ546" s="103"/>
      <c r="CK546" s="103"/>
      <c r="CL546" s="28"/>
      <c r="CM546" s="28"/>
      <c r="CN546" s="28"/>
      <c r="CO546" s="28"/>
      <c r="CP546" s="28"/>
      <c r="CQ546" s="28"/>
      <c r="CR546" s="28"/>
    </row>
    <row r="547" spans="2:96" s="10" customFormat="1" ht="15">
      <c r="B547" s="102">
        <v>44560</v>
      </c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103"/>
      <c r="AJ547" s="103"/>
      <c r="AK547" s="103"/>
      <c r="AL547" s="103"/>
      <c r="AM547" s="103"/>
      <c r="AN547" s="103"/>
      <c r="AO547" s="103"/>
      <c r="AP547" s="103"/>
      <c r="AQ547" s="103"/>
      <c r="AR547" s="103"/>
      <c r="AS547" s="103"/>
      <c r="AT547" s="103">
        <v>86</v>
      </c>
      <c r="AU547" s="103">
        <v>88.83</v>
      </c>
      <c r="AV547" s="103">
        <v>86.34</v>
      </c>
      <c r="AW547" s="103"/>
      <c r="AX547" s="103"/>
      <c r="AY547" s="103"/>
      <c r="AZ547" s="103"/>
      <c r="BA547" s="103"/>
      <c r="BB547" s="103"/>
      <c r="BC547" s="103"/>
      <c r="BD547" s="103"/>
      <c r="BE547" s="103"/>
      <c r="BF547" s="103"/>
      <c r="BG547" s="103"/>
      <c r="BH547" s="103"/>
      <c r="BI547" s="103"/>
      <c r="BJ547" s="103"/>
      <c r="BK547" s="103"/>
      <c r="BL547" s="103"/>
      <c r="BM547" s="103"/>
      <c r="BN547" s="103"/>
      <c r="BO547" s="103"/>
      <c r="BP547" s="103"/>
      <c r="BQ547" s="103"/>
      <c r="BR547" s="103"/>
      <c r="BS547" s="103"/>
      <c r="BT547" s="103"/>
      <c r="BU547" s="103"/>
      <c r="BV547" s="103"/>
      <c r="BW547" s="103"/>
      <c r="BX547" s="103"/>
      <c r="BY547" s="103"/>
      <c r="BZ547" s="103"/>
      <c r="CA547" s="103"/>
      <c r="CB547" s="103"/>
      <c r="CC547" s="103"/>
      <c r="CD547" s="103"/>
      <c r="CE547" s="103"/>
      <c r="CF547" s="103"/>
      <c r="CG547" s="103"/>
      <c r="CH547" s="103">
        <v>79.77</v>
      </c>
      <c r="CI547" s="103">
        <v>47.93</v>
      </c>
      <c r="CJ547" s="103"/>
      <c r="CK547" s="103"/>
      <c r="CL547" s="28"/>
      <c r="CM547" s="28"/>
      <c r="CN547" s="28"/>
      <c r="CO547" s="28"/>
      <c r="CP547" s="28"/>
      <c r="CQ547" s="28"/>
      <c r="CR547" s="28"/>
    </row>
    <row r="548" spans="2:96" s="10" customFormat="1" ht="15">
      <c r="B548" s="102">
        <v>44559</v>
      </c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103"/>
      <c r="AJ548" s="103"/>
      <c r="AK548" s="103"/>
      <c r="AL548" s="103"/>
      <c r="AM548" s="103"/>
      <c r="AN548" s="103"/>
      <c r="AO548" s="103"/>
      <c r="AP548" s="103"/>
      <c r="AQ548" s="103"/>
      <c r="AR548" s="103"/>
      <c r="AS548" s="103"/>
      <c r="AT548" s="103">
        <v>97</v>
      </c>
      <c r="AU548" s="103">
        <v>95.98</v>
      </c>
      <c r="AV548" s="103">
        <v>93.58</v>
      </c>
      <c r="AW548" s="103"/>
      <c r="AX548" s="103"/>
      <c r="AY548" s="103"/>
      <c r="AZ548" s="103"/>
      <c r="BA548" s="103"/>
      <c r="BB548" s="103"/>
      <c r="BC548" s="103"/>
      <c r="BD548" s="103"/>
      <c r="BE548" s="103"/>
      <c r="BF548" s="103"/>
      <c r="BG548" s="103"/>
      <c r="BH548" s="103"/>
      <c r="BI548" s="103"/>
      <c r="BJ548" s="103"/>
      <c r="BK548" s="103"/>
      <c r="BL548" s="103"/>
      <c r="BM548" s="103"/>
      <c r="BN548" s="103"/>
      <c r="BO548" s="103"/>
      <c r="BP548" s="103"/>
      <c r="BQ548" s="103"/>
      <c r="BR548" s="103"/>
      <c r="BS548" s="103"/>
      <c r="BT548" s="103"/>
      <c r="BU548" s="103"/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103"/>
      <c r="CH548" s="103">
        <v>90.11</v>
      </c>
      <c r="CI548" s="103">
        <v>51.38</v>
      </c>
      <c r="CJ548" s="103"/>
      <c r="CK548" s="103"/>
      <c r="CL548" s="28"/>
      <c r="CM548" s="28"/>
      <c r="CN548" s="28"/>
      <c r="CO548" s="28"/>
      <c r="CP548" s="28"/>
      <c r="CQ548" s="28"/>
      <c r="CR548" s="28"/>
    </row>
    <row r="549" spans="2:96" s="10" customFormat="1" ht="15">
      <c r="B549" s="102">
        <v>44558</v>
      </c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103"/>
      <c r="AJ549" s="103"/>
      <c r="AK549" s="103"/>
      <c r="AL549" s="103"/>
      <c r="AM549" s="103"/>
      <c r="AN549" s="103"/>
      <c r="AO549" s="103"/>
      <c r="AP549" s="103"/>
      <c r="AQ549" s="103"/>
      <c r="AR549" s="103"/>
      <c r="AS549" s="103"/>
      <c r="AT549" s="103">
        <v>106.24</v>
      </c>
      <c r="AU549" s="103">
        <v>106.58</v>
      </c>
      <c r="AV549" s="103">
        <v>103.22</v>
      </c>
      <c r="AW549" s="103"/>
      <c r="AX549" s="103"/>
      <c r="AY549" s="103"/>
      <c r="AZ549" s="103"/>
      <c r="BA549" s="103"/>
      <c r="BB549" s="103"/>
      <c r="BC549" s="103"/>
      <c r="BD549" s="103"/>
      <c r="BE549" s="103"/>
      <c r="BF549" s="103"/>
      <c r="BG549" s="103"/>
      <c r="BH549" s="103"/>
      <c r="BI549" s="103"/>
      <c r="BJ549" s="103"/>
      <c r="BK549" s="103"/>
      <c r="BL549" s="103"/>
      <c r="BM549" s="103"/>
      <c r="BN549" s="103"/>
      <c r="BO549" s="103"/>
      <c r="BP549" s="103"/>
      <c r="BQ549" s="103"/>
      <c r="BR549" s="103"/>
      <c r="BS549" s="103"/>
      <c r="BT549" s="103"/>
      <c r="BU549" s="103"/>
      <c r="BV549" s="103"/>
      <c r="BW549" s="103"/>
      <c r="BX549" s="103"/>
      <c r="BY549" s="103"/>
      <c r="BZ549" s="103"/>
      <c r="CA549" s="103"/>
      <c r="CB549" s="103"/>
      <c r="CC549" s="103"/>
      <c r="CD549" s="103"/>
      <c r="CE549" s="103"/>
      <c r="CF549" s="103"/>
      <c r="CG549" s="103"/>
      <c r="CH549" s="103">
        <v>95.21</v>
      </c>
      <c r="CI549" s="103">
        <v>52.23</v>
      </c>
      <c r="CJ549" s="103"/>
      <c r="CK549" s="103"/>
      <c r="CL549" s="28"/>
      <c r="CM549" s="28"/>
      <c r="CN549" s="28"/>
      <c r="CO549" s="28"/>
      <c r="CP549" s="28"/>
      <c r="CQ549" s="28"/>
      <c r="CR549" s="28"/>
    </row>
    <row r="550" spans="2:96" s="10" customFormat="1" ht="15">
      <c r="B550" s="102">
        <v>44557</v>
      </c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103"/>
      <c r="AJ550" s="103"/>
      <c r="AK550" s="103"/>
      <c r="AL550" s="103"/>
      <c r="AM550" s="103"/>
      <c r="AN550" s="103"/>
      <c r="AO550" s="103"/>
      <c r="AP550" s="103"/>
      <c r="AQ550" s="103"/>
      <c r="AR550" s="103"/>
      <c r="AS550" s="103"/>
      <c r="AT550" s="103">
        <v>106.54</v>
      </c>
      <c r="AU550" s="103">
        <v>106.93</v>
      </c>
      <c r="AV550" s="103">
        <v>104.1</v>
      </c>
      <c r="AW550" s="103"/>
      <c r="AX550" s="103"/>
      <c r="AY550" s="103"/>
      <c r="AZ550" s="103"/>
      <c r="BA550" s="103"/>
      <c r="BB550" s="103"/>
      <c r="BC550" s="103"/>
      <c r="BD550" s="103"/>
      <c r="BE550" s="103"/>
      <c r="BF550" s="103"/>
      <c r="BG550" s="103"/>
      <c r="BH550" s="103"/>
      <c r="BI550" s="103"/>
      <c r="BJ550" s="103"/>
      <c r="BK550" s="103"/>
      <c r="BL550" s="103"/>
      <c r="BM550" s="103"/>
      <c r="BN550" s="103"/>
      <c r="BO550" s="103"/>
      <c r="BP550" s="103"/>
      <c r="BQ550" s="103"/>
      <c r="BR550" s="103"/>
      <c r="BS550" s="103"/>
      <c r="BT550" s="103"/>
      <c r="BU550" s="103"/>
      <c r="BV550" s="103"/>
      <c r="BW550" s="103"/>
      <c r="BX550" s="103"/>
      <c r="BY550" s="103"/>
      <c r="BZ550" s="103"/>
      <c r="CA550" s="103"/>
      <c r="CB550" s="103"/>
      <c r="CC550" s="103"/>
      <c r="CD550" s="103"/>
      <c r="CE550" s="103"/>
      <c r="CF550" s="103"/>
      <c r="CG550" s="103"/>
      <c r="CH550" s="103">
        <v>96.89</v>
      </c>
      <c r="CI550" s="103">
        <v>51.39</v>
      </c>
      <c r="CJ550" s="103"/>
      <c r="CK550" s="103"/>
      <c r="CL550" s="28"/>
      <c r="CM550" s="28"/>
      <c r="CN550" s="28"/>
      <c r="CO550" s="28"/>
      <c r="CP550" s="28"/>
      <c r="CQ550" s="28"/>
      <c r="CR550" s="28"/>
    </row>
    <row r="551" spans="2:96" s="10" customFormat="1" ht="15">
      <c r="B551" s="102">
        <v>44554</v>
      </c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103"/>
      <c r="AJ551" s="103"/>
      <c r="AK551" s="103"/>
      <c r="AL551" s="103"/>
      <c r="AM551" s="103"/>
      <c r="AN551" s="103"/>
      <c r="AO551" s="103"/>
      <c r="AP551" s="103"/>
      <c r="AQ551" s="103"/>
      <c r="AR551" s="103"/>
      <c r="AS551" s="103"/>
      <c r="AT551" s="103">
        <v>109.25</v>
      </c>
      <c r="AU551" s="103">
        <v>109.48</v>
      </c>
      <c r="AV551" s="103">
        <v>106.14</v>
      </c>
      <c r="AW551" s="103"/>
      <c r="AX551" s="103"/>
      <c r="AY551" s="103"/>
      <c r="AZ551" s="103"/>
      <c r="BA551" s="103"/>
      <c r="BB551" s="103"/>
      <c r="BC551" s="103"/>
      <c r="BD551" s="103"/>
      <c r="BE551" s="103"/>
      <c r="BF551" s="103"/>
      <c r="BG551" s="103"/>
      <c r="BH551" s="103"/>
      <c r="BI551" s="103"/>
      <c r="BJ551" s="103"/>
      <c r="BK551" s="103"/>
      <c r="BL551" s="103"/>
      <c r="BM551" s="103"/>
      <c r="BN551" s="103"/>
      <c r="BO551" s="103"/>
      <c r="BP551" s="103"/>
      <c r="BQ551" s="103"/>
      <c r="BR551" s="103"/>
      <c r="BS551" s="103"/>
      <c r="BT551" s="103"/>
      <c r="BU551" s="103"/>
      <c r="BV551" s="103"/>
      <c r="BW551" s="103"/>
      <c r="BX551" s="103"/>
      <c r="BY551" s="103"/>
      <c r="BZ551" s="103"/>
      <c r="CA551" s="103"/>
      <c r="CB551" s="103"/>
      <c r="CC551" s="103"/>
      <c r="CD551" s="103"/>
      <c r="CE551" s="103"/>
      <c r="CF551" s="103"/>
      <c r="CG551" s="103"/>
      <c r="CH551" s="103">
        <v>99.12</v>
      </c>
      <c r="CI551" s="103">
        <v>52.55</v>
      </c>
      <c r="CJ551" s="103"/>
      <c r="CK551" s="103"/>
      <c r="CL551" s="28"/>
      <c r="CM551" s="28"/>
      <c r="CN551" s="28"/>
      <c r="CO551" s="28"/>
      <c r="CP551" s="28"/>
      <c r="CQ551" s="28"/>
      <c r="CR551" s="28"/>
    </row>
    <row r="552" spans="2:96" s="10" customFormat="1" ht="15">
      <c r="B552" s="102">
        <v>44553</v>
      </c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103"/>
      <c r="AJ552" s="103"/>
      <c r="AK552" s="103"/>
      <c r="AL552" s="103"/>
      <c r="AM552" s="103"/>
      <c r="AN552" s="103"/>
      <c r="AO552" s="103"/>
      <c r="AP552" s="103"/>
      <c r="AQ552" s="103"/>
      <c r="AR552" s="103"/>
      <c r="AS552" s="103"/>
      <c r="AT552" s="103">
        <v>132.22999999999999</v>
      </c>
      <c r="AU552" s="103">
        <v>132.09</v>
      </c>
      <c r="AV552" s="103">
        <v>126.59</v>
      </c>
      <c r="AW552" s="103"/>
      <c r="AX552" s="103"/>
      <c r="AY552" s="103"/>
      <c r="AZ552" s="103"/>
      <c r="BA552" s="103"/>
      <c r="BB552" s="103"/>
      <c r="BC552" s="103"/>
      <c r="BD552" s="103"/>
      <c r="BE552" s="103"/>
      <c r="BF552" s="103"/>
      <c r="BG552" s="103"/>
      <c r="BH552" s="103"/>
      <c r="BI552" s="103"/>
      <c r="BJ552" s="103"/>
      <c r="BK552" s="103"/>
      <c r="BL552" s="103"/>
      <c r="BM552" s="103"/>
      <c r="BN552" s="103"/>
      <c r="BO552" s="103"/>
      <c r="BP552" s="103"/>
      <c r="BQ552" s="103"/>
      <c r="BR552" s="103"/>
      <c r="BS552" s="103"/>
      <c r="BT552" s="103"/>
      <c r="BU552" s="103"/>
      <c r="BV552" s="103"/>
      <c r="BW552" s="103"/>
      <c r="BX552" s="103"/>
      <c r="BY552" s="103"/>
      <c r="BZ552" s="103"/>
      <c r="CA552" s="103"/>
      <c r="CB552" s="103"/>
      <c r="CC552" s="103"/>
      <c r="CD552" s="103"/>
      <c r="CE552" s="103"/>
      <c r="CF552" s="103"/>
      <c r="CG552" s="103"/>
      <c r="CH552" s="103">
        <v>113.01</v>
      </c>
      <c r="CI552" s="103">
        <v>56.12</v>
      </c>
      <c r="CJ552" s="103"/>
      <c r="CK552" s="103"/>
      <c r="CL552" s="28"/>
      <c r="CM552" s="28"/>
      <c r="CN552" s="28"/>
      <c r="CO552" s="28"/>
      <c r="CP552" s="28"/>
      <c r="CQ552" s="28"/>
      <c r="CR552" s="28"/>
    </row>
    <row r="553" spans="2:96" s="10" customFormat="1" ht="15">
      <c r="B553" s="102">
        <v>44552</v>
      </c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103"/>
      <c r="AJ553" s="103"/>
      <c r="AK553" s="103"/>
      <c r="AL553" s="103"/>
      <c r="AM553" s="103"/>
      <c r="AN553" s="103"/>
      <c r="AO553" s="103"/>
      <c r="AP553" s="103"/>
      <c r="AQ553" s="103"/>
      <c r="AR553" s="103"/>
      <c r="AS553" s="103"/>
      <c r="AT553" s="103">
        <v>165.45</v>
      </c>
      <c r="AU553" s="103">
        <v>164.3</v>
      </c>
      <c r="AV553" s="103">
        <v>156.68</v>
      </c>
      <c r="AW553" s="103"/>
      <c r="AX553" s="103"/>
      <c r="AY553" s="103"/>
      <c r="AZ553" s="103"/>
      <c r="BA553" s="103"/>
      <c r="BB553" s="103"/>
      <c r="BC553" s="103"/>
      <c r="BD553" s="103"/>
      <c r="BE553" s="103"/>
      <c r="BF553" s="103"/>
      <c r="BG553" s="103"/>
      <c r="BH553" s="103"/>
      <c r="BI553" s="103"/>
      <c r="BJ553" s="103"/>
      <c r="BK553" s="103"/>
      <c r="BL553" s="103"/>
      <c r="BM553" s="103"/>
      <c r="BN553" s="103"/>
      <c r="BO553" s="103"/>
      <c r="BP553" s="103"/>
      <c r="BQ553" s="103"/>
      <c r="BR553" s="103"/>
      <c r="BS553" s="103"/>
      <c r="BT553" s="103"/>
      <c r="BU553" s="103"/>
      <c r="BV553" s="103"/>
      <c r="BW553" s="103"/>
      <c r="BX553" s="103"/>
      <c r="BY553" s="103"/>
      <c r="BZ553" s="103"/>
      <c r="CA553" s="103"/>
      <c r="CB553" s="103"/>
      <c r="CC553" s="103"/>
      <c r="CD553" s="103"/>
      <c r="CE553" s="103"/>
      <c r="CF553" s="103"/>
      <c r="CG553" s="103"/>
      <c r="CH553" s="103">
        <v>138.27000000000001</v>
      </c>
      <c r="CI553" s="103">
        <v>62.32</v>
      </c>
      <c r="CJ553" s="103"/>
      <c r="CK553" s="103"/>
      <c r="CL553" s="28"/>
      <c r="CM553" s="28"/>
      <c r="CN553" s="28"/>
      <c r="CO553" s="28"/>
      <c r="CP553" s="28"/>
      <c r="CQ553" s="28"/>
      <c r="CR553" s="28"/>
    </row>
    <row r="554" spans="2:96" s="10" customFormat="1" ht="15">
      <c r="B554" s="102">
        <v>44551</v>
      </c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103"/>
      <c r="AJ554" s="103"/>
      <c r="AK554" s="103"/>
      <c r="AL554" s="103"/>
      <c r="AM554" s="103"/>
      <c r="AN554" s="103"/>
      <c r="AO554" s="103"/>
      <c r="AP554" s="103"/>
      <c r="AQ554" s="103"/>
      <c r="AR554" s="103"/>
      <c r="AS554" s="103"/>
      <c r="AT554" s="103">
        <v>180.57</v>
      </c>
      <c r="AU554" s="103">
        <v>180.39</v>
      </c>
      <c r="AV554" s="103">
        <v>167.22</v>
      </c>
      <c r="AW554" s="103"/>
      <c r="AX554" s="103"/>
      <c r="AY554" s="103"/>
      <c r="AZ554" s="103"/>
      <c r="BA554" s="103"/>
      <c r="BB554" s="103"/>
      <c r="BC554" s="103"/>
      <c r="BD554" s="103"/>
      <c r="BE554" s="103"/>
      <c r="BF554" s="103"/>
      <c r="BG554" s="103"/>
      <c r="BH554" s="103"/>
      <c r="BI554" s="103"/>
      <c r="BJ554" s="103"/>
      <c r="BK554" s="103"/>
      <c r="BL554" s="103"/>
      <c r="BM554" s="103"/>
      <c r="BN554" s="103"/>
      <c r="BO554" s="103"/>
      <c r="BP554" s="103"/>
      <c r="BQ554" s="103"/>
      <c r="BR554" s="103"/>
      <c r="BS554" s="103"/>
      <c r="BT554" s="103"/>
      <c r="BU554" s="103"/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103"/>
      <c r="CH554" s="103">
        <v>138.47999999999999</v>
      </c>
      <c r="CI554" s="103">
        <v>62</v>
      </c>
      <c r="CJ554" s="103"/>
      <c r="CK554" s="103"/>
      <c r="CL554" s="28"/>
      <c r="CM554" s="28"/>
      <c r="CN554" s="28"/>
      <c r="CO554" s="28"/>
      <c r="CP554" s="28"/>
      <c r="CQ554" s="28"/>
      <c r="CR554" s="28"/>
    </row>
    <row r="555" spans="2:96" s="10" customFormat="1" ht="15">
      <c r="B555" s="102">
        <v>44550</v>
      </c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103"/>
      <c r="AJ555" s="103"/>
      <c r="AK555" s="103"/>
      <c r="AL555" s="103"/>
      <c r="AM555" s="103"/>
      <c r="AN555" s="103"/>
      <c r="AO555" s="103"/>
      <c r="AP555" s="103"/>
      <c r="AQ555" s="103"/>
      <c r="AR555" s="103"/>
      <c r="AS555" s="103"/>
      <c r="AT555" s="103">
        <v>147.25</v>
      </c>
      <c r="AU555" s="103">
        <v>147.13</v>
      </c>
      <c r="AV555" s="103">
        <v>134.16</v>
      </c>
      <c r="AW555" s="103"/>
      <c r="AX555" s="103"/>
      <c r="AY555" s="103"/>
      <c r="AZ555" s="103"/>
      <c r="BA555" s="103"/>
      <c r="BB555" s="103"/>
      <c r="BC555" s="103"/>
      <c r="BD555" s="103"/>
      <c r="BE555" s="103"/>
      <c r="BF555" s="103"/>
      <c r="BG555" s="103"/>
      <c r="BH555" s="103"/>
      <c r="BI555" s="103"/>
      <c r="BJ555" s="103"/>
      <c r="BK555" s="103"/>
      <c r="BL555" s="103"/>
      <c r="BM555" s="103"/>
      <c r="BN555" s="103"/>
      <c r="BO555" s="103"/>
      <c r="BP555" s="103"/>
      <c r="BQ555" s="103"/>
      <c r="BR555" s="103"/>
      <c r="BS555" s="103"/>
      <c r="BT555" s="103"/>
      <c r="BU555" s="103"/>
      <c r="BV555" s="103"/>
      <c r="BW555" s="103"/>
      <c r="BX555" s="103"/>
      <c r="BY555" s="103"/>
      <c r="BZ555" s="103"/>
      <c r="CA555" s="103"/>
      <c r="CB555" s="103"/>
      <c r="CC555" s="103"/>
      <c r="CD555" s="103"/>
      <c r="CE555" s="103"/>
      <c r="CF555" s="103"/>
      <c r="CG555" s="103"/>
      <c r="CH555" s="103">
        <v>104.83</v>
      </c>
      <c r="CI555" s="103">
        <v>52.61</v>
      </c>
      <c r="CJ555" s="103"/>
      <c r="CK555" s="103"/>
      <c r="CL555" s="28"/>
      <c r="CM555" s="28"/>
      <c r="CN555" s="28"/>
      <c r="CO555" s="28"/>
      <c r="CP555" s="28"/>
      <c r="CQ555" s="28"/>
      <c r="CR555" s="28"/>
    </row>
    <row r="556" spans="2:96" s="10" customFormat="1" ht="15">
      <c r="B556" s="102">
        <v>44547</v>
      </c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103"/>
      <c r="AJ556" s="103"/>
      <c r="AK556" s="103"/>
      <c r="AL556" s="103"/>
      <c r="AM556" s="103"/>
      <c r="AN556" s="103"/>
      <c r="AO556" s="103"/>
      <c r="AP556" s="103"/>
      <c r="AQ556" s="103"/>
      <c r="AR556" s="103"/>
      <c r="AS556" s="103"/>
      <c r="AT556" s="103">
        <v>137.01</v>
      </c>
      <c r="AU556" s="103">
        <v>136.99</v>
      </c>
      <c r="AV556" s="103">
        <v>122.51</v>
      </c>
      <c r="AW556" s="103"/>
      <c r="AX556" s="103"/>
      <c r="AY556" s="103"/>
      <c r="AZ556" s="103"/>
      <c r="BA556" s="103"/>
      <c r="BB556" s="103"/>
      <c r="BC556" s="103"/>
      <c r="BD556" s="103"/>
      <c r="BE556" s="103"/>
      <c r="BF556" s="103"/>
      <c r="BG556" s="103"/>
      <c r="BH556" s="103"/>
      <c r="BI556" s="103"/>
      <c r="BJ556" s="103"/>
      <c r="BK556" s="103"/>
      <c r="BL556" s="103"/>
      <c r="BM556" s="103"/>
      <c r="BN556" s="103"/>
      <c r="BO556" s="103"/>
      <c r="BP556" s="103"/>
      <c r="BQ556" s="103"/>
      <c r="BR556" s="103"/>
      <c r="BS556" s="103"/>
      <c r="BT556" s="103"/>
      <c r="BU556" s="103"/>
      <c r="BV556" s="103"/>
      <c r="BW556" s="103"/>
      <c r="BX556" s="103"/>
      <c r="BY556" s="103"/>
      <c r="BZ556" s="103"/>
      <c r="CA556" s="103"/>
      <c r="CB556" s="103"/>
      <c r="CC556" s="103"/>
      <c r="CD556" s="103"/>
      <c r="CE556" s="103"/>
      <c r="CF556" s="103"/>
      <c r="CG556" s="103"/>
      <c r="CH556" s="103">
        <v>94.33</v>
      </c>
      <c r="CI556" s="103">
        <v>48.16</v>
      </c>
      <c r="CJ556" s="103"/>
      <c r="CK556" s="103"/>
      <c r="CL556" s="28"/>
      <c r="CM556" s="28"/>
      <c r="CN556" s="28"/>
      <c r="CO556" s="28"/>
      <c r="CP556" s="28"/>
      <c r="CQ556" s="28"/>
      <c r="CR556" s="28"/>
    </row>
    <row r="557" spans="2:96" s="10" customFormat="1" ht="15">
      <c r="B557" s="102">
        <v>44546</v>
      </c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103"/>
      <c r="AJ557" s="103"/>
      <c r="AK557" s="103"/>
      <c r="AL557" s="103"/>
      <c r="AM557" s="103"/>
      <c r="AN557" s="103"/>
      <c r="AO557" s="103"/>
      <c r="AP557" s="103"/>
      <c r="AQ557" s="103"/>
      <c r="AR557" s="103"/>
      <c r="AS557" s="103"/>
      <c r="AT557" s="103">
        <v>136.80000000000001</v>
      </c>
      <c r="AU557" s="103">
        <v>141.93</v>
      </c>
      <c r="AV557" s="103">
        <v>130.80000000000001</v>
      </c>
      <c r="AW557" s="103"/>
      <c r="AX557" s="103"/>
      <c r="AY557" s="103"/>
      <c r="AZ557" s="103"/>
      <c r="BA557" s="103"/>
      <c r="BB557" s="103"/>
      <c r="BC557" s="103"/>
      <c r="BD557" s="103"/>
      <c r="BE557" s="103"/>
      <c r="BF557" s="103"/>
      <c r="BG557" s="103"/>
      <c r="BH557" s="103"/>
      <c r="BI557" s="103"/>
      <c r="BJ557" s="103"/>
      <c r="BK557" s="103"/>
      <c r="BL557" s="103"/>
      <c r="BM557" s="103"/>
      <c r="BN557" s="103"/>
      <c r="BO557" s="103"/>
      <c r="BP557" s="103"/>
      <c r="BQ557" s="103"/>
      <c r="BR557" s="103"/>
      <c r="BS557" s="103"/>
      <c r="BT557" s="103"/>
      <c r="BU557" s="103"/>
      <c r="BV557" s="103"/>
      <c r="BW557" s="103"/>
      <c r="BX557" s="103"/>
      <c r="BY557" s="103"/>
      <c r="BZ557" s="103"/>
      <c r="CA557" s="103"/>
      <c r="CB557" s="103"/>
      <c r="CC557" s="103"/>
      <c r="CD557" s="103"/>
      <c r="CE557" s="103"/>
      <c r="CF557" s="103"/>
      <c r="CG557" s="103"/>
      <c r="CH557" s="103">
        <v>92.51</v>
      </c>
      <c r="CI557" s="103">
        <v>46.87</v>
      </c>
      <c r="CJ557" s="103"/>
      <c r="CK557" s="103"/>
      <c r="CL557" s="28"/>
      <c r="CM557" s="28"/>
      <c r="CN557" s="28"/>
      <c r="CO557" s="28"/>
      <c r="CP557" s="28"/>
      <c r="CQ557" s="28"/>
      <c r="CR557" s="28"/>
    </row>
    <row r="558" spans="2:96" s="10" customFormat="1" ht="15">
      <c r="B558" s="102">
        <v>44545</v>
      </c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103"/>
      <c r="AJ558" s="103"/>
      <c r="AK558" s="103"/>
      <c r="AL558" s="103"/>
      <c r="AM558" s="103"/>
      <c r="AN558" s="103"/>
      <c r="AO558" s="103"/>
      <c r="AP558" s="103"/>
      <c r="AQ558" s="103"/>
      <c r="AR558" s="103"/>
      <c r="AS558" s="103"/>
      <c r="AT558" s="103">
        <v>128.5</v>
      </c>
      <c r="AU558" s="103">
        <v>129.44999999999999</v>
      </c>
      <c r="AV558" s="103">
        <v>115.1</v>
      </c>
      <c r="AW558" s="103"/>
      <c r="AX558" s="103"/>
      <c r="AY558" s="103"/>
      <c r="AZ558" s="103"/>
      <c r="BA558" s="103"/>
      <c r="BB558" s="103"/>
      <c r="BC558" s="103"/>
      <c r="BD558" s="103"/>
      <c r="BE558" s="103"/>
      <c r="BF558" s="103"/>
      <c r="BG558" s="103"/>
      <c r="BH558" s="103"/>
      <c r="BI558" s="103"/>
      <c r="BJ558" s="103"/>
      <c r="BK558" s="103"/>
      <c r="BL558" s="103"/>
      <c r="BM558" s="103"/>
      <c r="BN558" s="103"/>
      <c r="BO558" s="103"/>
      <c r="BP558" s="103"/>
      <c r="BQ558" s="103"/>
      <c r="BR558" s="103"/>
      <c r="BS558" s="103"/>
      <c r="BT558" s="103"/>
      <c r="BU558" s="103"/>
      <c r="BV558" s="103"/>
      <c r="BW558" s="103"/>
      <c r="BX558" s="103"/>
      <c r="BY558" s="103"/>
      <c r="BZ558" s="103"/>
      <c r="CA558" s="103"/>
      <c r="CB558" s="103"/>
      <c r="CC558" s="103"/>
      <c r="CD558" s="103"/>
      <c r="CE558" s="103"/>
      <c r="CF558" s="103"/>
      <c r="CG558" s="103"/>
      <c r="CH558" s="103">
        <v>82.64</v>
      </c>
      <c r="CI558" s="103">
        <v>42.97</v>
      </c>
      <c r="CJ558" s="103"/>
      <c r="CK558" s="103"/>
      <c r="CL558" s="28"/>
      <c r="CM558" s="28"/>
      <c r="CN558" s="28"/>
      <c r="CO558" s="28"/>
      <c r="CP558" s="28"/>
      <c r="CQ558" s="28"/>
      <c r="CR558" s="28"/>
    </row>
    <row r="559" spans="2:96" s="10" customFormat="1" ht="15">
      <c r="B559" s="102">
        <v>44544</v>
      </c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103"/>
      <c r="AJ559" s="103"/>
      <c r="AK559" s="103"/>
      <c r="AL559" s="103"/>
      <c r="AM559" s="103"/>
      <c r="AN559" s="103"/>
      <c r="AO559" s="103"/>
      <c r="AP559" s="103"/>
      <c r="AQ559" s="103"/>
      <c r="AR559" s="103"/>
      <c r="AS559" s="103"/>
      <c r="AT559" s="103">
        <v>129.41</v>
      </c>
      <c r="AU559" s="103">
        <v>129.06</v>
      </c>
      <c r="AV559" s="103">
        <v>118.24</v>
      </c>
      <c r="AW559" s="103"/>
      <c r="AX559" s="103"/>
      <c r="AY559" s="103"/>
      <c r="AZ559" s="103"/>
      <c r="BA559" s="103"/>
      <c r="BB559" s="103"/>
      <c r="BC559" s="103"/>
      <c r="BD559" s="103"/>
      <c r="BE559" s="103"/>
      <c r="BF559" s="103"/>
      <c r="BG559" s="103"/>
      <c r="BH559" s="103"/>
      <c r="BI559" s="103"/>
      <c r="BJ559" s="103"/>
      <c r="BK559" s="103"/>
      <c r="BL559" s="103"/>
      <c r="BM559" s="103"/>
      <c r="BN559" s="103"/>
      <c r="BO559" s="103"/>
      <c r="BP559" s="103"/>
      <c r="BQ559" s="103"/>
      <c r="BR559" s="103"/>
      <c r="BS559" s="103"/>
      <c r="BT559" s="103"/>
      <c r="BU559" s="103"/>
      <c r="BV559" s="103"/>
      <c r="BW559" s="103"/>
      <c r="BX559" s="103"/>
      <c r="BY559" s="103"/>
      <c r="BZ559" s="103"/>
      <c r="CA559" s="103"/>
      <c r="CB559" s="103"/>
      <c r="CC559" s="103"/>
      <c r="CD559" s="103"/>
      <c r="CE559" s="103"/>
      <c r="CF559" s="103"/>
      <c r="CG559" s="103"/>
      <c r="CH559" s="103">
        <v>86.01</v>
      </c>
      <c r="CI559" s="103">
        <v>44.43</v>
      </c>
      <c r="CJ559" s="103"/>
      <c r="CK559" s="103"/>
      <c r="CL559" s="28"/>
      <c r="CM559" s="28"/>
      <c r="CN559" s="28"/>
      <c r="CO559" s="28"/>
      <c r="CP559" s="28"/>
      <c r="CQ559" s="28"/>
      <c r="CR559" s="28"/>
    </row>
    <row r="560" spans="2:96" s="10" customFormat="1" ht="15">
      <c r="B560" s="102">
        <v>44543</v>
      </c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103"/>
      <c r="AJ560" s="103"/>
      <c r="AK560" s="103"/>
      <c r="AL560" s="103"/>
      <c r="AM560" s="103"/>
      <c r="AN560" s="103"/>
      <c r="AO560" s="103"/>
      <c r="AP560" s="103"/>
      <c r="AQ560" s="103"/>
      <c r="AR560" s="103"/>
      <c r="AS560" s="103"/>
      <c r="AT560" s="103">
        <v>118.8</v>
      </c>
      <c r="AU560" s="103">
        <v>116.7</v>
      </c>
      <c r="AV560" s="103">
        <v>107.83</v>
      </c>
      <c r="AW560" s="103"/>
      <c r="AX560" s="103"/>
      <c r="AY560" s="103"/>
      <c r="AZ560" s="103"/>
      <c r="BA560" s="103"/>
      <c r="BB560" s="103"/>
      <c r="BC560" s="103"/>
      <c r="BD560" s="103"/>
      <c r="BE560" s="103"/>
      <c r="BF560" s="103"/>
      <c r="BG560" s="103"/>
      <c r="BH560" s="103"/>
      <c r="BI560" s="103"/>
      <c r="BJ560" s="103"/>
      <c r="BK560" s="103"/>
      <c r="BL560" s="103"/>
      <c r="BM560" s="103"/>
      <c r="BN560" s="103"/>
      <c r="BO560" s="103"/>
      <c r="BP560" s="103"/>
      <c r="BQ560" s="103"/>
      <c r="BR560" s="103"/>
      <c r="BS560" s="103"/>
      <c r="BT560" s="103"/>
      <c r="BU560" s="103"/>
      <c r="BV560" s="103"/>
      <c r="BW560" s="103"/>
      <c r="BX560" s="103"/>
      <c r="BY560" s="103"/>
      <c r="BZ560" s="103"/>
      <c r="CA560" s="103"/>
      <c r="CB560" s="103"/>
      <c r="CC560" s="103"/>
      <c r="CD560" s="103"/>
      <c r="CE560" s="103"/>
      <c r="CF560" s="103"/>
      <c r="CG560" s="103"/>
      <c r="CH560" s="103">
        <v>83.35</v>
      </c>
      <c r="CI560" s="103">
        <v>45.02</v>
      </c>
      <c r="CJ560" s="103"/>
      <c r="CK560" s="103"/>
      <c r="CL560" s="28"/>
      <c r="CM560" s="28"/>
      <c r="CN560" s="28"/>
      <c r="CO560" s="28"/>
      <c r="CP560" s="28"/>
      <c r="CQ560" s="28"/>
      <c r="CR560" s="28"/>
    </row>
    <row r="561" spans="2:96" s="10" customFormat="1" ht="15">
      <c r="B561" s="102">
        <v>44540</v>
      </c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103"/>
      <c r="AJ561" s="103"/>
      <c r="AK561" s="103"/>
      <c r="AL561" s="103"/>
      <c r="AM561" s="103"/>
      <c r="AN561" s="103"/>
      <c r="AO561" s="103"/>
      <c r="AP561" s="103"/>
      <c r="AQ561" s="103"/>
      <c r="AR561" s="103"/>
      <c r="AS561" s="103"/>
      <c r="AT561" s="103">
        <v>105.95</v>
      </c>
      <c r="AU561" s="103">
        <v>107.39</v>
      </c>
      <c r="AV561" s="103">
        <v>98.86</v>
      </c>
      <c r="AW561" s="103"/>
      <c r="AX561" s="103"/>
      <c r="AY561" s="103"/>
      <c r="AZ561" s="103"/>
      <c r="BA561" s="103"/>
      <c r="BB561" s="103"/>
      <c r="BC561" s="103"/>
      <c r="BD561" s="103"/>
      <c r="BE561" s="103"/>
      <c r="BF561" s="103"/>
      <c r="BG561" s="103"/>
      <c r="BH561" s="103"/>
      <c r="BI561" s="103"/>
      <c r="BJ561" s="103"/>
      <c r="BK561" s="103"/>
      <c r="BL561" s="103"/>
      <c r="BM561" s="103"/>
      <c r="BN561" s="103"/>
      <c r="BO561" s="103"/>
      <c r="BP561" s="103"/>
      <c r="BQ561" s="103"/>
      <c r="BR561" s="103"/>
      <c r="BS561" s="103"/>
      <c r="BT561" s="103"/>
      <c r="BU561" s="103"/>
      <c r="BV561" s="103"/>
      <c r="BW561" s="103"/>
      <c r="BX561" s="103"/>
      <c r="BY561" s="103"/>
      <c r="BZ561" s="103"/>
      <c r="CA561" s="103"/>
      <c r="CB561" s="103"/>
      <c r="CC561" s="103"/>
      <c r="CD561" s="103"/>
      <c r="CE561" s="103"/>
      <c r="CF561" s="103"/>
      <c r="CG561" s="103"/>
      <c r="CH561" s="103">
        <v>78.28</v>
      </c>
      <c r="CI561" s="103">
        <v>44</v>
      </c>
      <c r="CJ561" s="103"/>
      <c r="CK561" s="103"/>
      <c r="CL561" s="28"/>
      <c r="CM561" s="28"/>
      <c r="CN561" s="28"/>
      <c r="CO561" s="28"/>
      <c r="CP561" s="28"/>
      <c r="CQ561" s="28"/>
      <c r="CR561" s="28"/>
    </row>
    <row r="562" spans="2:96" s="10" customFormat="1" ht="15">
      <c r="B562" s="102">
        <v>44539</v>
      </c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103"/>
      <c r="AJ562" s="103"/>
      <c r="AK562" s="103"/>
      <c r="AL562" s="103"/>
      <c r="AM562" s="103"/>
      <c r="AN562" s="103"/>
      <c r="AO562" s="103"/>
      <c r="AP562" s="103"/>
      <c r="AQ562" s="103"/>
      <c r="AR562" s="103"/>
      <c r="AS562" s="103"/>
      <c r="AT562" s="103">
        <v>101</v>
      </c>
      <c r="AU562" s="103">
        <v>102.43</v>
      </c>
      <c r="AV562" s="103">
        <v>94.82</v>
      </c>
      <c r="AW562" s="103"/>
      <c r="AX562" s="103"/>
      <c r="AY562" s="103"/>
      <c r="AZ562" s="103"/>
      <c r="BA562" s="103"/>
      <c r="BB562" s="103"/>
      <c r="BC562" s="103"/>
      <c r="BD562" s="103"/>
      <c r="BE562" s="103"/>
      <c r="BF562" s="103"/>
      <c r="BG562" s="103"/>
      <c r="BH562" s="103"/>
      <c r="BI562" s="103"/>
      <c r="BJ562" s="103"/>
      <c r="BK562" s="103"/>
      <c r="BL562" s="103"/>
      <c r="BM562" s="103"/>
      <c r="BN562" s="103"/>
      <c r="BO562" s="103"/>
      <c r="BP562" s="103"/>
      <c r="BQ562" s="103"/>
      <c r="BR562" s="103"/>
      <c r="BS562" s="103"/>
      <c r="BT562" s="103"/>
      <c r="BU562" s="103"/>
      <c r="BV562" s="103"/>
      <c r="BW562" s="103"/>
      <c r="BX562" s="103"/>
      <c r="BY562" s="103"/>
      <c r="BZ562" s="103"/>
      <c r="CA562" s="103"/>
      <c r="CB562" s="103"/>
      <c r="CC562" s="103"/>
      <c r="CD562" s="103"/>
      <c r="CE562" s="103"/>
      <c r="CF562" s="103"/>
      <c r="CG562" s="103"/>
      <c r="CH562" s="103">
        <v>72.22</v>
      </c>
      <c r="CI562" s="103">
        <v>41.94</v>
      </c>
      <c r="CJ562" s="103"/>
      <c r="CK562" s="103"/>
      <c r="CL562" s="28"/>
      <c r="CM562" s="28"/>
      <c r="CN562" s="28"/>
      <c r="CO562" s="28"/>
      <c r="CP562" s="28"/>
      <c r="CQ562" s="28"/>
      <c r="CR562" s="28"/>
    </row>
    <row r="563" spans="2:96" s="10" customFormat="1" ht="15">
      <c r="B563" s="102">
        <v>44538</v>
      </c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103"/>
      <c r="AJ563" s="103"/>
      <c r="AK563" s="103"/>
      <c r="AL563" s="103"/>
      <c r="AM563" s="103"/>
      <c r="AN563" s="103"/>
      <c r="AO563" s="103"/>
      <c r="AP563" s="103"/>
      <c r="AQ563" s="103"/>
      <c r="AR563" s="103"/>
      <c r="AS563" s="103"/>
      <c r="AT563" s="103">
        <v>103.9</v>
      </c>
      <c r="AU563" s="103">
        <v>103.55</v>
      </c>
      <c r="AV563" s="103">
        <v>95.95</v>
      </c>
      <c r="AW563" s="103"/>
      <c r="AX563" s="103"/>
      <c r="AY563" s="103"/>
      <c r="AZ563" s="103"/>
      <c r="BA563" s="103"/>
      <c r="BB563" s="103"/>
      <c r="BC563" s="103"/>
      <c r="BD563" s="103"/>
      <c r="BE563" s="103"/>
      <c r="BF563" s="103"/>
      <c r="BG563" s="103"/>
      <c r="BH563" s="103"/>
      <c r="BI563" s="103"/>
      <c r="BJ563" s="103"/>
      <c r="BK563" s="103"/>
      <c r="BL563" s="103"/>
      <c r="BM563" s="103"/>
      <c r="BN563" s="103"/>
      <c r="BO563" s="103"/>
      <c r="BP563" s="103"/>
      <c r="BQ563" s="103"/>
      <c r="BR563" s="103"/>
      <c r="BS563" s="103"/>
      <c r="BT563" s="103"/>
      <c r="BU563" s="103"/>
      <c r="BV563" s="103"/>
      <c r="BW563" s="103"/>
      <c r="BX563" s="103"/>
      <c r="BY563" s="103"/>
      <c r="BZ563" s="103"/>
      <c r="CA563" s="103"/>
      <c r="CB563" s="103"/>
      <c r="CC563" s="103"/>
      <c r="CD563" s="103"/>
      <c r="CE563" s="103"/>
      <c r="CF563" s="103"/>
      <c r="CG563" s="103"/>
      <c r="CH563" s="103">
        <v>75.58</v>
      </c>
      <c r="CI563" s="103">
        <v>43.92</v>
      </c>
      <c r="CJ563" s="103"/>
      <c r="CK563" s="103"/>
      <c r="CL563" s="28"/>
      <c r="CM563" s="28"/>
      <c r="CN563" s="28"/>
      <c r="CO563" s="28"/>
      <c r="CP563" s="28"/>
      <c r="CQ563" s="28"/>
      <c r="CR563" s="28"/>
    </row>
    <row r="564" spans="2:96" s="10" customFormat="1" ht="15">
      <c r="B564" s="102">
        <v>44537</v>
      </c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103"/>
      <c r="AJ564" s="103"/>
      <c r="AK564" s="103"/>
      <c r="AL564" s="103"/>
      <c r="AM564" s="103"/>
      <c r="AN564" s="103"/>
      <c r="AO564" s="103"/>
      <c r="AP564" s="103"/>
      <c r="AQ564" s="103"/>
      <c r="AR564" s="103"/>
      <c r="AS564" s="103"/>
      <c r="AT564" s="103">
        <v>98.5</v>
      </c>
      <c r="AU564" s="103">
        <v>97.93</v>
      </c>
      <c r="AV564" s="103">
        <v>90.86</v>
      </c>
      <c r="AW564" s="103"/>
      <c r="AX564" s="103"/>
      <c r="AY564" s="103"/>
      <c r="AZ564" s="103"/>
      <c r="BA564" s="103"/>
      <c r="BB564" s="103"/>
      <c r="BC564" s="103"/>
      <c r="BD564" s="103"/>
      <c r="BE564" s="103"/>
      <c r="BF564" s="103"/>
      <c r="BG564" s="103"/>
      <c r="BH564" s="103"/>
      <c r="BI564" s="103"/>
      <c r="BJ564" s="103"/>
      <c r="BK564" s="103"/>
      <c r="BL564" s="103"/>
      <c r="BM564" s="103"/>
      <c r="BN564" s="103"/>
      <c r="BO564" s="103"/>
      <c r="BP564" s="103"/>
      <c r="BQ564" s="103"/>
      <c r="BR564" s="103"/>
      <c r="BS564" s="103"/>
      <c r="BT564" s="103"/>
      <c r="BU564" s="103"/>
      <c r="BV564" s="103"/>
      <c r="BW564" s="103"/>
      <c r="BX564" s="103"/>
      <c r="BY564" s="103"/>
      <c r="BZ564" s="103"/>
      <c r="CA564" s="103"/>
      <c r="CB564" s="103"/>
      <c r="CC564" s="103"/>
      <c r="CD564" s="103"/>
      <c r="CE564" s="103"/>
      <c r="CF564" s="103"/>
      <c r="CG564" s="103"/>
      <c r="CH564" s="103">
        <v>66.84</v>
      </c>
      <c r="CI564" s="103">
        <v>40.83</v>
      </c>
      <c r="CJ564" s="103"/>
      <c r="CK564" s="103"/>
      <c r="CL564" s="28"/>
      <c r="CM564" s="28"/>
      <c r="CN564" s="28"/>
      <c r="CO564" s="28"/>
      <c r="CP564" s="28"/>
      <c r="CQ564" s="28"/>
      <c r="CR564" s="28"/>
    </row>
    <row r="565" spans="2:96" s="10" customFormat="1" ht="15">
      <c r="B565" s="102">
        <v>44536</v>
      </c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103"/>
      <c r="AJ565" s="103"/>
      <c r="AK565" s="103"/>
      <c r="AL565" s="103"/>
      <c r="AM565" s="103"/>
      <c r="AN565" s="103"/>
      <c r="AO565" s="103"/>
      <c r="AP565" s="103"/>
      <c r="AQ565" s="103"/>
      <c r="AR565" s="103"/>
      <c r="AS565" s="103"/>
      <c r="AT565" s="103">
        <v>91.85</v>
      </c>
      <c r="AU565" s="103">
        <v>92.79</v>
      </c>
      <c r="AV565" s="103">
        <v>84.87</v>
      </c>
      <c r="AW565" s="103"/>
      <c r="AX565" s="103"/>
      <c r="AY565" s="103"/>
      <c r="AZ565" s="103"/>
      <c r="BA565" s="103"/>
      <c r="BB565" s="103"/>
      <c r="BC565" s="103"/>
      <c r="BD565" s="103"/>
      <c r="BE565" s="103"/>
      <c r="BF565" s="103"/>
      <c r="BG565" s="103"/>
      <c r="BH565" s="103"/>
      <c r="BI565" s="103"/>
      <c r="BJ565" s="103"/>
      <c r="BK565" s="103"/>
      <c r="BL565" s="103"/>
      <c r="BM565" s="103"/>
      <c r="BN565" s="103"/>
      <c r="BO565" s="103"/>
      <c r="BP565" s="103"/>
      <c r="BQ565" s="103"/>
      <c r="BR565" s="103"/>
      <c r="BS565" s="103"/>
      <c r="BT565" s="103"/>
      <c r="BU565" s="103"/>
      <c r="BV565" s="103"/>
      <c r="BW565" s="103"/>
      <c r="BX565" s="103"/>
      <c r="BY565" s="103"/>
      <c r="BZ565" s="103"/>
      <c r="CA565" s="103"/>
      <c r="CB565" s="103"/>
      <c r="CC565" s="103"/>
      <c r="CD565" s="103"/>
      <c r="CE565" s="103"/>
      <c r="CF565" s="103"/>
      <c r="CG565" s="103"/>
      <c r="CH565" s="103">
        <v>60.46</v>
      </c>
      <c r="CI565" s="103">
        <v>38.549999999999997</v>
      </c>
      <c r="CJ565" s="103"/>
      <c r="CK565" s="103"/>
      <c r="CL565" s="28"/>
      <c r="CM565" s="28"/>
      <c r="CN565" s="28"/>
      <c r="CO565" s="28"/>
      <c r="CP565" s="28"/>
      <c r="CQ565" s="28"/>
      <c r="CR565" s="28"/>
    </row>
    <row r="566" spans="2:96" s="10" customFormat="1" ht="15">
      <c r="B566" s="102">
        <v>44533</v>
      </c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103"/>
      <c r="AJ566" s="103"/>
      <c r="AK566" s="103"/>
      <c r="AL566" s="103"/>
      <c r="AM566" s="103"/>
      <c r="AN566" s="103"/>
      <c r="AO566" s="103"/>
      <c r="AP566" s="103"/>
      <c r="AQ566" s="103"/>
      <c r="AR566" s="103"/>
      <c r="AS566" s="103"/>
      <c r="AT566" s="103">
        <v>93.1</v>
      </c>
      <c r="AU566" s="103">
        <v>91.4</v>
      </c>
      <c r="AV566" s="103">
        <v>83.53</v>
      </c>
      <c r="AW566" s="103"/>
      <c r="AX566" s="103"/>
      <c r="AY566" s="103"/>
      <c r="AZ566" s="103"/>
      <c r="BA566" s="103"/>
      <c r="BB566" s="103"/>
      <c r="BC566" s="103"/>
      <c r="BD566" s="103"/>
      <c r="BE566" s="103"/>
      <c r="BF566" s="103"/>
      <c r="BG566" s="103"/>
      <c r="BH566" s="103"/>
      <c r="BI566" s="103"/>
      <c r="BJ566" s="103"/>
      <c r="BK566" s="103"/>
      <c r="BL566" s="103"/>
      <c r="BM566" s="103"/>
      <c r="BN566" s="103"/>
      <c r="BO566" s="103"/>
      <c r="BP566" s="103"/>
      <c r="BQ566" s="103"/>
      <c r="BR566" s="103"/>
      <c r="BS566" s="103"/>
      <c r="BT566" s="103"/>
      <c r="BU566" s="103"/>
      <c r="BV566" s="103"/>
      <c r="BW566" s="103"/>
      <c r="BX566" s="103"/>
      <c r="BY566" s="103"/>
      <c r="BZ566" s="103"/>
      <c r="CA566" s="103"/>
      <c r="CB566" s="103"/>
      <c r="CC566" s="103"/>
      <c r="CD566" s="103"/>
      <c r="CE566" s="103"/>
      <c r="CF566" s="103"/>
      <c r="CG566" s="103"/>
      <c r="CH566" s="103">
        <v>58.04</v>
      </c>
      <c r="CI566" s="103">
        <v>37.5</v>
      </c>
      <c r="CJ566" s="103"/>
      <c r="CK566" s="103"/>
      <c r="CL566" s="28"/>
      <c r="CM566" s="28"/>
      <c r="CN566" s="28"/>
      <c r="CO566" s="28"/>
      <c r="CP566" s="28"/>
      <c r="CQ566" s="28"/>
      <c r="CR566" s="28"/>
    </row>
    <row r="567" spans="2:96" s="10" customFormat="1" ht="15">
      <c r="B567" s="102">
        <v>44532</v>
      </c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103"/>
      <c r="AJ567" s="103"/>
      <c r="AK567" s="103"/>
      <c r="AL567" s="103"/>
      <c r="AM567" s="103"/>
      <c r="AN567" s="103"/>
      <c r="AO567" s="103"/>
      <c r="AP567" s="103"/>
      <c r="AQ567" s="103"/>
      <c r="AR567" s="103"/>
      <c r="AS567" s="103"/>
      <c r="AT567" s="103">
        <v>94.6</v>
      </c>
      <c r="AU567" s="103">
        <v>92.73</v>
      </c>
      <c r="AV567" s="103">
        <v>84.87</v>
      </c>
      <c r="AW567" s="103"/>
      <c r="AX567" s="103"/>
      <c r="AY567" s="103"/>
      <c r="AZ567" s="103"/>
      <c r="BA567" s="103"/>
      <c r="BB567" s="103"/>
      <c r="BC567" s="103"/>
      <c r="BD567" s="103"/>
      <c r="BE567" s="103"/>
      <c r="BF567" s="103"/>
      <c r="BG567" s="103"/>
      <c r="BH567" s="103"/>
      <c r="BI567" s="103"/>
      <c r="BJ567" s="103"/>
      <c r="BK567" s="103"/>
      <c r="BL567" s="103"/>
      <c r="BM567" s="103"/>
      <c r="BN567" s="103"/>
      <c r="BO567" s="103"/>
      <c r="BP567" s="103"/>
      <c r="BQ567" s="103"/>
      <c r="BR567" s="103"/>
      <c r="BS567" s="103"/>
      <c r="BT567" s="103"/>
      <c r="BU567" s="103"/>
      <c r="BV567" s="103"/>
      <c r="BW567" s="103"/>
      <c r="BX567" s="103"/>
      <c r="BY567" s="103"/>
      <c r="BZ567" s="103"/>
      <c r="CA567" s="103"/>
      <c r="CB567" s="103"/>
      <c r="CC567" s="103"/>
      <c r="CD567" s="103"/>
      <c r="CE567" s="103"/>
      <c r="CF567" s="103"/>
      <c r="CG567" s="103"/>
      <c r="CH567" s="103">
        <v>56.48</v>
      </c>
      <c r="CI567" s="103">
        <v>36.72</v>
      </c>
      <c r="CJ567" s="103"/>
      <c r="CK567" s="103"/>
      <c r="CL567" s="28"/>
      <c r="CM567" s="28"/>
      <c r="CN567" s="28"/>
      <c r="CO567" s="28"/>
      <c r="CP567" s="28"/>
      <c r="CQ567" s="28"/>
      <c r="CR567" s="28"/>
    </row>
    <row r="568" spans="2:96" s="10" customFormat="1" ht="15">
      <c r="B568" s="102">
        <v>44531</v>
      </c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103"/>
      <c r="AJ568" s="103"/>
      <c r="AK568" s="103"/>
      <c r="AL568" s="103"/>
      <c r="AM568" s="103"/>
      <c r="AN568" s="103"/>
      <c r="AO568" s="103"/>
      <c r="AP568" s="103"/>
      <c r="AQ568" s="103"/>
      <c r="AR568" s="103"/>
      <c r="AS568" s="103"/>
      <c r="AT568" s="103">
        <v>96.95</v>
      </c>
      <c r="AU568" s="103">
        <v>94.21</v>
      </c>
      <c r="AV568" s="103">
        <v>85.78</v>
      </c>
      <c r="AW568" s="103"/>
      <c r="AX568" s="103"/>
      <c r="AY568" s="103"/>
      <c r="AZ568" s="103"/>
      <c r="BA568" s="103"/>
      <c r="BB568" s="103"/>
      <c r="BC568" s="103"/>
      <c r="BD568" s="103"/>
      <c r="BE568" s="103"/>
      <c r="BF568" s="103"/>
      <c r="BG568" s="103"/>
      <c r="BH568" s="103"/>
      <c r="BI568" s="103"/>
      <c r="BJ568" s="103"/>
      <c r="BK568" s="103"/>
      <c r="BL568" s="103"/>
      <c r="BM568" s="103"/>
      <c r="BN568" s="103"/>
      <c r="BO568" s="103"/>
      <c r="BP568" s="103"/>
      <c r="BQ568" s="103"/>
      <c r="BR568" s="103"/>
      <c r="BS568" s="103"/>
      <c r="BT568" s="103"/>
      <c r="BU568" s="103"/>
      <c r="BV568" s="103"/>
      <c r="BW568" s="103"/>
      <c r="BX568" s="103"/>
      <c r="BY568" s="103"/>
      <c r="BZ568" s="103"/>
      <c r="CA568" s="103"/>
      <c r="CB568" s="103"/>
      <c r="CC568" s="103"/>
      <c r="CD568" s="103"/>
      <c r="CE568" s="103"/>
      <c r="CF568" s="103"/>
      <c r="CG568" s="103"/>
      <c r="CH568" s="103">
        <v>56.91</v>
      </c>
      <c r="CI568" s="103">
        <v>36.85</v>
      </c>
      <c r="CJ568" s="103"/>
      <c r="CK568" s="103"/>
      <c r="CL568" s="28"/>
      <c r="CM568" s="28"/>
      <c r="CN568" s="28"/>
      <c r="CO568" s="28"/>
      <c r="CP568" s="28"/>
      <c r="CQ568" s="28"/>
      <c r="CR568" s="28"/>
    </row>
    <row r="569" spans="2:96" s="10" customFormat="1" ht="15">
      <c r="B569" s="102">
        <v>44530</v>
      </c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103"/>
      <c r="AJ569" s="103"/>
      <c r="AK569" s="103"/>
      <c r="AL569" s="103"/>
      <c r="AM569" s="103"/>
      <c r="AN569" s="103"/>
      <c r="AO569" s="103"/>
      <c r="AP569" s="103"/>
      <c r="AQ569" s="103"/>
      <c r="AR569" s="103"/>
      <c r="AS569" s="103">
        <v>94.2</v>
      </c>
      <c r="AT569" s="103">
        <v>94.99</v>
      </c>
      <c r="AU569" s="103">
        <v>94.5</v>
      </c>
      <c r="AV569" s="103"/>
      <c r="AW569" s="103"/>
      <c r="AX569" s="103"/>
      <c r="AY569" s="103"/>
      <c r="AZ569" s="103"/>
      <c r="BA569" s="103"/>
      <c r="BB569" s="103"/>
      <c r="BC569" s="103"/>
      <c r="BD569" s="103"/>
      <c r="BE569" s="103"/>
      <c r="BF569" s="103"/>
      <c r="BG569" s="103"/>
      <c r="BH569" s="103"/>
      <c r="BI569" s="103"/>
      <c r="BJ569" s="103"/>
      <c r="BK569" s="103"/>
      <c r="BL569" s="103"/>
      <c r="BM569" s="103"/>
      <c r="BN569" s="103"/>
      <c r="BO569" s="103"/>
      <c r="BP569" s="103"/>
      <c r="BQ569" s="103"/>
      <c r="BR569" s="103"/>
      <c r="BS569" s="103"/>
      <c r="BT569" s="103"/>
      <c r="BU569" s="103"/>
      <c r="BV569" s="103"/>
      <c r="BW569" s="103"/>
      <c r="BX569" s="103"/>
      <c r="BY569" s="103"/>
      <c r="BZ569" s="103"/>
      <c r="CA569" s="103"/>
      <c r="CB569" s="103"/>
      <c r="CC569" s="103"/>
      <c r="CD569" s="103"/>
      <c r="CE569" s="103"/>
      <c r="CF569" s="103"/>
      <c r="CG569" s="103"/>
      <c r="CH569" s="103">
        <v>56.41</v>
      </c>
      <c r="CI569" s="103">
        <v>36.450000000000003</v>
      </c>
      <c r="CJ569" s="103"/>
      <c r="CK569" s="103"/>
      <c r="CL569" s="28"/>
      <c r="CM569" s="28"/>
      <c r="CN569" s="28"/>
      <c r="CO569" s="28"/>
      <c r="CP569" s="28"/>
      <c r="CQ569" s="28"/>
      <c r="CR569" s="28"/>
    </row>
    <row r="570" spans="2:96" s="10" customFormat="1" ht="15">
      <c r="B570" s="102">
        <v>44529</v>
      </c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103"/>
      <c r="AJ570" s="103"/>
      <c r="AK570" s="103"/>
      <c r="AL570" s="103"/>
      <c r="AM570" s="103"/>
      <c r="AN570" s="103"/>
      <c r="AO570" s="103"/>
      <c r="AP570" s="103"/>
      <c r="AQ570" s="103"/>
      <c r="AR570" s="103"/>
      <c r="AS570" s="103">
        <v>96.5</v>
      </c>
      <c r="AT570" s="103">
        <v>95.95</v>
      </c>
      <c r="AU570" s="103">
        <v>95.62</v>
      </c>
      <c r="AV570" s="103"/>
      <c r="AW570" s="103"/>
      <c r="AX570" s="103"/>
      <c r="AY570" s="103"/>
      <c r="AZ570" s="103"/>
      <c r="BA570" s="103"/>
      <c r="BB570" s="103"/>
      <c r="BC570" s="103"/>
      <c r="BD570" s="103"/>
      <c r="BE570" s="103"/>
      <c r="BF570" s="103"/>
      <c r="BG570" s="103"/>
      <c r="BH570" s="103"/>
      <c r="BI570" s="103"/>
      <c r="BJ570" s="103"/>
      <c r="BK570" s="103"/>
      <c r="BL570" s="103"/>
      <c r="BM570" s="103"/>
      <c r="BN570" s="103"/>
      <c r="BO570" s="103"/>
      <c r="BP570" s="103"/>
      <c r="BQ570" s="103"/>
      <c r="BR570" s="103"/>
      <c r="BS570" s="103"/>
      <c r="BT570" s="103"/>
      <c r="BU570" s="103"/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103"/>
      <c r="CH570" s="103">
        <v>56.88</v>
      </c>
      <c r="CI570" s="103">
        <v>36.520000000000003</v>
      </c>
      <c r="CJ570" s="103"/>
      <c r="CK570" s="103"/>
      <c r="CL570" s="28"/>
      <c r="CM570" s="28"/>
      <c r="CN570" s="28"/>
      <c r="CO570" s="28"/>
      <c r="CP570" s="28"/>
      <c r="CQ570" s="28"/>
      <c r="CR570" s="28"/>
    </row>
    <row r="571" spans="2:96" s="10" customFormat="1" ht="15">
      <c r="B571" s="102">
        <v>44526</v>
      </c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103"/>
      <c r="AJ571" s="103"/>
      <c r="AK571" s="103"/>
      <c r="AL571" s="103"/>
      <c r="AM571" s="103"/>
      <c r="AN571" s="103"/>
      <c r="AO571" s="103"/>
      <c r="AP571" s="103"/>
      <c r="AQ571" s="103"/>
      <c r="AR571" s="103"/>
      <c r="AS571" s="103">
        <v>89.5</v>
      </c>
      <c r="AT571" s="103">
        <v>90.62</v>
      </c>
      <c r="AU571" s="103">
        <v>90.52</v>
      </c>
      <c r="AV571" s="103"/>
      <c r="AW571" s="103"/>
      <c r="AX571" s="103"/>
      <c r="AY571" s="103"/>
      <c r="AZ571" s="103"/>
      <c r="BA571" s="103"/>
      <c r="BB571" s="103"/>
      <c r="BC571" s="103"/>
      <c r="BD571" s="103"/>
      <c r="BE571" s="103"/>
      <c r="BF571" s="103"/>
      <c r="BG571" s="103"/>
      <c r="BH571" s="103"/>
      <c r="BI571" s="103"/>
      <c r="BJ571" s="103"/>
      <c r="BK571" s="103"/>
      <c r="BL571" s="103"/>
      <c r="BM571" s="103"/>
      <c r="BN571" s="103"/>
      <c r="BO571" s="103"/>
      <c r="BP571" s="103"/>
      <c r="BQ571" s="103"/>
      <c r="BR571" s="103"/>
      <c r="BS571" s="103"/>
      <c r="BT571" s="103"/>
      <c r="BU571" s="103"/>
      <c r="BV571" s="103"/>
      <c r="BW571" s="103"/>
      <c r="BX571" s="103"/>
      <c r="BY571" s="103"/>
      <c r="BZ571" s="103"/>
      <c r="CA571" s="103"/>
      <c r="CB571" s="103"/>
      <c r="CC571" s="103"/>
      <c r="CD571" s="103"/>
      <c r="CE571" s="103"/>
      <c r="CF571" s="103"/>
      <c r="CG571" s="103"/>
      <c r="CH571" s="103">
        <v>54.7</v>
      </c>
      <c r="CI571" s="103">
        <v>35.409999999999997</v>
      </c>
      <c r="CJ571" s="103"/>
      <c r="CK571" s="103"/>
      <c r="CL571" s="28"/>
      <c r="CM571" s="28"/>
      <c r="CN571" s="28"/>
      <c r="CO571" s="28"/>
      <c r="CP571" s="28"/>
      <c r="CQ571" s="28"/>
      <c r="CR571" s="28"/>
    </row>
    <row r="572" spans="2:96" s="10" customFormat="1" ht="15">
      <c r="B572" s="102">
        <v>44525</v>
      </c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103"/>
      <c r="AJ572" s="103"/>
      <c r="AK572" s="103"/>
      <c r="AL572" s="103"/>
      <c r="AM572" s="103"/>
      <c r="AN572" s="103"/>
      <c r="AO572" s="103"/>
      <c r="AP572" s="103"/>
      <c r="AQ572" s="103"/>
      <c r="AR572" s="103"/>
      <c r="AS572" s="103">
        <v>95.25</v>
      </c>
      <c r="AT572" s="103">
        <v>96.18</v>
      </c>
      <c r="AU572" s="103">
        <v>96</v>
      </c>
      <c r="AV572" s="103"/>
      <c r="AW572" s="103"/>
      <c r="AX572" s="103"/>
      <c r="AY572" s="103"/>
      <c r="AZ572" s="103"/>
      <c r="BA572" s="103"/>
      <c r="BB572" s="103"/>
      <c r="BC572" s="103"/>
      <c r="BD572" s="103"/>
      <c r="BE572" s="103"/>
      <c r="BF572" s="103"/>
      <c r="BG572" s="103"/>
      <c r="BH572" s="103"/>
      <c r="BI572" s="103"/>
      <c r="BJ572" s="103"/>
      <c r="BK572" s="103"/>
      <c r="BL572" s="103"/>
      <c r="BM572" s="103"/>
      <c r="BN572" s="103"/>
      <c r="BO572" s="103"/>
      <c r="BP572" s="103"/>
      <c r="BQ572" s="103"/>
      <c r="BR572" s="103"/>
      <c r="BS572" s="103"/>
      <c r="BT572" s="103"/>
      <c r="BU572" s="103"/>
      <c r="BV572" s="103"/>
      <c r="BW572" s="103"/>
      <c r="BX572" s="103"/>
      <c r="BY572" s="103"/>
      <c r="BZ572" s="103"/>
      <c r="CA572" s="103"/>
      <c r="CB572" s="103"/>
      <c r="CC572" s="103"/>
      <c r="CD572" s="103"/>
      <c r="CE572" s="103"/>
      <c r="CF572" s="103"/>
      <c r="CG572" s="103"/>
      <c r="CH572" s="103">
        <v>57.7</v>
      </c>
      <c r="CI572" s="103">
        <v>37.03</v>
      </c>
      <c r="CJ572" s="103"/>
      <c r="CK572" s="103"/>
      <c r="CL572" s="28"/>
      <c r="CM572" s="28"/>
      <c r="CN572" s="28"/>
      <c r="CO572" s="28"/>
      <c r="CP572" s="28"/>
      <c r="CQ572" s="28"/>
      <c r="CR572" s="28"/>
    </row>
    <row r="573" spans="2:96" s="10" customFormat="1" ht="15">
      <c r="B573" s="102">
        <v>44524</v>
      </c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103"/>
      <c r="AJ573" s="103"/>
      <c r="AK573" s="103"/>
      <c r="AL573" s="103"/>
      <c r="AM573" s="103"/>
      <c r="AN573" s="103"/>
      <c r="AO573" s="103"/>
      <c r="AP573" s="103"/>
      <c r="AQ573" s="103"/>
      <c r="AR573" s="103"/>
      <c r="AS573" s="103">
        <v>94.55</v>
      </c>
      <c r="AT573" s="103">
        <v>96.83</v>
      </c>
      <c r="AU573" s="103">
        <v>96.46</v>
      </c>
      <c r="AV573" s="103"/>
      <c r="AW573" s="103"/>
      <c r="AX573" s="103"/>
      <c r="AY573" s="103"/>
      <c r="AZ573" s="103"/>
      <c r="BA573" s="103"/>
      <c r="BB573" s="103"/>
      <c r="BC573" s="103"/>
      <c r="BD573" s="103"/>
      <c r="BE573" s="103"/>
      <c r="BF573" s="103"/>
      <c r="BG573" s="103"/>
      <c r="BH573" s="103"/>
      <c r="BI573" s="103"/>
      <c r="BJ573" s="103"/>
      <c r="BK573" s="103"/>
      <c r="BL573" s="103"/>
      <c r="BM573" s="103"/>
      <c r="BN573" s="103"/>
      <c r="BO573" s="103"/>
      <c r="BP573" s="103"/>
      <c r="BQ573" s="103"/>
      <c r="BR573" s="103"/>
      <c r="BS573" s="103"/>
      <c r="BT573" s="103"/>
      <c r="BU573" s="103"/>
      <c r="BV573" s="103"/>
      <c r="BW573" s="103"/>
      <c r="BX573" s="103"/>
      <c r="BY573" s="103"/>
      <c r="BZ573" s="103"/>
      <c r="CA573" s="103"/>
      <c r="CB573" s="103"/>
      <c r="CC573" s="103"/>
      <c r="CD573" s="103"/>
      <c r="CE573" s="103"/>
      <c r="CF573" s="103"/>
      <c r="CG573" s="103"/>
      <c r="CH573" s="103">
        <v>57.31</v>
      </c>
      <c r="CI573" s="103">
        <v>36.07</v>
      </c>
      <c r="CJ573" s="103"/>
      <c r="CK573" s="103"/>
      <c r="CL573" s="28"/>
      <c r="CM573" s="28"/>
      <c r="CN573" s="28"/>
      <c r="CO573" s="28"/>
      <c r="CP573" s="28"/>
      <c r="CQ573" s="28"/>
      <c r="CR573" s="28"/>
    </row>
    <row r="574" spans="2:96" s="10" customFormat="1" ht="15">
      <c r="B574" s="102">
        <v>44523</v>
      </c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103"/>
      <c r="AJ574" s="103"/>
      <c r="AK574" s="103"/>
      <c r="AL574" s="103"/>
      <c r="AM574" s="103"/>
      <c r="AN574" s="103"/>
      <c r="AO574" s="103"/>
      <c r="AP574" s="103"/>
      <c r="AQ574" s="103"/>
      <c r="AR574" s="103"/>
      <c r="AS574" s="103">
        <v>94</v>
      </c>
      <c r="AT574" s="103">
        <v>93.41</v>
      </c>
      <c r="AU574" s="103">
        <v>93.28</v>
      </c>
      <c r="AV574" s="103"/>
      <c r="AW574" s="103"/>
      <c r="AX574" s="103"/>
      <c r="AY574" s="103"/>
      <c r="AZ574" s="103"/>
      <c r="BA574" s="103"/>
      <c r="BB574" s="103"/>
      <c r="BC574" s="103"/>
      <c r="BD574" s="103"/>
      <c r="BE574" s="103"/>
      <c r="BF574" s="103"/>
      <c r="BG574" s="103"/>
      <c r="BH574" s="103"/>
      <c r="BI574" s="103"/>
      <c r="BJ574" s="103"/>
      <c r="BK574" s="103"/>
      <c r="BL574" s="103"/>
      <c r="BM574" s="103"/>
      <c r="BN574" s="103"/>
      <c r="BO574" s="103"/>
      <c r="BP574" s="103"/>
      <c r="BQ574" s="103"/>
      <c r="BR574" s="103"/>
      <c r="BS574" s="103"/>
      <c r="BT574" s="103"/>
      <c r="BU574" s="103"/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103"/>
      <c r="CH574" s="103">
        <v>55.43</v>
      </c>
      <c r="CI574" s="103">
        <v>34.93</v>
      </c>
      <c r="CJ574" s="103"/>
      <c r="CK574" s="103"/>
      <c r="CL574" s="28"/>
      <c r="CM574" s="28"/>
      <c r="CN574" s="28"/>
      <c r="CO574" s="28"/>
      <c r="CP574" s="28"/>
      <c r="CQ574" s="28"/>
      <c r="CR574" s="28"/>
    </row>
    <row r="575" spans="2:96" s="10" customFormat="1" ht="15">
      <c r="B575" s="102">
        <v>44522</v>
      </c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103"/>
      <c r="AJ575" s="103"/>
      <c r="AK575" s="103"/>
      <c r="AL575" s="103"/>
      <c r="AM575" s="103"/>
      <c r="AN575" s="103"/>
      <c r="AO575" s="103"/>
      <c r="AP575" s="103"/>
      <c r="AQ575" s="103"/>
      <c r="AR575" s="103"/>
      <c r="AS575" s="103">
        <v>86.3</v>
      </c>
      <c r="AT575" s="103">
        <v>86.75</v>
      </c>
      <c r="AU575" s="103">
        <v>86.57</v>
      </c>
      <c r="AV575" s="103"/>
      <c r="AW575" s="103"/>
      <c r="AX575" s="103"/>
      <c r="AY575" s="103"/>
      <c r="AZ575" s="103"/>
      <c r="BA575" s="103"/>
      <c r="BB575" s="103"/>
      <c r="BC575" s="103"/>
      <c r="BD575" s="103"/>
      <c r="BE575" s="103"/>
      <c r="BF575" s="103"/>
      <c r="BG575" s="103"/>
      <c r="BH575" s="103"/>
      <c r="BI575" s="103"/>
      <c r="BJ575" s="103"/>
      <c r="BK575" s="103"/>
      <c r="BL575" s="103"/>
      <c r="BM575" s="103"/>
      <c r="BN575" s="103"/>
      <c r="BO575" s="103"/>
      <c r="BP575" s="103"/>
      <c r="BQ575" s="103"/>
      <c r="BR575" s="103"/>
      <c r="BS575" s="103"/>
      <c r="BT575" s="103"/>
      <c r="BU575" s="103"/>
      <c r="BV575" s="103"/>
      <c r="BW575" s="103"/>
      <c r="BX575" s="103"/>
      <c r="BY575" s="103"/>
      <c r="BZ575" s="103"/>
      <c r="CA575" s="103"/>
      <c r="CB575" s="103"/>
      <c r="CC575" s="103"/>
      <c r="CD575" s="103"/>
      <c r="CE575" s="103"/>
      <c r="CF575" s="103"/>
      <c r="CG575" s="103"/>
      <c r="CH575" s="103">
        <v>52.6</v>
      </c>
      <c r="CI575" s="103">
        <v>34.14</v>
      </c>
      <c r="CJ575" s="103"/>
      <c r="CK575" s="103"/>
      <c r="CL575" s="28"/>
      <c r="CM575" s="28"/>
      <c r="CN575" s="28"/>
      <c r="CO575" s="28"/>
      <c r="CP575" s="28"/>
      <c r="CQ575" s="28"/>
      <c r="CR575" s="28"/>
    </row>
    <row r="576" spans="2:96" s="10" customFormat="1" ht="15">
      <c r="B576" s="102">
        <v>44519</v>
      </c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103"/>
      <c r="AJ576" s="103"/>
      <c r="AK576" s="103"/>
      <c r="AL576" s="103"/>
      <c r="AM576" s="103"/>
      <c r="AN576" s="103"/>
      <c r="AO576" s="103"/>
      <c r="AP576" s="103"/>
      <c r="AQ576" s="103"/>
      <c r="AR576" s="103"/>
      <c r="AS576" s="103">
        <v>88.48</v>
      </c>
      <c r="AT576" s="103">
        <v>89.72</v>
      </c>
      <c r="AU576" s="103">
        <v>89.5</v>
      </c>
      <c r="AV576" s="103"/>
      <c r="AW576" s="103"/>
      <c r="AX576" s="103"/>
      <c r="AY576" s="103"/>
      <c r="AZ576" s="103"/>
      <c r="BA576" s="103"/>
      <c r="BB576" s="103"/>
      <c r="BC576" s="103"/>
      <c r="BD576" s="103"/>
      <c r="BE576" s="103"/>
      <c r="BF576" s="103"/>
      <c r="BG576" s="103"/>
      <c r="BH576" s="103"/>
      <c r="BI576" s="103"/>
      <c r="BJ576" s="103"/>
      <c r="BK576" s="103"/>
      <c r="BL576" s="103"/>
      <c r="BM576" s="103"/>
      <c r="BN576" s="103"/>
      <c r="BO576" s="103"/>
      <c r="BP576" s="103"/>
      <c r="BQ576" s="103"/>
      <c r="BR576" s="103"/>
      <c r="BS576" s="103"/>
      <c r="BT576" s="103"/>
      <c r="BU576" s="103"/>
      <c r="BV576" s="103"/>
      <c r="BW576" s="103"/>
      <c r="BX576" s="103"/>
      <c r="BY576" s="103"/>
      <c r="BZ576" s="103"/>
      <c r="CA576" s="103"/>
      <c r="CB576" s="103"/>
      <c r="CC576" s="103"/>
      <c r="CD576" s="103"/>
      <c r="CE576" s="103"/>
      <c r="CF576" s="103"/>
      <c r="CG576" s="103"/>
      <c r="CH576" s="103">
        <v>53.66</v>
      </c>
      <c r="CI576" s="103">
        <v>34.49</v>
      </c>
      <c r="CJ576" s="103"/>
      <c r="CK576" s="103"/>
      <c r="CL576" s="28"/>
      <c r="CM576" s="28"/>
      <c r="CN576" s="28"/>
      <c r="CO576" s="28"/>
      <c r="CP576" s="28"/>
      <c r="CQ576" s="28"/>
      <c r="CR576" s="28"/>
    </row>
    <row r="577" spans="2:96" s="10" customFormat="1" ht="15">
      <c r="B577" s="102">
        <v>44518</v>
      </c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103"/>
      <c r="AJ577" s="103"/>
      <c r="AK577" s="103"/>
      <c r="AL577" s="103"/>
      <c r="AM577" s="103"/>
      <c r="AN577" s="103"/>
      <c r="AO577" s="103"/>
      <c r="AP577" s="103"/>
      <c r="AQ577" s="103"/>
      <c r="AR577" s="103"/>
      <c r="AS577" s="103">
        <v>95.66</v>
      </c>
      <c r="AT577" s="103">
        <v>97.69</v>
      </c>
      <c r="AU577" s="103">
        <v>97.31</v>
      </c>
      <c r="AV577" s="103"/>
      <c r="AW577" s="103"/>
      <c r="AX577" s="103"/>
      <c r="AY577" s="103"/>
      <c r="AZ577" s="103"/>
      <c r="BA577" s="103"/>
      <c r="BB577" s="103"/>
      <c r="BC577" s="103"/>
      <c r="BD577" s="103"/>
      <c r="BE577" s="103"/>
      <c r="BF577" s="103"/>
      <c r="BG577" s="103"/>
      <c r="BH577" s="103"/>
      <c r="BI577" s="103"/>
      <c r="BJ577" s="103"/>
      <c r="BK577" s="103"/>
      <c r="BL577" s="103"/>
      <c r="BM577" s="103"/>
      <c r="BN577" s="103"/>
      <c r="BO577" s="103"/>
      <c r="BP577" s="103"/>
      <c r="BQ577" s="103"/>
      <c r="BR577" s="103"/>
      <c r="BS577" s="103"/>
      <c r="BT577" s="103"/>
      <c r="BU577" s="103"/>
      <c r="BV577" s="103"/>
      <c r="BW577" s="103"/>
      <c r="BX577" s="103"/>
      <c r="BY577" s="103"/>
      <c r="BZ577" s="103"/>
      <c r="CA577" s="103"/>
      <c r="CB577" s="103"/>
      <c r="CC577" s="103"/>
      <c r="CD577" s="103"/>
      <c r="CE577" s="103"/>
      <c r="CF577" s="103"/>
      <c r="CG577" s="103"/>
      <c r="CH577" s="103">
        <v>56.95</v>
      </c>
      <c r="CI577" s="103">
        <v>35.450000000000003</v>
      </c>
      <c r="CJ577" s="103"/>
      <c r="CK577" s="103"/>
      <c r="CL577" s="28"/>
      <c r="CM577" s="28"/>
      <c r="CN577" s="28"/>
      <c r="CO577" s="28"/>
      <c r="CP577" s="28"/>
      <c r="CQ577" s="28"/>
      <c r="CR577" s="28"/>
    </row>
    <row r="578" spans="2:96" s="10" customFormat="1" ht="15">
      <c r="B578" s="102">
        <v>44517</v>
      </c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103"/>
      <c r="AJ578" s="103"/>
      <c r="AK578" s="103"/>
      <c r="AL578" s="103"/>
      <c r="AM578" s="103"/>
      <c r="AN578" s="103"/>
      <c r="AO578" s="103"/>
      <c r="AP578" s="103"/>
      <c r="AQ578" s="103"/>
      <c r="AR578" s="103"/>
      <c r="AS578" s="103">
        <v>99.8</v>
      </c>
      <c r="AT578" s="103">
        <v>99.43</v>
      </c>
      <c r="AU578" s="103">
        <v>99.2</v>
      </c>
      <c r="AV578" s="103"/>
      <c r="AW578" s="103"/>
      <c r="AX578" s="103"/>
      <c r="AY578" s="103"/>
      <c r="AZ578" s="103"/>
      <c r="BA578" s="103"/>
      <c r="BB578" s="103"/>
      <c r="BC578" s="103"/>
      <c r="BD578" s="103"/>
      <c r="BE578" s="103"/>
      <c r="BF578" s="103"/>
      <c r="BG578" s="103"/>
      <c r="BH578" s="103"/>
      <c r="BI578" s="103"/>
      <c r="BJ578" s="103"/>
      <c r="BK578" s="103"/>
      <c r="BL578" s="103"/>
      <c r="BM578" s="103"/>
      <c r="BN578" s="103"/>
      <c r="BO578" s="103"/>
      <c r="BP578" s="103"/>
      <c r="BQ578" s="103"/>
      <c r="BR578" s="103"/>
      <c r="BS578" s="103"/>
      <c r="BT578" s="103"/>
      <c r="BU578" s="103"/>
      <c r="BV578" s="103"/>
      <c r="BW578" s="103"/>
      <c r="BX578" s="103"/>
      <c r="BY578" s="103"/>
      <c r="BZ578" s="103"/>
      <c r="CA578" s="103"/>
      <c r="CB578" s="103"/>
      <c r="CC578" s="103"/>
      <c r="CD578" s="103"/>
      <c r="CE578" s="103"/>
      <c r="CF578" s="103"/>
      <c r="CG578" s="103"/>
      <c r="CH578" s="103">
        <v>56.6</v>
      </c>
      <c r="CI578" s="103">
        <v>35.479999999999997</v>
      </c>
      <c r="CJ578" s="103"/>
      <c r="CK578" s="103"/>
      <c r="CL578" s="28"/>
      <c r="CM578" s="28"/>
      <c r="CN578" s="28"/>
      <c r="CO578" s="28"/>
      <c r="CP578" s="28"/>
      <c r="CQ578" s="28"/>
      <c r="CR578" s="28"/>
    </row>
    <row r="579" spans="2:96" s="10" customFormat="1" ht="15">
      <c r="B579" s="102">
        <v>44516</v>
      </c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103"/>
      <c r="AJ579" s="103"/>
      <c r="AK579" s="103"/>
      <c r="AL579" s="103"/>
      <c r="AM579" s="103"/>
      <c r="AN579" s="103"/>
      <c r="AO579" s="103"/>
      <c r="AP579" s="103"/>
      <c r="AQ579" s="103"/>
      <c r="AR579" s="103"/>
      <c r="AS579" s="103">
        <v>94.92</v>
      </c>
      <c r="AT579" s="103">
        <v>94.8</v>
      </c>
      <c r="AU579" s="103">
        <v>94.2</v>
      </c>
      <c r="AV579" s="103"/>
      <c r="AW579" s="103"/>
      <c r="AX579" s="103"/>
      <c r="AY579" s="103"/>
      <c r="AZ579" s="103"/>
      <c r="BA579" s="103"/>
      <c r="BB579" s="103"/>
      <c r="BC579" s="103"/>
      <c r="BD579" s="103"/>
      <c r="BE579" s="103"/>
      <c r="BF579" s="103"/>
      <c r="BG579" s="103"/>
      <c r="BH579" s="103"/>
      <c r="BI579" s="103"/>
      <c r="BJ579" s="103"/>
      <c r="BK579" s="103"/>
      <c r="BL579" s="103"/>
      <c r="BM579" s="103"/>
      <c r="BN579" s="103"/>
      <c r="BO579" s="103"/>
      <c r="BP579" s="103"/>
      <c r="BQ579" s="103"/>
      <c r="BR579" s="103"/>
      <c r="BS579" s="103"/>
      <c r="BT579" s="103"/>
      <c r="BU579" s="103"/>
      <c r="BV579" s="103"/>
      <c r="BW579" s="103"/>
      <c r="BX579" s="103"/>
      <c r="BY579" s="103"/>
      <c r="BZ579" s="103"/>
      <c r="CA579" s="103"/>
      <c r="CB579" s="103"/>
      <c r="CC579" s="103"/>
      <c r="CD579" s="103"/>
      <c r="CE579" s="103"/>
      <c r="CF579" s="103"/>
      <c r="CG579" s="103"/>
      <c r="CH579" s="103">
        <v>55.49</v>
      </c>
      <c r="CI579" s="103">
        <v>34.72</v>
      </c>
      <c r="CJ579" s="103"/>
      <c r="CK579" s="103"/>
      <c r="CL579" s="28"/>
      <c r="CM579" s="28"/>
      <c r="CN579" s="28"/>
      <c r="CO579" s="28"/>
      <c r="CP579" s="28"/>
      <c r="CQ579" s="28"/>
      <c r="CR579" s="28"/>
    </row>
    <row r="580" spans="2:96" s="10" customFormat="1" ht="15">
      <c r="B580" s="102">
        <v>44515</v>
      </c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103"/>
      <c r="AJ580" s="103"/>
      <c r="AK580" s="103"/>
      <c r="AL580" s="103"/>
      <c r="AM580" s="103"/>
      <c r="AN580" s="103"/>
      <c r="AO580" s="103"/>
      <c r="AP580" s="103"/>
      <c r="AQ580" s="103"/>
      <c r="AR580" s="103"/>
      <c r="AS580" s="103">
        <v>80.88</v>
      </c>
      <c r="AT580" s="103">
        <v>81.83</v>
      </c>
      <c r="AU580" s="103">
        <v>81.47</v>
      </c>
      <c r="AV580" s="103"/>
      <c r="AW580" s="103"/>
      <c r="AX580" s="103"/>
      <c r="AY580" s="103"/>
      <c r="AZ580" s="103"/>
      <c r="BA580" s="103"/>
      <c r="BB580" s="103"/>
      <c r="BC580" s="103"/>
      <c r="BD580" s="103"/>
      <c r="BE580" s="103"/>
      <c r="BF580" s="103"/>
      <c r="BG580" s="103"/>
      <c r="BH580" s="103"/>
      <c r="BI580" s="103"/>
      <c r="BJ580" s="103"/>
      <c r="BK580" s="103"/>
      <c r="BL580" s="103"/>
      <c r="BM580" s="103"/>
      <c r="BN580" s="103"/>
      <c r="BO580" s="103"/>
      <c r="BP580" s="103"/>
      <c r="BQ580" s="103"/>
      <c r="BR580" s="103"/>
      <c r="BS580" s="103"/>
      <c r="BT580" s="103"/>
      <c r="BU580" s="103"/>
      <c r="BV580" s="103"/>
      <c r="BW580" s="103"/>
      <c r="BX580" s="103"/>
      <c r="BY580" s="103"/>
      <c r="BZ580" s="103"/>
      <c r="CA580" s="103"/>
      <c r="CB580" s="103"/>
      <c r="CC580" s="103"/>
      <c r="CD580" s="103"/>
      <c r="CE580" s="103"/>
      <c r="CF580" s="103"/>
      <c r="CG580" s="103"/>
      <c r="CH580" s="103">
        <v>50.48</v>
      </c>
      <c r="CI580" s="103">
        <v>33.47</v>
      </c>
      <c r="CJ580" s="103"/>
      <c r="CK580" s="103"/>
      <c r="CL580" s="28"/>
      <c r="CM580" s="28"/>
      <c r="CN580" s="28"/>
      <c r="CO580" s="28"/>
      <c r="CP580" s="28"/>
      <c r="CQ580" s="28"/>
      <c r="CR580" s="28"/>
    </row>
    <row r="581" spans="2:96" s="10" customFormat="1" ht="15">
      <c r="B581" s="102">
        <v>44512</v>
      </c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103"/>
      <c r="AJ581" s="103"/>
      <c r="AK581" s="103"/>
      <c r="AL581" s="103"/>
      <c r="AM581" s="103"/>
      <c r="AN581" s="103"/>
      <c r="AO581" s="103"/>
      <c r="AP581" s="103"/>
      <c r="AQ581" s="103"/>
      <c r="AR581" s="103"/>
      <c r="AS581" s="103">
        <v>76.760000000000005</v>
      </c>
      <c r="AT581" s="103">
        <v>77.94</v>
      </c>
      <c r="AU581" s="103">
        <v>77.73</v>
      </c>
      <c r="AV581" s="103"/>
      <c r="AW581" s="103"/>
      <c r="AX581" s="103"/>
      <c r="AY581" s="103"/>
      <c r="AZ581" s="103"/>
      <c r="BA581" s="103"/>
      <c r="BB581" s="103"/>
      <c r="BC581" s="103"/>
      <c r="BD581" s="103"/>
      <c r="BE581" s="103"/>
      <c r="BF581" s="103"/>
      <c r="BG581" s="103"/>
      <c r="BH581" s="103"/>
      <c r="BI581" s="103"/>
      <c r="BJ581" s="103"/>
      <c r="BK581" s="103"/>
      <c r="BL581" s="103"/>
      <c r="BM581" s="103"/>
      <c r="BN581" s="103"/>
      <c r="BO581" s="103"/>
      <c r="BP581" s="103"/>
      <c r="BQ581" s="103"/>
      <c r="BR581" s="103"/>
      <c r="BS581" s="103"/>
      <c r="BT581" s="103"/>
      <c r="BU581" s="103"/>
      <c r="BV581" s="103"/>
      <c r="BW581" s="103"/>
      <c r="BX581" s="103"/>
      <c r="BY581" s="103"/>
      <c r="BZ581" s="103"/>
      <c r="CA581" s="103"/>
      <c r="CB581" s="103"/>
      <c r="CC581" s="103"/>
      <c r="CD581" s="103"/>
      <c r="CE581" s="103"/>
      <c r="CF581" s="103"/>
      <c r="CG581" s="103"/>
      <c r="CH581" s="103">
        <v>49.17</v>
      </c>
      <c r="CI581" s="103">
        <v>33.17</v>
      </c>
      <c r="CJ581" s="103"/>
      <c r="CK581" s="103"/>
      <c r="CL581" s="28"/>
      <c r="CM581" s="28"/>
      <c r="CN581" s="28"/>
      <c r="CO581" s="28"/>
      <c r="CP581" s="28"/>
      <c r="CQ581" s="28"/>
      <c r="CR581" s="28"/>
    </row>
    <row r="582" spans="2:96" s="10" customFormat="1" ht="15">
      <c r="B582" s="102">
        <v>44511</v>
      </c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103"/>
      <c r="AJ582" s="103"/>
      <c r="AK582" s="103"/>
      <c r="AL582" s="103"/>
      <c r="AM582" s="103"/>
      <c r="AN582" s="103"/>
      <c r="AO582" s="103"/>
      <c r="AP582" s="103"/>
      <c r="AQ582" s="103"/>
      <c r="AR582" s="103"/>
      <c r="AS582" s="103">
        <v>76.290000000000006</v>
      </c>
      <c r="AT582" s="103">
        <v>77.12</v>
      </c>
      <c r="AU582" s="103">
        <v>76.900000000000006</v>
      </c>
      <c r="AV582" s="103"/>
      <c r="AW582" s="103"/>
      <c r="AX582" s="103"/>
      <c r="AY582" s="103"/>
      <c r="AZ582" s="103"/>
      <c r="BA582" s="103"/>
      <c r="BB582" s="103"/>
      <c r="BC582" s="103"/>
      <c r="BD582" s="103"/>
      <c r="BE582" s="103"/>
      <c r="BF582" s="103"/>
      <c r="BG582" s="103"/>
      <c r="BH582" s="103"/>
      <c r="BI582" s="103"/>
      <c r="BJ582" s="103"/>
      <c r="BK582" s="103"/>
      <c r="BL582" s="103"/>
      <c r="BM582" s="103"/>
      <c r="BN582" s="103"/>
      <c r="BO582" s="103"/>
      <c r="BP582" s="103"/>
      <c r="BQ582" s="103"/>
      <c r="BR582" s="103"/>
      <c r="BS582" s="103"/>
      <c r="BT582" s="103"/>
      <c r="BU582" s="103"/>
      <c r="BV582" s="103"/>
      <c r="BW582" s="103"/>
      <c r="BX582" s="103"/>
      <c r="BY582" s="103"/>
      <c r="BZ582" s="103"/>
      <c r="CA582" s="103"/>
      <c r="CB582" s="103"/>
      <c r="CC582" s="103"/>
      <c r="CD582" s="103"/>
      <c r="CE582" s="103"/>
      <c r="CF582" s="103"/>
      <c r="CG582" s="103"/>
      <c r="CH582" s="103">
        <v>48.89</v>
      </c>
      <c r="CI582" s="103">
        <v>33.18</v>
      </c>
      <c r="CJ582" s="103"/>
      <c r="CK582" s="103"/>
      <c r="CL582" s="28"/>
      <c r="CM582" s="28"/>
      <c r="CN582" s="28"/>
      <c r="CO582" s="28"/>
      <c r="CP582" s="28"/>
      <c r="CQ582" s="28"/>
      <c r="CR582" s="28"/>
    </row>
    <row r="583" spans="2:96" s="10" customFormat="1" ht="15">
      <c r="B583" s="102">
        <v>44510</v>
      </c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>
        <v>71</v>
      </c>
      <c r="AT583" s="103">
        <v>70.3</v>
      </c>
      <c r="AU583" s="103">
        <v>70.040000000000006</v>
      </c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>
        <v>45.68</v>
      </c>
      <c r="CI583" s="103">
        <v>32.22</v>
      </c>
      <c r="CJ583" s="103"/>
      <c r="CK583" s="103"/>
      <c r="CL583" s="28"/>
      <c r="CM583" s="28"/>
      <c r="CN583" s="28"/>
      <c r="CO583" s="28"/>
      <c r="CP583" s="28"/>
      <c r="CQ583" s="28"/>
      <c r="CR583" s="28"/>
    </row>
    <row r="584" spans="2:96" s="10" customFormat="1" ht="15">
      <c r="B584" s="102">
        <v>44509</v>
      </c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103"/>
      <c r="AJ584" s="103"/>
      <c r="AK584" s="103"/>
      <c r="AL584" s="103"/>
      <c r="AM584" s="103"/>
      <c r="AN584" s="103"/>
      <c r="AO584" s="103"/>
      <c r="AP584" s="103"/>
      <c r="AQ584" s="103"/>
      <c r="AR584" s="103"/>
      <c r="AS584" s="103">
        <v>75.650000000000006</v>
      </c>
      <c r="AT584" s="103">
        <v>75.25</v>
      </c>
      <c r="AU584" s="103">
        <v>74.599999999999994</v>
      </c>
      <c r="AV584" s="103"/>
      <c r="AW584" s="103"/>
      <c r="AX584" s="103"/>
      <c r="AY584" s="103"/>
      <c r="AZ584" s="103"/>
      <c r="BA584" s="103"/>
      <c r="BB584" s="103"/>
      <c r="BC584" s="103"/>
      <c r="BD584" s="103"/>
      <c r="BE584" s="103"/>
      <c r="BF584" s="103"/>
      <c r="BG584" s="103"/>
      <c r="BH584" s="103"/>
      <c r="BI584" s="103"/>
      <c r="BJ584" s="103"/>
      <c r="BK584" s="103"/>
      <c r="BL584" s="103"/>
      <c r="BM584" s="103"/>
      <c r="BN584" s="103"/>
      <c r="BO584" s="103"/>
      <c r="BP584" s="103"/>
      <c r="BQ584" s="103"/>
      <c r="BR584" s="103"/>
      <c r="BS584" s="103"/>
      <c r="BT584" s="103"/>
      <c r="BU584" s="103"/>
      <c r="BV584" s="103"/>
      <c r="BW584" s="103"/>
      <c r="BX584" s="103"/>
      <c r="BY584" s="103"/>
      <c r="BZ584" s="103"/>
      <c r="CA584" s="103"/>
      <c r="CB584" s="103"/>
      <c r="CC584" s="103"/>
      <c r="CD584" s="103"/>
      <c r="CE584" s="103"/>
      <c r="CF584" s="103"/>
      <c r="CG584" s="103"/>
      <c r="CH584" s="103">
        <v>47.94</v>
      </c>
      <c r="CI584" s="103">
        <v>32.75</v>
      </c>
      <c r="CJ584" s="103"/>
      <c r="CK584" s="103"/>
      <c r="CL584" s="28"/>
      <c r="CM584" s="28"/>
      <c r="CN584" s="28"/>
      <c r="CO584" s="28"/>
      <c r="CP584" s="28"/>
      <c r="CQ584" s="28"/>
      <c r="CR584" s="28"/>
    </row>
    <row r="585" spans="2:96" s="10" customFormat="1" ht="15">
      <c r="B585" s="102">
        <v>44508</v>
      </c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103"/>
      <c r="AJ585" s="103"/>
      <c r="AK585" s="103"/>
      <c r="AL585" s="103"/>
      <c r="AM585" s="103"/>
      <c r="AN585" s="103"/>
      <c r="AO585" s="103"/>
      <c r="AP585" s="103"/>
      <c r="AQ585" s="103"/>
      <c r="AR585" s="103"/>
      <c r="AS585" s="103">
        <v>80.87</v>
      </c>
      <c r="AT585" s="103">
        <v>81.75</v>
      </c>
      <c r="AU585" s="103">
        <v>81.040000000000006</v>
      </c>
      <c r="AV585" s="103"/>
      <c r="AW585" s="103"/>
      <c r="AX585" s="103"/>
      <c r="AY585" s="103"/>
      <c r="AZ585" s="103"/>
      <c r="BA585" s="103"/>
      <c r="BB585" s="103"/>
      <c r="BC585" s="103"/>
      <c r="BD585" s="103"/>
      <c r="BE585" s="103"/>
      <c r="BF585" s="103"/>
      <c r="BG585" s="103"/>
      <c r="BH585" s="103"/>
      <c r="BI585" s="103"/>
      <c r="BJ585" s="103"/>
      <c r="BK585" s="103"/>
      <c r="BL585" s="103"/>
      <c r="BM585" s="103"/>
      <c r="BN585" s="103"/>
      <c r="BO585" s="103"/>
      <c r="BP585" s="103"/>
      <c r="BQ585" s="103"/>
      <c r="BR585" s="103"/>
      <c r="BS585" s="103"/>
      <c r="BT585" s="103"/>
      <c r="BU585" s="103"/>
      <c r="BV585" s="103"/>
      <c r="BW585" s="103"/>
      <c r="BX585" s="103"/>
      <c r="BY585" s="103"/>
      <c r="BZ585" s="103"/>
      <c r="CA585" s="103"/>
      <c r="CB585" s="103"/>
      <c r="CC585" s="103"/>
      <c r="CD585" s="103"/>
      <c r="CE585" s="103"/>
      <c r="CF585" s="103"/>
      <c r="CG585" s="103"/>
      <c r="CH585" s="103">
        <v>51.41</v>
      </c>
      <c r="CI585" s="103">
        <v>34.07</v>
      </c>
      <c r="CJ585" s="103"/>
      <c r="CK585" s="103"/>
      <c r="CL585" s="28"/>
      <c r="CM585" s="28"/>
      <c r="CN585" s="28"/>
      <c r="CO585" s="28"/>
      <c r="CP585" s="28"/>
      <c r="CQ585" s="28"/>
      <c r="CR585" s="28"/>
    </row>
    <row r="586" spans="2:96" s="10" customFormat="1" ht="15">
      <c r="B586" s="102">
        <v>44505</v>
      </c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103"/>
      <c r="AJ586" s="103"/>
      <c r="AK586" s="103"/>
      <c r="AL586" s="103"/>
      <c r="AM586" s="103"/>
      <c r="AN586" s="103"/>
      <c r="AO586" s="103"/>
      <c r="AP586" s="103"/>
      <c r="AQ586" s="103"/>
      <c r="AR586" s="103"/>
      <c r="AS586" s="103">
        <v>74.95</v>
      </c>
      <c r="AT586" s="103">
        <v>76.7</v>
      </c>
      <c r="AU586" s="103">
        <v>76.06</v>
      </c>
      <c r="AV586" s="103"/>
      <c r="AW586" s="103"/>
      <c r="AX586" s="103"/>
      <c r="AY586" s="103"/>
      <c r="AZ586" s="103"/>
      <c r="BA586" s="103"/>
      <c r="BB586" s="103"/>
      <c r="BC586" s="103"/>
      <c r="BD586" s="103"/>
      <c r="BE586" s="103"/>
      <c r="BF586" s="103"/>
      <c r="BG586" s="103"/>
      <c r="BH586" s="103"/>
      <c r="BI586" s="103"/>
      <c r="BJ586" s="103"/>
      <c r="BK586" s="103"/>
      <c r="BL586" s="103"/>
      <c r="BM586" s="103"/>
      <c r="BN586" s="103"/>
      <c r="BO586" s="103"/>
      <c r="BP586" s="103"/>
      <c r="BQ586" s="103"/>
      <c r="BR586" s="103"/>
      <c r="BS586" s="103"/>
      <c r="BT586" s="103"/>
      <c r="BU586" s="103"/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103"/>
      <c r="CH586" s="103">
        <v>49</v>
      </c>
      <c r="CI586" s="103">
        <v>33.28</v>
      </c>
      <c r="CJ586" s="103"/>
      <c r="CK586" s="103"/>
      <c r="CL586" s="28"/>
      <c r="CM586" s="28"/>
      <c r="CN586" s="28"/>
      <c r="CO586" s="28"/>
      <c r="CP586" s="28"/>
      <c r="CQ586" s="28"/>
      <c r="CR586" s="28"/>
    </row>
    <row r="587" spans="2:96" s="10" customFormat="1" ht="15">
      <c r="B587" s="102">
        <v>44504</v>
      </c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103"/>
      <c r="AJ587" s="103"/>
      <c r="AK587" s="103"/>
      <c r="AL587" s="103"/>
      <c r="AM587" s="103"/>
      <c r="AN587" s="103"/>
      <c r="AO587" s="103"/>
      <c r="AP587" s="103"/>
      <c r="AQ587" s="103"/>
      <c r="AR587" s="103"/>
      <c r="AS587" s="103">
        <v>74.150000000000006</v>
      </c>
      <c r="AT587" s="103">
        <v>75.98</v>
      </c>
      <c r="AU587" s="103">
        <v>75.44</v>
      </c>
      <c r="AV587" s="103"/>
      <c r="AW587" s="103"/>
      <c r="AX587" s="103"/>
      <c r="AY587" s="103"/>
      <c r="AZ587" s="103"/>
      <c r="BA587" s="103"/>
      <c r="BB587" s="103"/>
      <c r="BC587" s="103"/>
      <c r="BD587" s="103"/>
      <c r="BE587" s="103"/>
      <c r="BF587" s="103"/>
      <c r="BG587" s="103"/>
      <c r="BH587" s="103"/>
      <c r="BI587" s="103"/>
      <c r="BJ587" s="103"/>
      <c r="BK587" s="103"/>
      <c r="BL587" s="103"/>
      <c r="BM587" s="103"/>
      <c r="BN587" s="103"/>
      <c r="BO587" s="103"/>
      <c r="BP587" s="103"/>
      <c r="BQ587" s="103"/>
      <c r="BR587" s="103"/>
      <c r="BS587" s="103"/>
      <c r="BT587" s="103"/>
      <c r="BU587" s="103"/>
      <c r="BV587" s="103"/>
      <c r="BW587" s="103"/>
      <c r="BX587" s="103"/>
      <c r="BY587" s="103"/>
      <c r="BZ587" s="103"/>
      <c r="CA587" s="103"/>
      <c r="CB587" s="103"/>
      <c r="CC587" s="103"/>
      <c r="CD587" s="103"/>
      <c r="CE587" s="103"/>
      <c r="CF587" s="103"/>
      <c r="CG587" s="103"/>
      <c r="CH587" s="103">
        <v>49.68</v>
      </c>
      <c r="CI587" s="103">
        <v>33.49</v>
      </c>
      <c r="CJ587" s="103"/>
      <c r="CK587" s="103"/>
      <c r="CL587" s="28"/>
      <c r="CM587" s="28"/>
      <c r="CN587" s="28"/>
      <c r="CO587" s="28"/>
      <c r="CP587" s="28"/>
      <c r="CQ587" s="28"/>
      <c r="CR587" s="28"/>
    </row>
    <row r="588" spans="2:96" s="10" customFormat="1" ht="15">
      <c r="B588" s="102">
        <v>44503</v>
      </c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103"/>
      <c r="AJ588" s="103"/>
      <c r="AK588" s="103"/>
      <c r="AL588" s="103"/>
      <c r="AM588" s="103"/>
      <c r="AN588" s="103"/>
      <c r="AO588" s="103"/>
      <c r="AP588" s="103"/>
      <c r="AQ588" s="103"/>
      <c r="AR588" s="103"/>
      <c r="AS588" s="103">
        <v>78.7</v>
      </c>
      <c r="AT588" s="103">
        <v>78.84</v>
      </c>
      <c r="AU588" s="103">
        <v>78.209999999999994</v>
      </c>
      <c r="AV588" s="103"/>
      <c r="AW588" s="103"/>
      <c r="AX588" s="103"/>
      <c r="AY588" s="103"/>
      <c r="AZ588" s="103"/>
      <c r="BA588" s="103"/>
      <c r="BB588" s="103"/>
      <c r="BC588" s="103"/>
      <c r="BD588" s="103"/>
      <c r="BE588" s="103"/>
      <c r="BF588" s="103"/>
      <c r="BG588" s="103"/>
      <c r="BH588" s="103"/>
      <c r="BI588" s="103"/>
      <c r="BJ588" s="103"/>
      <c r="BK588" s="103"/>
      <c r="BL588" s="103"/>
      <c r="BM588" s="103"/>
      <c r="BN588" s="103"/>
      <c r="BO588" s="103"/>
      <c r="BP588" s="103"/>
      <c r="BQ588" s="103"/>
      <c r="BR588" s="103"/>
      <c r="BS588" s="103"/>
      <c r="BT588" s="103"/>
      <c r="BU588" s="103"/>
      <c r="BV588" s="103"/>
      <c r="BW588" s="103"/>
      <c r="BX588" s="103"/>
      <c r="BY588" s="103"/>
      <c r="BZ588" s="103"/>
      <c r="CA588" s="103"/>
      <c r="CB588" s="103"/>
      <c r="CC588" s="103"/>
      <c r="CD588" s="103"/>
      <c r="CE588" s="103"/>
      <c r="CF588" s="103"/>
      <c r="CG588" s="103"/>
      <c r="CH588" s="103">
        <v>51.09</v>
      </c>
      <c r="CI588" s="103">
        <v>33.97</v>
      </c>
      <c r="CJ588" s="103"/>
      <c r="CK588" s="103"/>
      <c r="CL588" s="28"/>
      <c r="CM588" s="28"/>
      <c r="CN588" s="28"/>
      <c r="CO588" s="28"/>
      <c r="CP588" s="28"/>
      <c r="CQ588" s="28"/>
      <c r="CR588" s="28"/>
    </row>
    <row r="589" spans="2:96" s="10" customFormat="1" ht="15">
      <c r="B589" s="102">
        <v>44502</v>
      </c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103"/>
      <c r="AJ589" s="103"/>
      <c r="AK589" s="103"/>
      <c r="AL589" s="103"/>
      <c r="AM589" s="103"/>
      <c r="AN589" s="103"/>
      <c r="AO589" s="103"/>
      <c r="AP589" s="103"/>
      <c r="AQ589" s="103"/>
      <c r="AR589" s="103"/>
      <c r="AS589" s="103">
        <v>70.900000000000006</v>
      </c>
      <c r="AT589" s="103">
        <v>70.25</v>
      </c>
      <c r="AU589" s="103">
        <v>69.319999999999993</v>
      </c>
      <c r="AV589" s="103"/>
      <c r="AW589" s="103"/>
      <c r="AX589" s="103"/>
      <c r="AY589" s="103"/>
      <c r="AZ589" s="103"/>
      <c r="BA589" s="103"/>
      <c r="BB589" s="103"/>
      <c r="BC589" s="103"/>
      <c r="BD589" s="103"/>
      <c r="BE589" s="103"/>
      <c r="BF589" s="103"/>
      <c r="BG589" s="103"/>
      <c r="BH589" s="103"/>
      <c r="BI589" s="103"/>
      <c r="BJ589" s="103"/>
      <c r="BK589" s="103"/>
      <c r="BL589" s="103"/>
      <c r="BM589" s="103"/>
      <c r="BN589" s="103"/>
      <c r="BO589" s="103"/>
      <c r="BP589" s="103"/>
      <c r="BQ589" s="103"/>
      <c r="BR589" s="103"/>
      <c r="BS589" s="103"/>
      <c r="BT589" s="103"/>
      <c r="BU589" s="103"/>
      <c r="BV589" s="103"/>
      <c r="BW589" s="103"/>
      <c r="BX589" s="103"/>
      <c r="BY589" s="103"/>
      <c r="BZ589" s="103"/>
      <c r="CA589" s="103"/>
      <c r="CB589" s="103"/>
      <c r="CC589" s="103"/>
      <c r="CD589" s="103"/>
      <c r="CE589" s="103"/>
      <c r="CF589" s="103"/>
      <c r="CG589" s="103"/>
      <c r="CH589" s="103">
        <v>47.17</v>
      </c>
      <c r="CI589" s="103">
        <v>33.15</v>
      </c>
      <c r="CJ589" s="103"/>
      <c r="CK589" s="103"/>
      <c r="CL589" s="28"/>
      <c r="CM589" s="28"/>
      <c r="CN589" s="28"/>
      <c r="CO589" s="28"/>
      <c r="CP589" s="28"/>
      <c r="CQ589" s="28"/>
      <c r="CR589" s="28"/>
    </row>
    <row r="590" spans="2:96" s="10" customFormat="1" ht="15">
      <c r="B590" s="102">
        <v>44501</v>
      </c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103"/>
      <c r="AJ590" s="103"/>
      <c r="AK590" s="103"/>
      <c r="AL590" s="103"/>
      <c r="AM590" s="103"/>
      <c r="AN590" s="103"/>
      <c r="AO590" s="103"/>
      <c r="AP590" s="103"/>
      <c r="AQ590" s="103"/>
      <c r="AR590" s="103"/>
      <c r="AS590" s="103">
        <v>68.5</v>
      </c>
      <c r="AT590" s="103">
        <v>67.5</v>
      </c>
      <c r="AU590" s="103">
        <v>66.8</v>
      </c>
      <c r="AV590" s="103"/>
      <c r="AW590" s="103"/>
      <c r="AX590" s="103"/>
      <c r="AY590" s="103"/>
      <c r="AZ590" s="103"/>
      <c r="BA590" s="103"/>
      <c r="BB590" s="103"/>
      <c r="BC590" s="103"/>
      <c r="BD590" s="103"/>
      <c r="BE590" s="103"/>
      <c r="BF590" s="103"/>
      <c r="BG590" s="103"/>
      <c r="BH590" s="103"/>
      <c r="BI590" s="103"/>
      <c r="BJ590" s="103"/>
      <c r="BK590" s="103"/>
      <c r="BL590" s="103"/>
      <c r="BM590" s="103"/>
      <c r="BN590" s="103"/>
      <c r="BO590" s="103"/>
      <c r="BP590" s="103"/>
      <c r="BQ590" s="103"/>
      <c r="BR590" s="103"/>
      <c r="BS590" s="103"/>
      <c r="BT590" s="103"/>
      <c r="BU590" s="103"/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103"/>
      <c r="CH590" s="103">
        <v>45.74</v>
      </c>
      <c r="CI590" s="103">
        <v>32.479999999999997</v>
      </c>
      <c r="CJ590" s="103"/>
      <c r="CK590" s="103"/>
      <c r="CL590" s="28"/>
      <c r="CM590" s="28"/>
      <c r="CN590" s="28"/>
      <c r="CO590" s="28"/>
      <c r="CP590" s="28"/>
      <c r="CQ590" s="28"/>
      <c r="CR590" s="28"/>
    </row>
    <row r="591" spans="2:96" s="10" customFormat="1" ht="15">
      <c r="B591" s="102">
        <v>44498</v>
      </c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103"/>
      <c r="AJ591" s="103"/>
      <c r="AK591" s="103"/>
      <c r="AL591" s="103"/>
      <c r="AM591" s="103"/>
      <c r="AN591" s="103"/>
      <c r="AO591" s="103"/>
      <c r="AP591" s="103"/>
      <c r="AQ591" s="103"/>
      <c r="AR591" s="103">
        <v>64.75</v>
      </c>
      <c r="AS591" s="103">
        <v>68</v>
      </c>
      <c r="AT591" s="103">
        <v>66.75</v>
      </c>
      <c r="AU591" s="103"/>
      <c r="AV591" s="103"/>
      <c r="AW591" s="103"/>
      <c r="AX591" s="103"/>
      <c r="AY591" s="103"/>
      <c r="AZ591" s="103"/>
      <c r="BA591" s="103"/>
      <c r="BB591" s="103"/>
      <c r="BC591" s="103"/>
      <c r="BD591" s="103"/>
      <c r="BE591" s="103"/>
      <c r="BF591" s="103"/>
      <c r="BG591" s="103"/>
      <c r="BH591" s="103"/>
      <c r="BI591" s="103"/>
      <c r="BJ591" s="103"/>
      <c r="BK591" s="103"/>
      <c r="BL591" s="103"/>
      <c r="BM591" s="103"/>
      <c r="BN591" s="103"/>
      <c r="BO591" s="103"/>
      <c r="BP591" s="103"/>
      <c r="BQ591" s="103"/>
      <c r="BR591" s="103"/>
      <c r="BS591" s="103"/>
      <c r="BT591" s="103"/>
      <c r="BU591" s="103"/>
      <c r="BV591" s="103"/>
      <c r="BW591" s="103"/>
      <c r="BX591" s="103"/>
      <c r="BY591" s="103"/>
      <c r="BZ591" s="103"/>
      <c r="CA591" s="103"/>
      <c r="CB591" s="103"/>
      <c r="CC591" s="103"/>
      <c r="CD591" s="103"/>
      <c r="CE591" s="103"/>
      <c r="CF591" s="103"/>
      <c r="CG591" s="103"/>
      <c r="CH591" s="103">
        <v>46.74</v>
      </c>
      <c r="CI591" s="103">
        <v>33.1</v>
      </c>
      <c r="CJ591" s="103"/>
      <c r="CK591" s="103"/>
      <c r="CL591" s="28"/>
      <c r="CM591" s="28"/>
      <c r="CN591" s="28"/>
      <c r="CO591" s="28"/>
      <c r="CP591" s="28"/>
      <c r="CQ591" s="28"/>
      <c r="CR591" s="28"/>
    </row>
    <row r="592" spans="2:96" s="10" customFormat="1" ht="15">
      <c r="B592" s="102">
        <v>44497</v>
      </c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103"/>
      <c r="AJ592" s="103"/>
      <c r="AK592" s="103"/>
      <c r="AL592" s="103"/>
      <c r="AM592" s="103"/>
      <c r="AN592" s="103"/>
      <c r="AO592" s="103"/>
      <c r="AP592" s="103"/>
      <c r="AQ592" s="103"/>
      <c r="AR592" s="103">
        <v>75.510000000000005</v>
      </c>
      <c r="AS592" s="103">
        <v>81.95</v>
      </c>
      <c r="AT592" s="103">
        <v>79.42</v>
      </c>
      <c r="AU592" s="103"/>
      <c r="AV592" s="103"/>
      <c r="AW592" s="103"/>
      <c r="AX592" s="103"/>
      <c r="AY592" s="103"/>
      <c r="AZ592" s="103"/>
      <c r="BA592" s="103"/>
      <c r="BB592" s="103"/>
      <c r="BC592" s="103"/>
      <c r="BD592" s="103"/>
      <c r="BE592" s="103"/>
      <c r="BF592" s="103"/>
      <c r="BG592" s="103"/>
      <c r="BH592" s="103"/>
      <c r="BI592" s="103"/>
      <c r="BJ592" s="103"/>
      <c r="BK592" s="103"/>
      <c r="BL592" s="103"/>
      <c r="BM592" s="103"/>
      <c r="BN592" s="103"/>
      <c r="BO592" s="103"/>
      <c r="BP592" s="103"/>
      <c r="BQ592" s="103"/>
      <c r="BR592" s="103"/>
      <c r="BS592" s="103"/>
      <c r="BT592" s="103"/>
      <c r="BU592" s="103"/>
      <c r="BV592" s="103"/>
      <c r="BW592" s="103"/>
      <c r="BX592" s="103"/>
      <c r="BY592" s="103"/>
      <c r="BZ592" s="103"/>
      <c r="CA592" s="103"/>
      <c r="CB592" s="103"/>
      <c r="CC592" s="103"/>
      <c r="CD592" s="103"/>
      <c r="CE592" s="103"/>
      <c r="CF592" s="103"/>
      <c r="CG592" s="103"/>
      <c r="CH592" s="103">
        <v>51.72</v>
      </c>
      <c r="CI592" s="103">
        <v>33.880000000000003</v>
      </c>
      <c r="CJ592" s="103"/>
      <c r="CK592" s="103"/>
      <c r="CL592" s="28"/>
      <c r="CM592" s="28"/>
      <c r="CN592" s="28"/>
      <c r="CO592" s="28"/>
      <c r="CP592" s="28"/>
      <c r="CQ592" s="28"/>
      <c r="CR592" s="28"/>
    </row>
    <row r="593" spans="2:96" s="10" customFormat="1" ht="15">
      <c r="B593" s="102">
        <v>44496</v>
      </c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103"/>
      <c r="AJ593" s="103"/>
      <c r="AK593" s="103"/>
      <c r="AL593" s="103"/>
      <c r="AM593" s="103"/>
      <c r="AN593" s="103"/>
      <c r="AO593" s="103"/>
      <c r="AP593" s="103"/>
      <c r="AQ593" s="103"/>
      <c r="AR593" s="103">
        <v>87.59</v>
      </c>
      <c r="AS593" s="103">
        <v>89.17</v>
      </c>
      <c r="AT593" s="103">
        <v>89.22</v>
      </c>
      <c r="AU593" s="103"/>
      <c r="AV593" s="103"/>
      <c r="AW593" s="103"/>
      <c r="AX593" s="103"/>
      <c r="AY593" s="103"/>
      <c r="AZ593" s="103"/>
      <c r="BA593" s="103"/>
      <c r="BB593" s="103"/>
      <c r="BC593" s="103"/>
      <c r="BD593" s="103"/>
      <c r="BE593" s="103"/>
      <c r="BF593" s="103"/>
      <c r="BG593" s="103"/>
      <c r="BH593" s="103"/>
      <c r="BI593" s="103"/>
      <c r="BJ593" s="103"/>
      <c r="BK593" s="103"/>
      <c r="BL593" s="103"/>
      <c r="BM593" s="103"/>
      <c r="BN593" s="103"/>
      <c r="BO593" s="103"/>
      <c r="BP593" s="103"/>
      <c r="BQ593" s="103"/>
      <c r="BR593" s="103"/>
      <c r="BS593" s="103"/>
      <c r="BT593" s="103"/>
      <c r="BU593" s="103"/>
      <c r="BV593" s="103"/>
      <c r="BW593" s="103"/>
      <c r="BX593" s="103"/>
      <c r="BY593" s="103"/>
      <c r="BZ593" s="103"/>
      <c r="CA593" s="103"/>
      <c r="CB593" s="103"/>
      <c r="CC593" s="103"/>
      <c r="CD593" s="103"/>
      <c r="CE593" s="103"/>
      <c r="CF593" s="103"/>
      <c r="CG593" s="103"/>
      <c r="CH593" s="103">
        <v>56.07</v>
      </c>
      <c r="CI593" s="103">
        <v>35.25</v>
      </c>
      <c r="CJ593" s="103"/>
      <c r="CK593" s="103"/>
      <c r="CL593" s="28"/>
      <c r="CM593" s="28"/>
      <c r="CN593" s="28"/>
      <c r="CO593" s="28"/>
      <c r="CP593" s="28"/>
      <c r="CQ593" s="28"/>
      <c r="CR593" s="28"/>
    </row>
    <row r="594" spans="2:96" s="10" customFormat="1" ht="15">
      <c r="B594" s="102">
        <v>44495</v>
      </c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103"/>
      <c r="AJ594" s="103"/>
      <c r="AK594" s="103"/>
      <c r="AL594" s="103"/>
      <c r="AM594" s="103"/>
      <c r="AN594" s="103"/>
      <c r="AO594" s="103"/>
      <c r="AP594" s="103"/>
      <c r="AQ594" s="103"/>
      <c r="AR594" s="103">
        <v>91.6</v>
      </c>
      <c r="AS594" s="103">
        <v>92.5</v>
      </c>
      <c r="AT594" s="103">
        <v>90.96</v>
      </c>
      <c r="AU594" s="103"/>
      <c r="AV594" s="103"/>
      <c r="AW594" s="103"/>
      <c r="AX594" s="103"/>
      <c r="AY594" s="103"/>
      <c r="AZ594" s="103"/>
      <c r="BA594" s="103"/>
      <c r="BB594" s="103"/>
      <c r="BC594" s="103"/>
      <c r="BD594" s="103"/>
      <c r="BE594" s="103"/>
      <c r="BF594" s="103"/>
      <c r="BG594" s="103"/>
      <c r="BH594" s="103"/>
      <c r="BI594" s="103"/>
      <c r="BJ594" s="103"/>
      <c r="BK594" s="103"/>
      <c r="BL594" s="103"/>
      <c r="BM594" s="103"/>
      <c r="BN594" s="103"/>
      <c r="BO594" s="103"/>
      <c r="BP594" s="103"/>
      <c r="BQ594" s="103"/>
      <c r="BR594" s="103"/>
      <c r="BS594" s="103"/>
      <c r="BT594" s="103"/>
      <c r="BU594" s="103"/>
      <c r="BV594" s="103"/>
      <c r="BW594" s="103"/>
      <c r="BX594" s="103"/>
      <c r="BY594" s="103"/>
      <c r="BZ594" s="103"/>
      <c r="CA594" s="103"/>
      <c r="CB594" s="103"/>
      <c r="CC594" s="103"/>
      <c r="CD594" s="103"/>
      <c r="CE594" s="103"/>
      <c r="CF594" s="103"/>
      <c r="CG594" s="103"/>
      <c r="CH594" s="103">
        <v>56.78</v>
      </c>
      <c r="CI594" s="103">
        <v>35.64</v>
      </c>
      <c r="CJ594" s="103"/>
      <c r="CK594" s="103"/>
      <c r="CL594" s="28"/>
      <c r="CM594" s="28"/>
      <c r="CN594" s="28"/>
      <c r="CO594" s="28"/>
      <c r="CP594" s="28"/>
      <c r="CQ594" s="28"/>
      <c r="CR594" s="28"/>
    </row>
    <row r="595" spans="2:96" s="10" customFormat="1" ht="15">
      <c r="B595" s="102">
        <v>44494</v>
      </c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103"/>
      <c r="AJ595" s="103"/>
      <c r="AK595" s="103"/>
      <c r="AL595" s="103"/>
      <c r="AM595" s="103"/>
      <c r="AN595" s="103"/>
      <c r="AO595" s="103"/>
      <c r="AP595" s="103"/>
      <c r="AQ595" s="103"/>
      <c r="AR595" s="103">
        <v>89.8</v>
      </c>
      <c r="AS595" s="103">
        <v>93.25</v>
      </c>
      <c r="AT595" s="103">
        <v>91.03</v>
      </c>
      <c r="AU595" s="103"/>
      <c r="AV595" s="103"/>
      <c r="AW595" s="103"/>
      <c r="AX595" s="103"/>
      <c r="AY595" s="103"/>
      <c r="AZ595" s="103"/>
      <c r="BA595" s="103"/>
      <c r="BB595" s="103"/>
      <c r="BC595" s="103"/>
      <c r="BD595" s="103"/>
      <c r="BE595" s="103"/>
      <c r="BF595" s="103"/>
      <c r="BG595" s="103"/>
      <c r="BH595" s="103"/>
      <c r="BI595" s="103"/>
      <c r="BJ595" s="103"/>
      <c r="BK595" s="103"/>
      <c r="BL595" s="103"/>
      <c r="BM595" s="103"/>
      <c r="BN595" s="103"/>
      <c r="BO595" s="103"/>
      <c r="BP595" s="103"/>
      <c r="BQ595" s="103"/>
      <c r="BR595" s="103"/>
      <c r="BS595" s="103"/>
      <c r="BT595" s="103"/>
      <c r="BU595" s="103"/>
      <c r="BV595" s="103"/>
      <c r="BW595" s="103"/>
      <c r="BX595" s="103"/>
      <c r="BY595" s="103"/>
      <c r="BZ595" s="103"/>
      <c r="CA595" s="103"/>
      <c r="CB595" s="103"/>
      <c r="CC595" s="103"/>
      <c r="CD595" s="103"/>
      <c r="CE595" s="103"/>
      <c r="CF595" s="103"/>
      <c r="CG595" s="103"/>
      <c r="CH595" s="103">
        <v>56.34</v>
      </c>
      <c r="CI595" s="103">
        <v>35.51</v>
      </c>
      <c r="CJ595" s="103"/>
      <c r="CK595" s="103"/>
      <c r="CL595" s="28"/>
      <c r="CM595" s="28"/>
      <c r="CN595" s="28"/>
      <c r="CO595" s="28"/>
      <c r="CP595" s="28"/>
      <c r="CQ595" s="28"/>
      <c r="CR595" s="28"/>
    </row>
    <row r="596" spans="2:96" s="10" customFormat="1" ht="15">
      <c r="B596" s="102">
        <v>44491</v>
      </c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103"/>
      <c r="AJ596" s="103"/>
      <c r="AK596" s="103"/>
      <c r="AL596" s="103"/>
      <c r="AM596" s="103"/>
      <c r="AN596" s="103"/>
      <c r="AO596" s="103"/>
      <c r="AP596" s="103"/>
      <c r="AQ596" s="103"/>
      <c r="AR596" s="103">
        <v>89</v>
      </c>
      <c r="AS596" s="103">
        <v>89.6</v>
      </c>
      <c r="AT596" s="103">
        <v>89.77</v>
      </c>
      <c r="AU596" s="103"/>
      <c r="AV596" s="103"/>
      <c r="AW596" s="103"/>
      <c r="AX596" s="103"/>
      <c r="AY596" s="103"/>
      <c r="AZ596" s="103"/>
      <c r="BA596" s="103"/>
      <c r="BB596" s="103"/>
      <c r="BC596" s="103"/>
      <c r="BD596" s="103"/>
      <c r="BE596" s="103"/>
      <c r="BF596" s="103"/>
      <c r="BG596" s="103"/>
      <c r="BH596" s="103"/>
      <c r="BI596" s="103"/>
      <c r="BJ596" s="103"/>
      <c r="BK596" s="103"/>
      <c r="BL596" s="103"/>
      <c r="BM596" s="103"/>
      <c r="BN596" s="103"/>
      <c r="BO596" s="103"/>
      <c r="BP596" s="103"/>
      <c r="BQ596" s="103"/>
      <c r="BR596" s="103"/>
      <c r="BS596" s="103"/>
      <c r="BT596" s="103"/>
      <c r="BU596" s="103"/>
      <c r="BV596" s="103"/>
      <c r="BW596" s="103"/>
      <c r="BX596" s="103"/>
      <c r="BY596" s="103"/>
      <c r="BZ596" s="103"/>
      <c r="CA596" s="103"/>
      <c r="CB596" s="103"/>
      <c r="CC596" s="103"/>
      <c r="CD596" s="103"/>
      <c r="CE596" s="103"/>
      <c r="CF596" s="103"/>
      <c r="CG596" s="103"/>
      <c r="CH596" s="103">
        <v>55.3</v>
      </c>
      <c r="CI596" s="103">
        <v>35.020000000000003</v>
      </c>
      <c r="CJ596" s="103"/>
      <c r="CK596" s="103"/>
      <c r="CL596" s="28"/>
      <c r="CM596" s="28"/>
      <c r="CN596" s="28"/>
      <c r="CO596" s="28"/>
      <c r="CP596" s="28"/>
      <c r="CQ596" s="28"/>
      <c r="CR596" s="28"/>
    </row>
    <row r="597" spans="2:96" s="10" customFormat="1" ht="15">
      <c r="B597" s="102">
        <v>44490</v>
      </c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103"/>
      <c r="AJ597" s="103"/>
      <c r="AK597" s="103"/>
      <c r="AL597" s="103"/>
      <c r="AM597" s="103"/>
      <c r="AN597" s="103"/>
      <c r="AO597" s="103"/>
      <c r="AP597" s="103"/>
      <c r="AQ597" s="103"/>
      <c r="AR597" s="103">
        <v>91.2</v>
      </c>
      <c r="AS597" s="103">
        <v>91</v>
      </c>
      <c r="AT597" s="103">
        <v>90.98</v>
      </c>
      <c r="AU597" s="103"/>
      <c r="AV597" s="103"/>
      <c r="AW597" s="103"/>
      <c r="AX597" s="103"/>
      <c r="AY597" s="103"/>
      <c r="AZ597" s="103"/>
      <c r="BA597" s="103"/>
      <c r="BB597" s="103"/>
      <c r="BC597" s="103"/>
      <c r="BD597" s="103"/>
      <c r="BE597" s="103"/>
      <c r="BF597" s="103"/>
      <c r="BG597" s="103"/>
      <c r="BH597" s="103"/>
      <c r="BI597" s="103"/>
      <c r="BJ597" s="103"/>
      <c r="BK597" s="103"/>
      <c r="BL597" s="103"/>
      <c r="BM597" s="103"/>
      <c r="BN597" s="103"/>
      <c r="BO597" s="103"/>
      <c r="BP597" s="103"/>
      <c r="BQ597" s="103"/>
      <c r="BR597" s="103"/>
      <c r="BS597" s="103"/>
      <c r="BT597" s="103"/>
      <c r="BU597" s="103"/>
      <c r="BV597" s="103"/>
      <c r="BW597" s="103"/>
      <c r="BX597" s="103"/>
      <c r="BY597" s="103"/>
      <c r="BZ597" s="103"/>
      <c r="CA597" s="103"/>
      <c r="CB597" s="103"/>
      <c r="CC597" s="103"/>
      <c r="CD597" s="103"/>
      <c r="CE597" s="103"/>
      <c r="CF597" s="103"/>
      <c r="CG597" s="103"/>
      <c r="CH597" s="103">
        <v>55.52</v>
      </c>
      <c r="CI597" s="103">
        <v>34.9</v>
      </c>
      <c r="CJ597" s="103"/>
      <c r="CK597" s="103"/>
      <c r="CL597" s="28"/>
      <c r="CM597" s="28"/>
      <c r="CN597" s="28"/>
      <c r="CO597" s="28"/>
      <c r="CP597" s="28"/>
      <c r="CQ597" s="28"/>
      <c r="CR597" s="28"/>
    </row>
    <row r="598" spans="2:96" s="10" customFormat="1" ht="15">
      <c r="B598" s="102">
        <v>44489</v>
      </c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103"/>
      <c r="AJ598" s="103"/>
      <c r="AK598" s="103"/>
      <c r="AL598" s="103"/>
      <c r="AM598" s="103"/>
      <c r="AN598" s="103"/>
      <c r="AO598" s="103"/>
      <c r="AP598" s="103"/>
      <c r="AQ598" s="103"/>
      <c r="AR598" s="103">
        <v>96.17</v>
      </c>
      <c r="AS598" s="103">
        <v>95.83</v>
      </c>
      <c r="AT598" s="103">
        <v>96.11</v>
      </c>
      <c r="AU598" s="103"/>
      <c r="AV598" s="103"/>
      <c r="AW598" s="103"/>
      <c r="AX598" s="103"/>
      <c r="AY598" s="103"/>
      <c r="AZ598" s="103"/>
      <c r="BA598" s="103"/>
      <c r="BB598" s="103"/>
      <c r="BC598" s="103"/>
      <c r="BD598" s="103"/>
      <c r="BE598" s="103"/>
      <c r="BF598" s="103"/>
      <c r="BG598" s="103"/>
      <c r="BH598" s="103"/>
      <c r="BI598" s="103"/>
      <c r="BJ598" s="103"/>
      <c r="BK598" s="103"/>
      <c r="BL598" s="103"/>
      <c r="BM598" s="103"/>
      <c r="BN598" s="103"/>
      <c r="BO598" s="103"/>
      <c r="BP598" s="103"/>
      <c r="BQ598" s="103"/>
      <c r="BR598" s="103"/>
      <c r="BS598" s="103"/>
      <c r="BT598" s="103"/>
      <c r="BU598" s="103"/>
      <c r="BV598" s="103"/>
      <c r="BW598" s="103"/>
      <c r="BX598" s="103"/>
      <c r="BY598" s="103"/>
      <c r="BZ598" s="103"/>
      <c r="CA598" s="103"/>
      <c r="CB598" s="103"/>
      <c r="CC598" s="103"/>
      <c r="CD598" s="103"/>
      <c r="CE598" s="103"/>
      <c r="CF598" s="103"/>
      <c r="CG598" s="103"/>
      <c r="CH598" s="103">
        <v>57.85</v>
      </c>
      <c r="CI598" s="103">
        <v>35.56</v>
      </c>
      <c r="CJ598" s="103"/>
      <c r="CK598" s="103"/>
      <c r="CL598" s="28"/>
      <c r="CM598" s="28"/>
      <c r="CN598" s="28"/>
      <c r="CO598" s="28"/>
      <c r="CP598" s="28"/>
      <c r="CQ598" s="28"/>
      <c r="CR598" s="28"/>
    </row>
    <row r="599" spans="2:96" s="10" customFormat="1" ht="15">
      <c r="B599" s="102">
        <v>44488</v>
      </c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103"/>
      <c r="AJ599" s="103"/>
      <c r="AK599" s="103"/>
      <c r="AL599" s="103"/>
      <c r="AM599" s="103"/>
      <c r="AN599" s="103"/>
      <c r="AO599" s="103"/>
      <c r="AP599" s="103"/>
      <c r="AQ599" s="103"/>
      <c r="AR599" s="103">
        <v>91.75</v>
      </c>
      <c r="AS599" s="103">
        <v>92.25</v>
      </c>
      <c r="AT599" s="103">
        <v>92.42</v>
      </c>
      <c r="AU599" s="103"/>
      <c r="AV599" s="103"/>
      <c r="AW599" s="103"/>
      <c r="AX599" s="103"/>
      <c r="AY599" s="103"/>
      <c r="AZ599" s="103"/>
      <c r="BA599" s="103"/>
      <c r="BB599" s="103"/>
      <c r="BC599" s="103"/>
      <c r="BD599" s="103"/>
      <c r="BE599" s="103"/>
      <c r="BF599" s="103"/>
      <c r="BG599" s="103"/>
      <c r="BH599" s="103"/>
      <c r="BI599" s="103"/>
      <c r="BJ599" s="103"/>
      <c r="BK599" s="103"/>
      <c r="BL599" s="103"/>
      <c r="BM599" s="103"/>
      <c r="BN599" s="103"/>
      <c r="BO599" s="103"/>
      <c r="BP599" s="103"/>
      <c r="BQ599" s="103"/>
      <c r="BR599" s="103"/>
      <c r="BS599" s="103"/>
      <c r="BT599" s="103"/>
      <c r="BU599" s="103"/>
      <c r="BV599" s="103"/>
      <c r="BW599" s="103"/>
      <c r="BX599" s="103"/>
      <c r="BY599" s="103"/>
      <c r="BZ599" s="103"/>
      <c r="CA599" s="103"/>
      <c r="CB599" s="103"/>
      <c r="CC599" s="103"/>
      <c r="CD599" s="103"/>
      <c r="CE599" s="103"/>
      <c r="CF599" s="103"/>
      <c r="CG599" s="103"/>
      <c r="CH599" s="103">
        <v>56.63</v>
      </c>
      <c r="CI599" s="103">
        <v>35.409999999999997</v>
      </c>
      <c r="CJ599" s="103"/>
      <c r="CK599" s="103"/>
      <c r="CL599" s="28"/>
      <c r="CM599" s="28"/>
      <c r="CN599" s="28"/>
      <c r="CO599" s="28"/>
      <c r="CP599" s="28"/>
      <c r="CQ599" s="28"/>
      <c r="CR599" s="28"/>
    </row>
    <row r="600" spans="2:96" s="10" customFormat="1" ht="15">
      <c r="B600" s="102">
        <v>44487</v>
      </c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103"/>
      <c r="AJ600" s="103"/>
      <c r="AK600" s="103"/>
      <c r="AL600" s="103"/>
      <c r="AM600" s="103"/>
      <c r="AN600" s="103"/>
      <c r="AO600" s="103"/>
      <c r="AP600" s="103"/>
      <c r="AQ600" s="103"/>
      <c r="AR600" s="103">
        <v>92.48</v>
      </c>
      <c r="AS600" s="103">
        <v>107</v>
      </c>
      <c r="AT600" s="103">
        <v>96.44</v>
      </c>
      <c r="AU600" s="103"/>
      <c r="AV600" s="103"/>
      <c r="AW600" s="103"/>
      <c r="AX600" s="103"/>
      <c r="AY600" s="103"/>
      <c r="AZ600" s="103"/>
      <c r="BA600" s="103"/>
      <c r="BB600" s="103"/>
      <c r="BC600" s="103"/>
      <c r="BD600" s="103"/>
      <c r="BE600" s="103"/>
      <c r="BF600" s="103"/>
      <c r="BG600" s="103"/>
      <c r="BH600" s="103"/>
      <c r="BI600" s="103"/>
      <c r="BJ600" s="103"/>
      <c r="BK600" s="103"/>
      <c r="BL600" s="103"/>
      <c r="BM600" s="103"/>
      <c r="BN600" s="103"/>
      <c r="BO600" s="103"/>
      <c r="BP600" s="103"/>
      <c r="BQ600" s="103"/>
      <c r="BR600" s="103"/>
      <c r="BS600" s="103"/>
      <c r="BT600" s="103"/>
      <c r="BU600" s="103"/>
      <c r="BV600" s="103"/>
      <c r="BW600" s="103"/>
      <c r="BX600" s="103"/>
      <c r="BY600" s="103"/>
      <c r="BZ600" s="103"/>
      <c r="CA600" s="103"/>
      <c r="CB600" s="103"/>
      <c r="CC600" s="103"/>
      <c r="CD600" s="103"/>
      <c r="CE600" s="103"/>
      <c r="CF600" s="103"/>
      <c r="CG600" s="103"/>
      <c r="CH600" s="103">
        <v>57.72</v>
      </c>
      <c r="CI600" s="103">
        <v>35.4</v>
      </c>
      <c r="CJ600" s="103"/>
      <c r="CK600" s="103"/>
      <c r="CL600" s="28"/>
      <c r="CM600" s="28"/>
      <c r="CN600" s="28"/>
      <c r="CO600" s="28"/>
      <c r="CP600" s="28"/>
      <c r="CQ600" s="28"/>
      <c r="CR600" s="28"/>
    </row>
    <row r="601" spans="2:96" s="10" customFormat="1" ht="15">
      <c r="B601" s="102">
        <v>44484</v>
      </c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103"/>
      <c r="AJ601" s="103"/>
      <c r="AK601" s="103"/>
      <c r="AL601" s="103"/>
      <c r="AM601" s="103"/>
      <c r="AN601" s="103"/>
      <c r="AO601" s="103"/>
      <c r="AP601" s="103"/>
      <c r="AQ601" s="103"/>
      <c r="AR601" s="103">
        <v>89.6</v>
      </c>
      <c r="AS601" s="103">
        <v>95.96</v>
      </c>
      <c r="AT601" s="103">
        <v>96.13</v>
      </c>
      <c r="AU601" s="103"/>
      <c r="AV601" s="103"/>
      <c r="AW601" s="103"/>
      <c r="AX601" s="103"/>
      <c r="AY601" s="103"/>
      <c r="AZ601" s="103"/>
      <c r="BA601" s="103"/>
      <c r="BB601" s="103"/>
      <c r="BC601" s="103"/>
      <c r="BD601" s="103"/>
      <c r="BE601" s="103"/>
      <c r="BF601" s="103"/>
      <c r="BG601" s="103"/>
      <c r="BH601" s="103"/>
      <c r="BI601" s="103"/>
      <c r="BJ601" s="103"/>
      <c r="BK601" s="103"/>
      <c r="BL601" s="103"/>
      <c r="BM601" s="103"/>
      <c r="BN601" s="103"/>
      <c r="BO601" s="103"/>
      <c r="BP601" s="103"/>
      <c r="BQ601" s="103"/>
      <c r="BR601" s="103"/>
      <c r="BS601" s="103"/>
      <c r="BT601" s="103"/>
      <c r="BU601" s="103"/>
      <c r="BV601" s="103"/>
      <c r="BW601" s="103"/>
      <c r="BX601" s="103"/>
      <c r="BY601" s="103"/>
      <c r="BZ601" s="103"/>
      <c r="CA601" s="103"/>
      <c r="CB601" s="103"/>
      <c r="CC601" s="103"/>
      <c r="CD601" s="103"/>
      <c r="CE601" s="103"/>
      <c r="CF601" s="103"/>
      <c r="CG601" s="103"/>
      <c r="CH601" s="103">
        <v>57.07</v>
      </c>
      <c r="CI601" s="103">
        <v>34.97</v>
      </c>
      <c r="CJ601" s="103"/>
      <c r="CK601" s="103"/>
      <c r="CL601" s="28"/>
      <c r="CM601" s="28"/>
      <c r="CN601" s="28"/>
      <c r="CO601" s="28"/>
      <c r="CP601" s="28"/>
      <c r="CQ601" s="28"/>
      <c r="CR601" s="28"/>
    </row>
    <row r="602" spans="2:96" s="10" customFormat="1" ht="15">
      <c r="B602" s="102">
        <v>44483</v>
      </c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103"/>
      <c r="AJ602" s="103"/>
      <c r="AK602" s="103"/>
      <c r="AL602" s="103"/>
      <c r="AM602" s="103"/>
      <c r="AN602" s="103"/>
      <c r="AO602" s="103"/>
      <c r="AP602" s="103"/>
      <c r="AQ602" s="103"/>
      <c r="AR602" s="103">
        <v>102</v>
      </c>
      <c r="AS602" s="103">
        <v>103.33</v>
      </c>
      <c r="AT602" s="103">
        <v>103.58</v>
      </c>
      <c r="AU602" s="103"/>
      <c r="AV602" s="103"/>
      <c r="AW602" s="103"/>
      <c r="AX602" s="103"/>
      <c r="AY602" s="103"/>
      <c r="AZ602" s="103"/>
      <c r="BA602" s="103"/>
      <c r="BB602" s="103"/>
      <c r="BC602" s="103"/>
      <c r="BD602" s="103"/>
      <c r="BE602" s="103"/>
      <c r="BF602" s="103"/>
      <c r="BG602" s="103"/>
      <c r="BH602" s="103"/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103"/>
      <c r="BU602" s="103"/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103"/>
      <c r="CH602" s="103">
        <v>59.33</v>
      </c>
      <c r="CI602" s="103">
        <v>34.520000000000003</v>
      </c>
      <c r="CJ602" s="103"/>
      <c r="CK602" s="103"/>
      <c r="CL602" s="28"/>
      <c r="CM602" s="28"/>
      <c r="CN602" s="28"/>
      <c r="CO602" s="28"/>
      <c r="CP602" s="28"/>
      <c r="CQ602" s="28"/>
      <c r="CR602" s="28"/>
    </row>
    <row r="603" spans="2:96" s="10" customFormat="1" ht="15">
      <c r="B603" s="102">
        <v>44482</v>
      </c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103"/>
      <c r="AJ603" s="103"/>
      <c r="AK603" s="103"/>
      <c r="AL603" s="103"/>
      <c r="AM603" s="103"/>
      <c r="AN603" s="103"/>
      <c r="AO603" s="103"/>
      <c r="AP603" s="103"/>
      <c r="AQ603" s="103"/>
      <c r="AR603" s="103">
        <v>95</v>
      </c>
      <c r="AS603" s="103">
        <v>96.16</v>
      </c>
      <c r="AT603" s="103">
        <v>96.22</v>
      </c>
      <c r="AU603" s="103"/>
      <c r="AV603" s="103"/>
      <c r="AW603" s="103"/>
      <c r="AX603" s="103"/>
      <c r="AY603" s="103"/>
      <c r="AZ603" s="103"/>
      <c r="BA603" s="103"/>
      <c r="BB603" s="103"/>
      <c r="BC603" s="103"/>
      <c r="BD603" s="103"/>
      <c r="BE603" s="103"/>
      <c r="BF603" s="103"/>
      <c r="BG603" s="103"/>
      <c r="BH603" s="103"/>
      <c r="BI603" s="103"/>
      <c r="BJ603" s="103"/>
      <c r="BK603" s="103"/>
      <c r="BL603" s="103"/>
      <c r="BM603" s="103"/>
      <c r="BN603" s="103"/>
      <c r="BO603" s="103"/>
      <c r="BP603" s="103"/>
      <c r="BQ603" s="103"/>
      <c r="BR603" s="103"/>
      <c r="BS603" s="103"/>
      <c r="BT603" s="103"/>
      <c r="BU603" s="103"/>
      <c r="BV603" s="103"/>
      <c r="BW603" s="103"/>
      <c r="BX603" s="103"/>
      <c r="BY603" s="103"/>
      <c r="BZ603" s="103"/>
      <c r="CA603" s="103"/>
      <c r="CB603" s="103"/>
      <c r="CC603" s="103"/>
      <c r="CD603" s="103"/>
      <c r="CE603" s="103"/>
      <c r="CF603" s="103"/>
      <c r="CG603" s="103"/>
      <c r="CH603" s="103">
        <v>54.09</v>
      </c>
      <c r="CI603" s="103">
        <v>32.950000000000003</v>
      </c>
      <c r="CJ603" s="103"/>
      <c r="CK603" s="103"/>
      <c r="CL603" s="28"/>
      <c r="CM603" s="28"/>
      <c r="CN603" s="28"/>
      <c r="CO603" s="28"/>
      <c r="CP603" s="28"/>
      <c r="CQ603" s="28"/>
      <c r="CR603" s="28"/>
    </row>
    <row r="604" spans="2:96" s="10" customFormat="1" ht="15">
      <c r="B604" s="102">
        <v>44481</v>
      </c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103"/>
      <c r="AJ604" s="103"/>
      <c r="AK604" s="103"/>
      <c r="AL604" s="103"/>
      <c r="AM604" s="103"/>
      <c r="AN604" s="103"/>
      <c r="AO604" s="103"/>
      <c r="AP604" s="103"/>
      <c r="AQ604" s="103"/>
      <c r="AR604" s="103">
        <v>87</v>
      </c>
      <c r="AS604" s="103">
        <v>88.25</v>
      </c>
      <c r="AT604" s="103">
        <v>88.36</v>
      </c>
      <c r="AU604" s="103"/>
      <c r="AV604" s="103"/>
      <c r="AW604" s="103"/>
      <c r="AX604" s="103"/>
      <c r="AY604" s="103"/>
      <c r="AZ604" s="103"/>
      <c r="BA604" s="103"/>
      <c r="BB604" s="103"/>
      <c r="BC604" s="103"/>
      <c r="BD604" s="103"/>
      <c r="BE604" s="103"/>
      <c r="BF604" s="103"/>
      <c r="BG604" s="103"/>
      <c r="BH604" s="103"/>
      <c r="BI604" s="103"/>
      <c r="BJ604" s="103"/>
      <c r="BK604" s="103"/>
      <c r="BL604" s="103"/>
      <c r="BM604" s="103"/>
      <c r="BN604" s="103"/>
      <c r="BO604" s="103"/>
      <c r="BP604" s="103"/>
      <c r="BQ604" s="103"/>
      <c r="BR604" s="103"/>
      <c r="BS604" s="103"/>
      <c r="BT604" s="103"/>
      <c r="BU604" s="103"/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103"/>
      <c r="CH604" s="103">
        <v>52.24</v>
      </c>
      <c r="CI604" s="103">
        <v>33.14</v>
      </c>
      <c r="CJ604" s="103"/>
      <c r="CK604" s="103"/>
      <c r="CL604" s="28"/>
      <c r="CM604" s="28"/>
      <c r="CN604" s="28"/>
      <c r="CO604" s="28"/>
      <c r="CP604" s="28"/>
      <c r="CQ604" s="28"/>
      <c r="CR604" s="28"/>
    </row>
    <row r="605" spans="2:96" s="10" customFormat="1" ht="15">
      <c r="B605" s="102">
        <v>44480</v>
      </c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103"/>
      <c r="AJ605" s="103"/>
      <c r="AK605" s="103"/>
      <c r="AL605" s="103"/>
      <c r="AM605" s="103"/>
      <c r="AN605" s="103"/>
      <c r="AO605" s="103"/>
      <c r="AP605" s="103"/>
      <c r="AQ605" s="103"/>
      <c r="AR605" s="103">
        <v>89.9</v>
      </c>
      <c r="AS605" s="103">
        <v>87.76</v>
      </c>
      <c r="AT605" s="103">
        <v>87.84</v>
      </c>
      <c r="AU605" s="103"/>
      <c r="AV605" s="103"/>
      <c r="AW605" s="103"/>
      <c r="AX605" s="103"/>
      <c r="AY605" s="103"/>
      <c r="AZ605" s="103"/>
      <c r="BA605" s="103"/>
      <c r="BB605" s="103"/>
      <c r="BC605" s="103"/>
      <c r="BD605" s="103"/>
      <c r="BE605" s="103"/>
      <c r="BF605" s="103"/>
      <c r="BG605" s="103"/>
      <c r="BH605" s="103"/>
      <c r="BI605" s="103"/>
      <c r="BJ605" s="103"/>
      <c r="BK605" s="103"/>
      <c r="BL605" s="103"/>
      <c r="BM605" s="103"/>
      <c r="BN605" s="103"/>
      <c r="BO605" s="103"/>
      <c r="BP605" s="103"/>
      <c r="BQ605" s="103"/>
      <c r="BR605" s="103"/>
      <c r="BS605" s="103"/>
      <c r="BT605" s="103"/>
      <c r="BU605" s="103"/>
      <c r="BV605" s="103"/>
      <c r="BW605" s="103"/>
      <c r="BX605" s="103"/>
      <c r="BY605" s="103"/>
      <c r="BZ605" s="103"/>
      <c r="CA605" s="103"/>
      <c r="CB605" s="103"/>
      <c r="CC605" s="103"/>
      <c r="CD605" s="103"/>
      <c r="CE605" s="103"/>
      <c r="CF605" s="103"/>
      <c r="CG605" s="103"/>
      <c r="CH605" s="103">
        <v>51.13</v>
      </c>
      <c r="CI605" s="103">
        <v>32.58</v>
      </c>
      <c r="CJ605" s="103"/>
      <c r="CK605" s="103"/>
      <c r="CL605" s="28"/>
      <c r="CM605" s="28"/>
      <c r="CN605" s="28"/>
      <c r="CO605" s="28"/>
      <c r="CP605" s="28"/>
      <c r="CQ605" s="28"/>
      <c r="CR605" s="28"/>
    </row>
    <row r="606" spans="2:96" s="10" customFormat="1" ht="15">
      <c r="B606" s="102">
        <v>44477</v>
      </c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103"/>
      <c r="AJ606" s="103"/>
      <c r="AK606" s="103"/>
      <c r="AL606" s="103"/>
      <c r="AM606" s="103"/>
      <c r="AN606" s="103"/>
      <c r="AO606" s="103"/>
      <c r="AP606" s="103"/>
      <c r="AQ606" s="103"/>
      <c r="AR606" s="103">
        <v>97.5</v>
      </c>
      <c r="AS606" s="103">
        <v>90.16</v>
      </c>
      <c r="AT606" s="103">
        <v>90.24</v>
      </c>
      <c r="AU606" s="103"/>
      <c r="AV606" s="103"/>
      <c r="AW606" s="103"/>
      <c r="AX606" s="103"/>
      <c r="AY606" s="103"/>
      <c r="AZ606" s="103"/>
      <c r="BA606" s="103"/>
      <c r="BB606" s="103"/>
      <c r="BC606" s="103"/>
      <c r="BD606" s="103"/>
      <c r="BE606" s="103"/>
      <c r="BF606" s="103"/>
      <c r="BG606" s="103"/>
      <c r="BH606" s="103"/>
      <c r="BI606" s="103"/>
      <c r="BJ606" s="103"/>
      <c r="BK606" s="103"/>
      <c r="BL606" s="103"/>
      <c r="BM606" s="103"/>
      <c r="BN606" s="103"/>
      <c r="BO606" s="103"/>
      <c r="BP606" s="103"/>
      <c r="BQ606" s="103"/>
      <c r="BR606" s="103"/>
      <c r="BS606" s="103"/>
      <c r="BT606" s="103"/>
      <c r="BU606" s="103"/>
      <c r="BV606" s="103"/>
      <c r="BW606" s="103"/>
      <c r="BX606" s="103"/>
      <c r="BY606" s="103"/>
      <c r="BZ606" s="103"/>
      <c r="CA606" s="103"/>
      <c r="CB606" s="103"/>
      <c r="CC606" s="103"/>
      <c r="CD606" s="103"/>
      <c r="CE606" s="103"/>
      <c r="CF606" s="103"/>
      <c r="CG606" s="103"/>
      <c r="CH606" s="103">
        <v>50.92</v>
      </c>
      <c r="CI606" s="103">
        <v>32.299999999999997</v>
      </c>
      <c r="CJ606" s="103"/>
      <c r="CK606" s="103"/>
      <c r="CL606" s="28"/>
      <c r="CM606" s="28"/>
      <c r="CN606" s="28"/>
      <c r="CO606" s="28"/>
      <c r="CP606" s="28"/>
      <c r="CQ606" s="28"/>
      <c r="CR606" s="28"/>
    </row>
    <row r="607" spans="2:96" s="10" customFormat="1" ht="15">
      <c r="B607" s="102">
        <v>44476</v>
      </c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103"/>
      <c r="AJ607" s="103"/>
      <c r="AK607" s="103"/>
      <c r="AL607" s="103"/>
      <c r="AM607" s="103"/>
      <c r="AN607" s="103"/>
      <c r="AO607" s="103"/>
      <c r="AP607" s="103"/>
      <c r="AQ607" s="103"/>
      <c r="AR607" s="103">
        <v>101.5</v>
      </c>
      <c r="AS607" s="103">
        <v>103.8</v>
      </c>
      <c r="AT607" s="103">
        <v>103.95</v>
      </c>
      <c r="AU607" s="103"/>
      <c r="AV607" s="103"/>
      <c r="AW607" s="103"/>
      <c r="AX607" s="103"/>
      <c r="AY607" s="103"/>
      <c r="AZ607" s="103"/>
      <c r="BA607" s="103"/>
      <c r="BB607" s="103"/>
      <c r="BC607" s="103"/>
      <c r="BD607" s="103"/>
      <c r="BE607" s="103"/>
      <c r="BF607" s="103"/>
      <c r="BG607" s="103"/>
      <c r="BH607" s="103"/>
      <c r="BI607" s="103"/>
      <c r="BJ607" s="103"/>
      <c r="BK607" s="103"/>
      <c r="BL607" s="103"/>
      <c r="BM607" s="103"/>
      <c r="BN607" s="103"/>
      <c r="BO607" s="103"/>
      <c r="BP607" s="103"/>
      <c r="BQ607" s="103"/>
      <c r="BR607" s="103"/>
      <c r="BS607" s="103"/>
      <c r="BT607" s="103"/>
      <c r="BU607" s="103"/>
      <c r="BV607" s="103"/>
      <c r="BW607" s="103"/>
      <c r="BX607" s="103"/>
      <c r="BY607" s="103"/>
      <c r="BZ607" s="103"/>
      <c r="CA607" s="103"/>
      <c r="CB607" s="103"/>
      <c r="CC607" s="103"/>
      <c r="CD607" s="103"/>
      <c r="CE607" s="103"/>
      <c r="CF607" s="103"/>
      <c r="CG607" s="103"/>
      <c r="CH607" s="103">
        <v>54.75</v>
      </c>
      <c r="CI607" s="103">
        <v>33.22</v>
      </c>
      <c r="CJ607" s="103"/>
      <c r="CK607" s="103"/>
      <c r="CL607" s="28"/>
      <c r="CM607" s="28"/>
      <c r="CN607" s="28"/>
      <c r="CO607" s="28"/>
      <c r="CP607" s="28"/>
      <c r="CQ607" s="28"/>
      <c r="CR607" s="28"/>
    </row>
    <row r="608" spans="2:96" s="10" customFormat="1" ht="15">
      <c r="B608" s="102">
        <v>44475</v>
      </c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103"/>
      <c r="AJ608" s="103"/>
      <c r="AK608" s="103"/>
      <c r="AL608" s="103"/>
      <c r="AM608" s="103"/>
      <c r="AN608" s="103"/>
      <c r="AO608" s="103"/>
      <c r="AP608" s="103"/>
      <c r="AQ608" s="103"/>
      <c r="AR608" s="103">
        <v>107.1</v>
      </c>
      <c r="AS608" s="103">
        <v>106.95</v>
      </c>
      <c r="AT608" s="103">
        <v>107.06</v>
      </c>
      <c r="AU608" s="103"/>
      <c r="AV608" s="103"/>
      <c r="AW608" s="103"/>
      <c r="AX608" s="103"/>
      <c r="AY608" s="103"/>
      <c r="AZ608" s="103"/>
      <c r="BA608" s="103"/>
      <c r="BB608" s="103"/>
      <c r="BC608" s="103"/>
      <c r="BD608" s="103"/>
      <c r="BE608" s="103"/>
      <c r="BF608" s="103"/>
      <c r="BG608" s="103"/>
      <c r="BH608" s="103"/>
      <c r="BI608" s="103"/>
      <c r="BJ608" s="103"/>
      <c r="BK608" s="103"/>
      <c r="BL608" s="103"/>
      <c r="BM608" s="103"/>
      <c r="BN608" s="103"/>
      <c r="BO608" s="103"/>
      <c r="BP608" s="103"/>
      <c r="BQ608" s="103"/>
      <c r="BR608" s="103"/>
      <c r="BS608" s="103"/>
      <c r="BT608" s="103"/>
      <c r="BU608" s="103"/>
      <c r="BV608" s="103"/>
      <c r="BW608" s="103"/>
      <c r="BX608" s="103"/>
      <c r="BY608" s="103"/>
      <c r="BZ608" s="103"/>
      <c r="CA608" s="103"/>
      <c r="CB608" s="103"/>
      <c r="CC608" s="103"/>
      <c r="CD608" s="103"/>
      <c r="CE608" s="103"/>
      <c r="CF608" s="103"/>
      <c r="CG608" s="103"/>
      <c r="CH608" s="103">
        <v>57.6</v>
      </c>
      <c r="CI608" s="103">
        <v>33.47</v>
      </c>
      <c r="CJ608" s="103"/>
      <c r="CK608" s="103"/>
      <c r="CL608" s="28"/>
      <c r="CM608" s="28"/>
      <c r="CN608" s="28"/>
      <c r="CO608" s="28"/>
      <c r="CP608" s="28"/>
      <c r="CQ608" s="28"/>
      <c r="CR608" s="28"/>
    </row>
    <row r="609" spans="2:96" s="10" customFormat="1" ht="15">
      <c r="B609" s="102">
        <v>44474</v>
      </c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103"/>
      <c r="AJ609" s="103"/>
      <c r="AK609" s="103"/>
      <c r="AL609" s="103"/>
      <c r="AM609" s="103"/>
      <c r="AN609" s="103"/>
      <c r="AO609" s="103"/>
      <c r="AP609" s="103"/>
      <c r="AQ609" s="103"/>
      <c r="AR609" s="103">
        <v>109</v>
      </c>
      <c r="AS609" s="103">
        <v>119</v>
      </c>
      <c r="AT609" s="103">
        <v>119.13</v>
      </c>
      <c r="AU609" s="103"/>
      <c r="AV609" s="103"/>
      <c r="AW609" s="103"/>
      <c r="AX609" s="103"/>
      <c r="AY609" s="103"/>
      <c r="AZ609" s="103"/>
      <c r="BA609" s="103"/>
      <c r="BB609" s="103"/>
      <c r="BC609" s="103"/>
      <c r="BD609" s="103"/>
      <c r="BE609" s="103"/>
      <c r="BF609" s="103"/>
      <c r="BG609" s="103"/>
      <c r="BH609" s="103"/>
      <c r="BI609" s="103"/>
      <c r="BJ609" s="103"/>
      <c r="BK609" s="103"/>
      <c r="BL609" s="103"/>
      <c r="BM609" s="103"/>
      <c r="BN609" s="103"/>
      <c r="BO609" s="103"/>
      <c r="BP609" s="103"/>
      <c r="BQ609" s="103"/>
      <c r="BR609" s="103"/>
      <c r="BS609" s="103"/>
      <c r="BT609" s="103"/>
      <c r="BU609" s="103"/>
      <c r="BV609" s="103"/>
      <c r="BW609" s="103"/>
      <c r="BX609" s="103"/>
      <c r="BY609" s="103"/>
      <c r="BZ609" s="103"/>
      <c r="CA609" s="103"/>
      <c r="CB609" s="103"/>
      <c r="CC609" s="103"/>
      <c r="CD609" s="103"/>
      <c r="CE609" s="103"/>
      <c r="CF609" s="103"/>
      <c r="CG609" s="103"/>
      <c r="CH609" s="103">
        <v>67.09</v>
      </c>
      <c r="CI609" s="103">
        <v>36.44</v>
      </c>
      <c r="CJ609" s="103"/>
      <c r="CK609" s="103"/>
      <c r="CL609" s="28"/>
      <c r="CM609" s="28"/>
      <c r="CN609" s="28"/>
      <c r="CO609" s="28"/>
      <c r="CP609" s="28"/>
      <c r="CQ609" s="28"/>
      <c r="CR609" s="28"/>
    </row>
    <row r="610" spans="2:96" s="10" customFormat="1" ht="15">
      <c r="B610" s="102">
        <v>44473</v>
      </c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103"/>
      <c r="AJ610" s="103"/>
      <c r="AK610" s="103"/>
      <c r="AL610" s="103"/>
      <c r="AM610" s="103"/>
      <c r="AN610" s="103"/>
      <c r="AO610" s="103"/>
      <c r="AP610" s="103"/>
      <c r="AQ610" s="103"/>
      <c r="AR610" s="103">
        <v>99.6</v>
      </c>
      <c r="AS610" s="103">
        <v>100.5</v>
      </c>
      <c r="AT610" s="103">
        <v>98.98</v>
      </c>
      <c r="AU610" s="103"/>
      <c r="AV610" s="103"/>
      <c r="AW610" s="103"/>
      <c r="AX610" s="103"/>
      <c r="AY610" s="103"/>
      <c r="AZ610" s="103"/>
      <c r="BA610" s="103"/>
      <c r="BB610" s="103"/>
      <c r="BC610" s="103"/>
      <c r="BD610" s="103"/>
      <c r="BE610" s="103"/>
      <c r="BF610" s="103"/>
      <c r="BG610" s="103"/>
      <c r="BH610" s="103"/>
      <c r="BI610" s="103"/>
      <c r="BJ610" s="103"/>
      <c r="BK610" s="103"/>
      <c r="BL610" s="103"/>
      <c r="BM610" s="103"/>
      <c r="BN610" s="103"/>
      <c r="BO610" s="103"/>
      <c r="BP610" s="103"/>
      <c r="BQ610" s="103"/>
      <c r="BR610" s="103"/>
      <c r="BS610" s="103"/>
      <c r="BT610" s="103"/>
      <c r="BU610" s="103"/>
      <c r="BV610" s="103"/>
      <c r="BW610" s="103"/>
      <c r="BX610" s="103"/>
      <c r="BY610" s="103"/>
      <c r="BZ610" s="103"/>
      <c r="CA610" s="103"/>
      <c r="CB610" s="103"/>
      <c r="CC610" s="103"/>
      <c r="CD610" s="103"/>
      <c r="CE610" s="103"/>
      <c r="CF610" s="103"/>
      <c r="CG610" s="103"/>
      <c r="CH610" s="103">
        <v>59.8</v>
      </c>
      <c r="CI610" s="103">
        <v>35.22</v>
      </c>
      <c r="CJ610" s="103"/>
      <c r="CK610" s="103"/>
      <c r="CL610" s="28"/>
      <c r="CM610" s="28"/>
      <c r="CN610" s="28"/>
      <c r="CO610" s="28"/>
      <c r="CP610" s="28"/>
      <c r="CQ610" s="28"/>
      <c r="CR610" s="28"/>
    </row>
    <row r="611" spans="2:96" s="10" customFormat="1" ht="15">
      <c r="B611" s="102">
        <v>44470</v>
      </c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103"/>
      <c r="AJ611" s="103"/>
      <c r="AK611" s="103"/>
      <c r="AL611" s="103"/>
      <c r="AM611" s="103"/>
      <c r="AN611" s="103"/>
      <c r="AO611" s="103"/>
      <c r="AP611" s="103"/>
      <c r="AQ611" s="103"/>
      <c r="AR611" s="103">
        <v>98.5</v>
      </c>
      <c r="AS611" s="103">
        <v>98.75</v>
      </c>
      <c r="AT611" s="103">
        <v>96.74</v>
      </c>
      <c r="AU611" s="103"/>
      <c r="AV611" s="103"/>
      <c r="AW611" s="103"/>
      <c r="AX611" s="103"/>
      <c r="AY611" s="103"/>
      <c r="AZ611" s="103"/>
      <c r="BA611" s="103"/>
      <c r="BB611" s="103"/>
      <c r="BC611" s="103"/>
      <c r="BD611" s="103"/>
      <c r="BE611" s="103"/>
      <c r="BF611" s="103"/>
      <c r="BG611" s="103"/>
      <c r="BH611" s="103"/>
      <c r="BI611" s="103"/>
      <c r="BJ611" s="103"/>
      <c r="BK611" s="103"/>
      <c r="BL611" s="103"/>
      <c r="BM611" s="103"/>
      <c r="BN611" s="103"/>
      <c r="BO611" s="103"/>
      <c r="BP611" s="103"/>
      <c r="BQ611" s="103"/>
      <c r="BR611" s="103"/>
      <c r="BS611" s="103"/>
      <c r="BT611" s="103"/>
      <c r="BU611" s="103"/>
      <c r="BV611" s="103"/>
      <c r="BW611" s="103"/>
      <c r="BX611" s="103"/>
      <c r="BY611" s="103"/>
      <c r="BZ611" s="103"/>
      <c r="CA611" s="103"/>
      <c r="CB611" s="103"/>
      <c r="CC611" s="103"/>
      <c r="CD611" s="103"/>
      <c r="CE611" s="103"/>
      <c r="CF611" s="103"/>
      <c r="CG611" s="103"/>
      <c r="CH611" s="103">
        <v>57.57</v>
      </c>
      <c r="CI611" s="103">
        <v>33.83</v>
      </c>
      <c r="CJ611" s="103"/>
      <c r="CK611" s="103"/>
      <c r="CL611" s="28"/>
      <c r="CM611" s="28"/>
      <c r="CN611" s="28"/>
      <c r="CO611" s="28"/>
      <c r="CP611" s="28"/>
      <c r="CQ611" s="28"/>
      <c r="CR611" s="28"/>
    </row>
    <row r="612" spans="2:96" s="10" customFormat="1" ht="15">
      <c r="B612" s="102">
        <v>44469</v>
      </c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103"/>
      <c r="AJ612" s="103"/>
      <c r="AK612" s="103"/>
      <c r="AL612" s="103"/>
      <c r="AM612" s="103"/>
      <c r="AN612" s="103"/>
      <c r="AO612" s="103"/>
      <c r="AP612" s="103"/>
      <c r="AQ612" s="103">
        <v>90</v>
      </c>
      <c r="AR612" s="103">
        <v>95.5</v>
      </c>
      <c r="AS612" s="103">
        <v>96.14</v>
      </c>
      <c r="AT612" s="103"/>
      <c r="AU612" s="103"/>
      <c r="AV612" s="103"/>
      <c r="AW612" s="103"/>
      <c r="AX612" s="103"/>
      <c r="AY612" s="103"/>
      <c r="AZ612" s="103"/>
      <c r="BA612" s="103"/>
      <c r="BB612" s="103"/>
      <c r="BC612" s="103"/>
      <c r="BD612" s="103"/>
      <c r="BE612" s="103"/>
      <c r="BF612" s="103"/>
      <c r="BG612" s="103"/>
      <c r="BH612" s="103"/>
      <c r="BI612" s="103"/>
      <c r="BJ612" s="103"/>
      <c r="BK612" s="103"/>
      <c r="BL612" s="103"/>
      <c r="BM612" s="103"/>
      <c r="BN612" s="103"/>
      <c r="BO612" s="103"/>
      <c r="BP612" s="103"/>
      <c r="BQ612" s="103"/>
      <c r="BR612" s="103"/>
      <c r="BS612" s="103"/>
      <c r="BT612" s="103"/>
      <c r="BU612" s="103"/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103"/>
      <c r="CH612" s="103">
        <v>55.65</v>
      </c>
      <c r="CI612" s="103">
        <v>33.22</v>
      </c>
      <c r="CJ612" s="103"/>
      <c r="CK612" s="103"/>
      <c r="CL612" s="28"/>
      <c r="CM612" s="28"/>
      <c r="CN612" s="28"/>
      <c r="CO612" s="28"/>
      <c r="CP612" s="28"/>
      <c r="CQ612" s="28"/>
      <c r="CR612" s="28"/>
    </row>
    <row r="613" spans="2:96" s="10" customFormat="1" ht="15">
      <c r="B613" s="102">
        <v>44468</v>
      </c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103"/>
      <c r="AJ613" s="103"/>
      <c r="AK613" s="103"/>
      <c r="AL613" s="103"/>
      <c r="AM613" s="103"/>
      <c r="AN613" s="103"/>
      <c r="AO613" s="103"/>
      <c r="AP613" s="103"/>
      <c r="AQ613" s="103">
        <v>86.04</v>
      </c>
      <c r="AR613" s="103">
        <v>84.98</v>
      </c>
      <c r="AS613" s="103">
        <v>85.46</v>
      </c>
      <c r="AT613" s="103"/>
      <c r="AU613" s="103"/>
      <c r="AV613" s="103"/>
      <c r="AW613" s="103"/>
      <c r="AX613" s="103"/>
      <c r="AY613" s="103"/>
      <c r="AZ613" s="103"/>
      <c r="BA613" s="103"/>
      <c r="BB613" s="103"/>
      <c r="BC613" s="103"/>
      <c r="BD613" s="103"/>
      <c r="BE613" s="103"/>
      <c r="BF613" s="103"/>
      <c r="BG613" s="103"/>
      <c r="BH613" s="103"/>
      <c r="BI613" s="103"/>
      <c r="BJ613" s="103"/>
      <c r="BK613" s="103"/>
      <c r="BL613" s="103"/>
      <c r="BM613" s="103"/>
      <c r="BN613" s="103"/>
      <c r="BO613" s="103"/>
      <c r="BP613" s="103"/>
      <c r="BQ613" s="103"/>
      <c r="BR613" s="103"/>
      <c r="BS613" s="103"/>
      <c r="BT613" s="103"/>
      <c r="BU613" s="103"/>
      <c r="BV613" s="103"/>
      <c r="BW613" s="103"/>
      <c r="BX613" s="103"/>
      <c r="BY613" s="103"/>
      <c r="BZ613" s="103"/>
      <c r="CA613" s="103"/>
      <c r="CB613" s="103"/>
      <c r="CC613" s="103"/>
      <c r="CD613" s="103"/>
      <c r="CE613" s="103"/>
      <c r="CF613" s="103"/>
      <c r="CG613" s="103"/>
      <c r="CH613" s="103">
        <v>53.29</v>
      </c>
      <c r="CI613" s="103">
        <v>32.869999999999997</v>
      </c>
      <c r="CJ613" s="103"/>
      <c r="CK613" s="103"/>
      <c r="CL613" s="28"/>
      <c r="CM613" s="28"/>
      <c r="CN613" s="28"/>
      <c r="CO613" s="28"/>
      <c r="CP613" s="28"/>
      <c r="CQ613" s="28"/>
      <c r="CR613" s="28"/>
    </row>
    <row r="614" spans="2:96" s="10" customFormat="1" ht="15">
      <c r="B614" s="102">
        <v>44467</v>
      </c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103"/>
      <c r="AJ614" s="103"/>
      <c r="AK614" s="103"/>
      <c r="AL614" s="103"/>
      <c r="AM614" s="103"/>
      <c r="AN614" s="103"/>
      <c r="AO614" s="103"/>
      <c r="AP614" s="103"/>
      <c r="AQ614" s="103">
        <v>82.93</v>
      </c>
      <c r="AR614" s="103">
        <v>79.83</v>
      </c>
      <c r="AS614" s="103">
        <v>80.16</v>
      </c>
      <c r="AT614" s="103"/>
      <c r="AU614" s="103"/>
      <c r="AV614" s="103"/>
      <c r="AW614" s="103"/>
      <c r="AX614" s="103"/>
      <c r="AY614" s="103"/>
      <c r="AZ614" s="103"/>
      <c r="BA614" s="103"/>
      <c r="BB614" s="103"/>
      <c r="BC614" s="103"/>
      <c r="BD614" s="103"/>
      <c r="BE614" s="103"/>
      <c r="BF614" s="103"/>
      <c r="BG614" s="103"/>
      <c r="BH614" s="103"/>
      <c r="BI614" s="103"/>
      <c r="BJ614" s="103"/>
      <c r="BK614" s="103"/>
      <c r="BL614" s="103"/>
      <c r="BM614" s="103"/>
      <c r="BN614" s="103"/>
      <c r="BO614" s="103"/>
      <c r="BP614" s="103"/>
      <c r="BQ614" s="103"/>
      <c r="BR614" s="103"/>
      <c r="BS614" s="103"/>
      <c r="BT614" s="103"/>
      <c r="BU614" s="103"/>
      <c r="BV614" s="103"/>
      <c r="BW614" s="103"/>
      <c r="BX614" s="103"/>
      <c r="BY614" s="103"/>
      <c r="BZ614" s="103"/>
      <c r="CA614" s="103"/>
      <c r="CB614" s="103"/>
      <c r="CC614" s="103"/>
      <c r="CD614" s="103"/>
      <c r="CE614" s="103"/>
      <c r="CF614" s="103"/>
      <c r="CG614" s="103"/>
      <c r="CH614" s="103">
        <v>50.1</v>
      </c>
      <c r="CI614" s="103">
        <v>31.81</v>
      </c>
      <c r="CJ614" s="103"/>
      <c r="CK614" s="103"/>
      <c r="CL614" s="28"/>
      <c r="CM614" s="28"/>
      <c r="CN614" s="28"/>
      <c r="CO614" s="28"/>
      <c r="CP614" s="28"/>
      <c r="CQ614" s="28"/>
      <c r="CR614" s="28"/>
    </row>
    <row r="615" spans="2:96" s="10" customFormat="1" ht="15">
      <c r="B615" s="102">
        <v>44466</v>
      </c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103"/>
      <c r="AJ615" s="103"/>
      <c r="AK615" s="103"/>
      <c r="AL615" s="103"/>
      <c r="AM615" s="103"/>
      <c r="AN615" s="103"/>
      <c r="AO615" s="103"/>
      <c r="AP615" s="103"/>
      <c r="AQ615" s="103">
        <v>77.349999999999994</v>
      </c>
      <c r="AR615" s="103">
        <v>78.8</v>
      </c>
      <c r="AS615" s="103">
        <v>81.03</v>
      </c>
      <c r="AT615" s="103"/>
      <c r="AU615" s="103"/>
      <c r="AV615" s="103"/>
      <c r="AW615" s="103"/>
      <c r="AX615" s="103"/>
      <c r="AY615" s="103"/>
      <c r="AZ615" s="103"/>
      <c r="BA615" s="103"/>
      <c r="BB615" s="103"/>
      <c r="BC615" s="103"/>
      <c r="BD615" s="103"/>
      <c r="BE615" s="103"/>
      <c r="BF615" s="103"/>
      <c r="BG615" s="103"/>
      <c r="BH615" s="103"/>
      <c r="BI615" s="103"/>
      <c r="BJ615" s="103"/>
      <c r="BK615" s="103"/>
      <c r="BL615" s="103"/>
      <c r="BM615" s="103"/>
      <c r="BN615" s="103"/>
      <c r="BO615" s="103"/>
      <c r="BP615" s="103"/>
      <c r="BQ615" s="103"/>
      <c r="BR615" s="103"/>
      <c r="BS615" s="103"/>
      <c r="BT615" s="103"/>
      <c r="BU615" s="103"/>
      <c r="BV615" s="103"/>
      <c r="BW615" s="103"/>
      <c r="BX615" s="103"/>
      <c r="BY615" s="103"/>
      <c r="BZ615" s="103"/>
      <c r="CA615" s="103"/>
      <c r="CB615" s="103"/>
      <c r="CC615" s="103"/>
      <c r="CD615" s="103"/>
      <c r="CE615" s="103"/>
      <c r="CF615" s="103"/>
      <c r="CG615" s="103"/>
      <c r="CH615" s="103">
        <v>49.67</v>
      </c>
      <c r="CI615" s="103">
        <v>31.75</v>
      </c>
      <c r="CJ615" s="103"/>
      <c r="CK615" s="103"/>
      <c r="CL615" s="28"/>
      <c r="CM615" s="28"/>
      <c r="CN615" s="28"/>
      <c r="CO615" s="28"/>
      <c r="CP615" s="28"/>
      <c r="CQ615" s="28"/>
      <c r="CR615" s="28"/>
    </row>
    <row r="616" spans="2:96" s="10" customFormat="1" ht="15">
      <c r="B616" s="102">
        <v>44463</v>
      </c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103"/>
      <c r="AJ616" s="103"/>
      <c r="AK616" s="103"/>
      <c r="AL616" s="103"/>
      <c r="AM616" s="103"/>
      <c r="AN616" s="103"/>
      <c r="AO616" s="103"/>
      <c r="AP616" s="103"/>
      <c r="AQ616" s="103">
        <v>70.7</v>
      </c>
      <c r="AR616" s="103">
        <v>73.430000000000007</v>
      </c>
      <c r="AS616" s="103">
        <v>73.86</v>
      </c>
      <c r="AT616" s="103"/>
      <c r="AU616" s="103"/>
      <c r="AV616" s="103"/>
      <c r="AW616" s="103"/>
      <c r="AX616" s="103"/>
      <c r="AY616" s="103"/>
      <c r="AZ616" s="103"/>
      <c r="BA616" s="103"/>
      <c r="BB616" s="103"/>
      <c r="BC616" s="103"/>
      <c r="BD616" s="103"/>
      <c r="BE616" s="103"/>
      <c r="BF616" s="103"/>
      <c r="BG616" s="103"/>
      <c r="BH616" s="103"/>
      <c r="BI616" s="103"/>
      <c r="BJ616" s="103"/>
      <c r="BK616" s="103"/>
      <c r="BL616" s="103"/>
      <c r="BM616" s="103"/>
      <c r="BN616" s="103"/>
      <c r="BO616" s="103"/>
      <c r="BP616" s="103"/>
      <c r="BQ616" s="103"/>
      <c r="BR616" s="103"/>
      <c r="BS616" s="103"/>
      <c r="BT616" s="103"/>
      <c r="BU616" s="103"/>
      <c r="BV616" s="103"/>
      <c r="BW616" s="103"/>
      <c r="BX616" s="103"/>
      <c r="BY616" s="103"/>
      <c r="BZ616" s="103"/>
      <c r="CA616" s="103"/>
      <c r="CB616" s="103"/>
      <c r="CC616" s="103"/>
      <c r="CD616" s="103"/>
      <c r="CE616" s="103"/>
      <c r="CF616" s="103"/>
      <c r="CG616" s="103"/>
      <c r="CH616" s="103">
        <v>45.68</v>
      </c>
      <c r="CI616" s="103">
        <v>30.31</v>
      </c>
      <c r="CJ616" s="103"/>
      <c r="CK616" s="103"/>
      <c r="CL616" s="28"/>
      <c r="CM616" s="28"/>
      <c r="CN616" s="28"/>
      <c r="CO616" s="28"/>
      <c r="CP616" s="28"/>
      <c r="CQ616" s="28"/>
      <c r="CR616" s="28"/>
    </row>
    <row r="617" spans="2:96" s="10" customFormat="1" ht="15">
      <c r="B617" s="102">
        <v>44462</v>
      </c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103"/>
      <c r="AJ617" s="103"/>
      <c r="AK617" s="103"/>
      <c r="AL617" s="103"/>
      <c r="AM617" s="103"/>
      <c r="AN617" s="103"/>
      <c r="AO617" s="103"/>
      <c r="AP617" s="103"/>
      <c r="AQ617" s="103">
        <v>69.5</v>
      </c>
      <c r="AR617" s="103">
        <v>72.47</v>
      </c>
      <c r="AS617" s="103">
        <v>72.56</v>
      </c>
      <c r="AT617" s="103"/>
      <c r="AU617" s="103"/>
      <c r="AV617" s="103"/>
      <c r="AW617" s="103"/>
      <c r="AX617" s="103"/>
      <c r="AY617" s="103"/>
      <c r="AZ617" s="103"/>
      <c r="BA617" s="103"/>
      <c r="BB617" s="103"/>
      <c r="BC617" s="103"/>
      <c r="BD617" s="103"/>
      <c r="BE617" s="103"/>
      <c r="BF617" s="103"/>
      <c r="BG617" s="103"/>
      <c r="BH617" s="103"/>
      <c r="BI617" s="103"/>
      <c r="BJ617" s="103"/>
      <c r="BK617" s="103"/>
      <c r="BL617" s="103"/>
      <c r="BM617" s="103"/>
      <c r="BN617" s="103"/>
      <c r="BO617" s="103"/>
      <c r="BP617" s="103"/>
      <c r="BQ617" s="103"/>
      <c r="BR617" s="103"/>
      <c r="BS617" s="103"/>
      <c r="BT617" s="103"/>
      <c r="BU617" s="103"/>
      <c r="BV617" s="103"/>
      <c r="BW617" s="103"/>
      <c r="BX617" s="103"/>
      <c r="BY617" s="103"/>
      <c r="BZ617" s="103"/>
      <c r="CA617" s="103"/>
      <c r="CB617" s="103"/>
      <c r="CC617" s="103"/>
      <c r="CD617" s="103"/>
      <c r="CE617" s="103"/>
      <c r="CF617" s="103"/>
      <c r="CG617" s="103"/>
      <c r="CH617" s="103">
        <v>44.25</v>
      </c>
      <c r="CI617" s="103">
        <v>29.05</v>
      </c>
      <c r="CJ617" s="103"/>
      <c r="CK617" s="103"/>
      <c r="CL617" s="28"/>
      <c r="CM617" s="28"/>
      <c r="CN617" s="28"/>
      <c r="CO617" s="28"/>
      <c r="CP617" s="28"/>
      <c r="CQ617" s="28"/>
      <c r="CR617" s="28"/>
    </row>
    <row r="618" spans="2:96" s="10" customFormat="1" ht="15">
      <c r="B618" s="102">
        <v>44461</v>
      </c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>
        <v>71.5</v>
      </c>
      <c r="AR618" s="103">
        <v>75.17</v>
      </c>
      <c r="AS618" s="103">
        <v>75.55</v>
      </c>
      <c r="AT618" s="103"/>
      <c r="AU618" s="103"/>
      <c r="AV618" s="103"/>
      <c r="AW618" s="103"/>
      <c r="AX618" s="103"/>
      <c r="AY618" s="103"/>
      <c r="AZ618" s="103"/>
      <c r="BA618" s="103"/>
      <c r="BB618" s="103"/>
      <c r="BC618" s="103"/>
      <c r="BD618" s="103"/>
      <c r="BE618" s="103"/>
      <c r="BF618" s="103"/>
      <c r="BG618" s="103"/>
      <c r="BH618" s="103"/>
      <c r="BI618" s="103"/>
      <c r="BJ618" s="103"/>
      <c r="BK618" s="103"/>
      <c r="BL618" s="103"/>
      <c r="BM618" s="103"/>
      <c r="BN618" s="103"/>
      <c r="BO618" s="103"/>
      <c r="BP618" s="103"/>
      <c r="BQ618" s="103"/>
      <c r="BR618" s="103"/>
      <c r="BS618" s="103"/>
      <c r="BT618" s="103"/>
      <c r="BU618" s="103"/>
      <c r="BV618" s="103"/>
      <c r="BW618" s="103"/>
      <c r="BX618" s="103"/>
      <c r="BY618" s="103"/>
      <c r="BZ618" s="103"/>
      <c r="CA618" s="103"/>
      <c r="CB618" s="103"/>
      <c r="CC618" s="103"/>
      <c r="CD618" s="103"/>
      <c r="CE618" s="103"/>
      <c r="CF618" s="103"/>
      <c r="CG618" s="103"/>
      <c r="CH618" s="103">
        <v>43.85</v>
      </c>
      <c r="CI618" s="103">
        <v>28.12</v>
      </c>
      <c r="CJ618" s="103"/>
      <c r="CK618" s="103"/>
      <c r="CL618" s="28"/>
      <c r="CM618" s="28"/>
      <c r="CN618" s="28"/>
      <c r="CO618" s="28"/>
      <c r="CP618" s="28"/>
      <c r="CQ618" s="28"/>
      <c r="CR618" s="28"/>
    </row>
    <row r="619" spans="2:96" s="10" customFormat="1" ht="15">
      <c r="B619" s="102">
        <v>44460</v>
      </c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>
        <v>75.25</v>
      </c>
      <c r="AR619" s="103">
        <v>77.75</v>
      </c>
      <c r="AS619" s="103">
        <v>76.33</v>
      </c>
      <c r="AT619" s="103"/>
      <c r="AU619" s="103"/>
      <c r="AV619" s="103"/>
      <c r="AW619" s="103"/>
      <c r="AX619" s="103"/>
      <c r="AY619" s="103"/>
      <c r="AZ619" s="103"/>
      <c r="BA619" s="103"/>
      <c r="BB619" s="103"/>
      <c r="BC619" s="103"/>
      <c r="BD619" s="103"/>
      <c r="BE619" s="103"/>
      <c r="BF619" s="103"/>
      <c r="BG619" s="103"/>
      <c r="BH619" s="103"/>
      <c r="BI619" s="103"/>
      <c r="BJ619" s="103"/>
      <c r="BK619" s="103"/>
      <c r="BL619" s="103"/>
      <c r="BM619" s="103"/>
      <c r="BN619" s="103"/>
      <c r="BO619" s="103"/>
      <c r="BP619" s="103"/>
      <c r="BQ619" s="103"/>
      <c r="BR619" s="103"/>
      <c r="BS619" s="103"/>
      <c r="BT619" s="103"/>
      <c r="BU619" s="103"/>
      <c r="BV619" s="103"/>
      <c r="BW619" s="103"/>
      <c r="BX619" s="103"/>
      <c r="BY619" s="103"/>
      <c r="BZ619" s="103"/>
      <c r="CA619" s="103"/>
      <c r="CB619" s="103"/>
      <c r="CC619" s="103"/>
      <c r="CD619" s="103"/>
      <c r="CE619" s="103"/>
      <c r="CF619" s="103"/>
      <c r="CG619" s="103"/>
      <c r="CH619" s="103">
        <v>43.81</v>
      </c>
      <c r="CI619" s="103">
        <v>27.73</v>
      </c>
      <c r="CJ619" s="103"/>
      <c r="CK619" s="103"/>
      <c r="CL619" s="28"/>
      <c r="CM619" s="28"/>
      <c r="CN619" s="28"/>
      <c r="CO619" s="28"/>
      <c r="CP619" s="28"/>
      <c r="CQ619" s="28"/>
      <c r="CR619" s="28"/>
    </row>
    <row r="620" spans="2:96" s="10" customFormat="1" ht="15">
      <c r="B620" s="102">
        <v>44459</v>
      </c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>
        <v>77.400000000000006</v>
      </c>
      <c r="AR620" s="103">
        <v>78.010000000000005</v>
      </c>
      <c r="AS620" s="103">
        <v>78.290000000000006</v>
      </c>
      <c r="AT620" s="103"/>
      <c r="AU620" s="103"/>
      <c r="AV620" s="103"/>
      <c r="AW620" s="103"/>
      <c r="AX620" s="103"/>
      <c r="AY620" s="103"/>
      <c r="AZ620" s="103"/>
      <c r="BA620" s="103"/>
      <c r="BB620" s="103"/>
      <c r="BC620" s="103"/>
      <c r="BD620" s="103"/>
      <c r="BE620" s="103"/>
      <c r="BF620" s="103"/>
      <c r="BG620" s="103"/>
      <c r="BH620" s="103"/>
      <c r="BI620" s="103"/>
      <c r="BJ620" s="103"/>
      <c r="BK620" s="103"/>
      <c r="BL620" s="103"/>
      <c r="BM620" s="103"/>
      <c r="BN620" s="103"/>
      <c r="BO620" s="103"/>
      <c r="BP620" s="103"/>
      <c r="BQ620" s="103"/>
      <c r="BR620" s="103"/>
      <c r="BS620" s="103"/>
      <c r="BT620" s="103"/>
      <c r="BU620" s="103"/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103"/>
      <c r="CH620" s="103">
        <v>44.31</v>
      </c>
      <c r="CI620" s="103">
        <v>27.72</v>
      </c>
      <c r="CJ620" s="103"/>
      <c r="CK620" s="103"/>
      <c r="CL620" s="28"/>
      <c r="CM620" s="28"/>
      <c r="CN620" s="28"/>
      <c r="CO620" s="28"/>
      <c r="CP620" s="28"/>
      <c r="CQ620" s="28"/>
      <c r="CR620" s="28"/>
    </row>
    <row r="621" spans="2:96" s="10" customFormat="1" ht="15">
      <c r="B621" s="102">
        <v>44456</v>
      </c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>
        <v>66.569999999999993</v>
      </c>
      <c r="AR621" s="103">
        <v>68.260000000000005</v>
      </c>
      <c r="AS621" s="103">
        <v>68.39</v>
      </c>
      <c r="AT621" s="103"/>
      <c r="AU621" s="103"/>
      <c r="AV621" s="103"/>
      <c r="AW621" s="103"/>
      <c r="AX621" s="103"/>
      <c r="AY621" s="103"/>
      <c r="AZ621" s="103"/>
      <c r="BA621" s="103"/>
      <c r="BB621" s="103"/>
      <c r="BC621" s="103"/>
      <c r="BD621" s="103"/>
      <c r="BE621" s="103"/>
      <c r="BF621" s="103"/>
      <c r="BG621" s="103"/>
      <c r="BH621" s="103"/>
      <c r="BI621" s="103"/>
      <c r="BJ621" s="103"/>
      <c r="BK621" s="103"/>
      <c r="BL621" s="103"/>
      <c r="BM621" s="103"/>
      <c r="BN621" s="103"/>
      <c r="BO621" s="103"/>
      <c r="BP621" s="103"/>
      <c r="BQ621" s="103"/>
      <c r="BR621" s="103"/>
      <c r="BS621" s="103"/>
      <c r="BT621" s="103"/>
      <c r="BU621" s="103"/>
      <c r="BV621" s="103"/>
      <c r="BW621" s="103"/>
      <c r="BX621" s="103"/>
      <c r="BY621" s="103"/>
      <c r="BZ621" s="103"/>
      <c r="CA621" s="103"/>
      <c r="CB621" s="103"/>
      <c r="CC621" s="103"/>
      <c r="CD621" s="103"/>
      <c r="CE621" s="103"/>
      <c r="CF621" s="103"/>
      <c r="CG621" s="103"/>
      <c r="CH621" s="103">
        <v>41.29</v>
      </c>
      <c r="CI621" s="103">
        <v>27.35</v>
      </c>
      <c r="CJ621" s="103"/>
      <c r="CK621" s="103"/>
      <c r="CL621" s="28"/>
      <c r="CM621" s="28"/>
      <c r="CN621" s="28"/>
      <c r="CO621" s="28"/>
      <c r="CP621" s="28"/>
      <c r="CQ621" s="28"/>
      <c r="CR621" s="28"/>
    </row>
    <row r="622" spans="2:96" s="10" customFormat="1" ht="15">
      <c r="B622" s="102">
        <v>44455</v>
      </c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>
        <v>62.93</v>
      </c>
      <c r="AR622" s="103">
        <v>67.489999999999995</v>
      </c>
      <c r="AS622" s="103">
        <v>67.63</v>
      </c>
      <c r="AT622" s="103"/>
      <c r="AU622" s="103"/>
      <c r="AV622" s="103"/>
      <c r="AW622" s="103"/>
      <c r="AX622" s="103"/>
      <c r="AY622" s="103"/>
      <c r="AZ622" s="103"/>
      <c r="BA622" s="103"/>
      <c r="BB622" s="103"/>
      <c r="BC622" s="103"/>
      <c r="BD622" s="103"/>
      <c r="BE622" s="103"/>
      <c r="BF622" s="103"/>
      <c r="BG622" s="103"/>
      <c r="BH622" s="103"/>
      <c r="BI622" s="103"/>
      <c r="BJ622" s="103"/>
      <c r="BK622" s="103"/>
      <c r="BL622" s="103"/>
      <c r="BM622" s="103"/>
      <c r="BN622" s="103"/>
      <c r="BO622" s="103"/>
      <c r="BP622" s="103"/>
      <c r="BQ622" s="103"/>
      <c r="BR622" s="103"/>
      <c r="BS622" s="103"/>
      <c r="BT622" s="103"/>
      <c r="BU622" s="103"/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103"/>
      <c r="CH622" s="103">
        <v>40.630000000000003</v>
      </c>
      <c r="CI622" s="103">
        <v>27.05</v>
      </c>
      <c r="CJ622" s="103"/>
      <c r="CK622" s="103"/>
      <c r="CL622" s="28"/>
      <c r="CM622" s="28"/>
      <c r="CN622" s="28"/>
      <c r="CO622" s="28"/>
      <c r="CP622" s="28"/>
      <c r="CQ622" s="28"/>
      <c r="CR622" s="28"/>
    </row>
    <row r="623" spans="2:96" s="10" customFormat="1" ht="15">
      <c r="B623" s="102">
        <v>44454</v>
      </c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>
        <v>70.150000000000006</v>
      </c>
      <c r="AR623" s="103">
        <v>75.06</v>
      </c>
      <c r="AS623" s="103">
        <v>75.2</v>
      </c>
      <c r="AT623" s="103"/>
      <c r="AU623" s="103"/>
      <c r="AV623" s="103"/>
      <c r="AW623" s="103"/>
      <c r="AX623" s="103"/>
      <c r="AY623" s="103"/>
      <c r="AZ623" s="103"/>
      <c r="BA623" s="103"/>
      <c r="BB623" s="103"/>
      <c r="BC623" s="103"/>
      <c r="BD623" s="103"/>
      <c r="BE623" s="103"/>
      <c r="BF623" s="103"/>
      <c r="BG623" s="103"/>
      <c r="BH623" s="103"/>
      <c r="BI623" s="103"/>
      <c r="BJ623" s="103"/>
      <c r="BK623" s="103"/>
      <c r="BL623" s="103"/>
      <c r="BM623" s="103"/>
      <c r="BN623" s="103"/>
      <c r="BO623" s="103"/>
      <c r="BP623" s="103"/>
      <c r="BQ623" s="103"/>
      <c r="BR623" s="103"/>
      <c r="BS623" s="103"/>
      <c r="BT623" s="103"/>
      <c r="BU623" s="103"/>
      <c r="BV623" s="103"/>
      <c r="BW623" s="103"/>
      <c r="BX623" s="103"/>
      <c r="BY623" s="103"/>
      <c r="BZ623" s="103"/>
      <c r="CA623" s="103"/>
      <c r="CB623" s="103"/>
      <c r="CC623" s="103"/>
      <c r="CD623" s="103"/>
      <c r="CE623" s="103"/>
      <c r="CF623" s="103"/>
      <c r="CG623" s="103"/>
      <c r="CH623" s="103">
        <v>43.37</v>
      </c>
      <c r="CI623" s="103">
        <v>27.66</v>
      </c>
      <c r="CJ623" s="103"/>
      <c r="CK623" s="103"/>
      <c r="CL623" s="28"/>
      <c r="CM623" s="28"/>
      <c r="CN623" s="28"/>
      <c r="CO623" s="28"/>
      <c r="CP623" s="28"/>
      <c r="CQ623" s="28"/>
      <c r="CR623" s="28"/>
    </row>
    <row r="624" spans="2:96" s="10" customFormat="1" ht="15">
      <c r="B624" s="102">
        <v>44453</v>
      </c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>
        <v>67.5</v>
      </c>
      <c r="AR624" s="103">
        <v>68.260000000000005</v>
      </c>
      <c r="AS624" s="103">
        <v>68.540000000000006</v>
      </c>
      <c r="AT624" s="103"/>
      <c r="AU624" s="103"/>
      <c r="AV624" s="103"/>
      <c r="AW624" s="103"/>
      <c r="AX624" s="103"/>
      <c r="AY624" s="103"/>
      <c r="AZ624" s="103"/>
      <c r="BA624" s="103"/>
      <c r="BB624" s="103"/>
      <c r="BC624" s="103"/>
      <c r="BD624" s="103"/>
      <c r="BE624" s="103"/>
      <c r="BF624" s="103"/>
      <c r="BG624" s="103"/>
      <c r="BH624" s="103"/>
      <c r="BI624" s="103"/>
      <c r="BJ624" s="103"/>
      <c r="BK624" s="103"/>
      <c r="BL624" s="103"/>
      <c r="BM624" s="103"/>
      <c r="BN624" s="103"/>
      <c r="BO624" s="103"/>
      <c r="BP624" s="103"/>
      <c r="BQ624" s="103"/>
      <c r="BR624" s="103"/>
      <c r="BS624" s="103"/>
      <c r="BT624" s="103"/>
      <c r="BU624" s="103"/>
      <c r="BV624" s="103"/>
      <c r="BW624" s="103"/>
      <c r="BX624" s="103"/>
      <c r="BY624" s="103"/>
      <c r="BZ624" s="103"/>
      <c r="CA624" s="103"/>
      <c r="CB624" s="103"/>
      <c r="CC624" s="103"/>
      <c r="CD624" s="103"/>
      <c r="CE624" s="103"/>
      <c r="CF624" s="103"/>
      <c r="CG624" s="103"/>
      <c r="CH624" s="103">
        <v>41.48</v>
      </c>
      <c r="CI624" s="103">
        <v>27.17</v>
      </c>
      <c r="CJ624" s="103"/>
      <c r="CK624" s="103"/>
      <c r="CL624" s="28"/>
      <c r="CM624" s="28"/>
      <c r="CN624" s="28"/>
      <c r="CO624" s="28"/>
      <c r="CP624" s="28"/>
      <c r="CQ624" s="28"/>
      <c r="CR624" s="28"/>
    </row>
    <row r="625" spans="1:111" ht="15">
      <c r="A625" s="10"/>
      <c r="B625" s="102">
        <v>44452</v>
      </c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>
        <v>62.96</v>
      </c>
      <c r="AR625" s="103">
        <v>63.61</v>
      </c>
      <c r="AS625" s="103">
        <v>65.86</v>
      </c>
      <c r="AT625" s="103"/>
      <c r="AU625" s="103"/>
      <c r="AV625" s="103"/>
      <c r="AW625" s="103"/>
      <c r="AX625" s="103"/>
      <c r="AY625" s="103"/>
      <c r="AZ625" s="103"/>
      <c r="BA625" s="103"/>
      <c r="BB625" s="103"/>
      <c r="BC625" s="103"/>
      <c r="BD625" s="103"/>
      <c r="BE625" s="103"/>
      <c r="BF625" s="103"/>
      <c r="BG625" s="103"/>
      <c r="BH625" s="103"/>
      <c r="BI625" s="103"/>
      <c r="BJ625" s="103"/>
      <c r="BK625" s="103"/>
      <c r="BL625" s="103"/>
      <c r="BM625" s="103"/>
      <c r="BN625" s="103"/>
      <c r="BO625" s="103"/>
      <c r="BP625" s="103"/>
      <c r="BQ625" s="103"/>
      <c r="BR625" s="103"/>
      <c r="BS625" s="103"/>
      <c r="BT625" s="103"/>
      <c r="BU625" s="103"/>
      <c r="BV625" s="103"/>
      <c r="BW625" s="103"/>
      <c r="BX625" s="103"/>
      <c r="BY625" s="103"/>
      <c r="BZ625" s="103"/>
      <c r="CA625" s="103"/>
      <c r="CB625" s="103"/>
      <c r="CC625" s="103"/>
      <c r="CD625" s="103"/>
      <c r="CE625" s="103"/>
      <c r="CF625" s="103"/>
      <c r="CG625" s="103"/>
      <c r="CH625" s="103">
        <v>40</v>
      </c>
      <c r="CI625" s="103">
        <v>26.79</v>
      </c>
      <c r="CJ625" s="103"/>
      <c r="CK625" s="103"/>
      <c r="CL625" s="28"/>
      <c r="CM625" s="28"/>
      <c r="CN625" s="28"/>
      <c r="CO625" s="28"/>
      <c r="CP625" s="28"/>
      <c r="CQ625" s="28"/>
      <c r="CR625" s="28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</row>
    <row r="626" spans="1:111" ht="15">
      <c r="A626" s="10"/>
      <c r="B626" s="102">
        <v>44449</v>
      </c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>
        <v>59.38</v>
      </c>
      <c r="AR626" s="103">
        <v>60.61</v>
      </c>
      <c r="AS626" s="103">
        <v>61.37</v>
      </c>
      <c r="AT626" s="103"/>
      <c r="AU626" s="103"/>
      <c r="AV626" s="103"/>
      <c r="AW626" s="103"/>
      <c r="AX626" s="103"/>
      <c r="AY626" s="103"/>
      <c r="AZ626" s="103"/>
      <c r="BA626" s="103"/>
      <c r="BB626" s="103"/>
      <c r="BC626" s="103"/>
      <c r="BD626" s="103"/>
      <c r="BE626" s="103"/>
      <c r="BF626" s="103"/>
      <c r="BG626" s="103"/>
      <c r="BH626" s="103"/>
      <c r="BI626" s="103"/>
      <c r="BJ626" s="103"/>
      <c r="BK626" s="103"/>
      <c r="BL626" s="103"/>
      <c r="BM626" s="103"/>
      <c r="BN626" s="103"/>
      <c r="BO626" s="103"/>
      <c r="BP626" s="103"/>
      <c r="BQ626" s="103"/>
      <c r="BR626" s="103"/>
      <c r="BS626" s="103"/>
      <c r="BT626" s="103"/>
      <c r="BU626" s="103"/>
      <c r="BV626" s="103"/>
      <c r="BW626" s="103"/>
      <c r="BX626" s="103"/>
      <c r="BY626" s="103"/>
      <c r="BZ626" s="103"/>
      <c r="CA626" s="103"/>
      <c r="CB626" s="103"/>
      <c r="CC626" s="103"/>
      <c r="CD626" s="103"/>
      <c r="CE626" s="103"/>
      <c r="CF626" s="103"/>
      <c r="CG626" s="103"/>
      <c r="CH626" s="103">
        <v>38.75</v>
      </c>
      <c r="CI626" s="103">
        <v>26.53</v>
      </c>
      <c r="CJ626" s="103"/>
      <c r="CK626" s="103"/>
      <c r="CL626" s="28"/>
      <c r="CM626" s="28"/>
      <c r="CN626" s="28"/>
      <c r="CO626" s="28"/>
      <c r="CP626" s="28"/>
      <c r="CQ626" s="28"/>
      <c r="CR626" s="28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</row>
    <row r="627" spans="1:111" ht="15">
      <c r="A627" s="10"/>
      <c r="B627" s="102">
        <v>44448</v>
      </c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>
        <v>58.75</v>
      </c>
      <c r="AR627" s="103">
        <v>59.22</v>
      </c>
      <c r="AS627" s="103">
        <v>59.32</v>
      </c>
      <c r="AT627" s="103"/>
      <c r="AU627" s="103"/>
      <c r="AV627" s="103"/>
      <c r="AW627" s="103"/>
      <c r="AX627" s="103"/>
      <c r="AY627" s="103"/>
      <c r="AZ627" s="103"/>
      <c r="BA627" s="103"/>
      <c r="BB627" s="103"/>
      <c r="BC627" s="103"/>
      <c r="BD627" s="103"/>
      <c r="BE627" s="103"/>
      <c r="BF627" s="103"/>
      <c r="BG627" s="103"/>
      <c r="BH627" s="103"/>
      <c r="BI627" s="103"/>
      <c r="BJ627" s="103"/>
      <c r="BK627" s="103"/>
      <c r="BL627" s="103"/>
      <c r="BM627" s="103"/>
      <c r="BN627" s="103"/>
      <c r="BO627" s="103"/>
      <c r="BP627" s="103"/>
      <c r="BQ627" s="103"/>
      <c r="BR627" s="103"/>
      <c r="BS627" s="103"/>
      <c r="BT627" s="103"/>
      <c r="BU627" s="103"/>
      <c r="BV627" s="103"/>
      <c r="BW627" s="103"/>
      <c r="BX627" s="103"/>
      <c r="BY627" s="103"/>
      <c r="BZ627" s="103"/>
      <c r="CA627" s="103"/>
      <c r="CB627" s="103"/>
      <c r="CC627" s="103"/>
      <c r="CD627" s="103"/>
      <c r="CE627" s="103"/>
      <c r="CF627" s="103"/>
      <c r="CG627" s="103"/>
      <c r="CH627" s="103">
        <v>38.93</v>
      </c>
      <c r="CI627" s="103">
        <v>26.72</v>
      </c>
      <c r="CJ627" s="103"/>
      <c r="CK627" s="103"/>
      <c r="CL627" s="28"/>
      <c r="CM627" s="28"/>
      <c r="CN627" s="28"/>
      <c r="CO627" s="28"/>
      <c r="CP627" s="28"/>
      <c r="CQ627" s="28"/>
      <c r="CR627" s="28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</row>
    <row r="628" spans="1:111" ht="15">
      <c r="A628" s="10"/>
      <c r="B628" s="102">
        <v>44447</v>
      </c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>
        <v>56.9</v>
      </c>
      <c r="AR628" s="103">
        <v>57.33</v>
      </c>
      <c r="AS628" s="103">
        <v>57.54</v>
      </c>
      <c r="AT628" s="103"/>
      <c r="AU628" s="103"/>
      <c r="AV628" s="103"/>
      <c r="AW628" s="103"/>
      <c r="AX628" s="103"/>
      <c r="AY628" s="103"/>
      <c r="AZ628" s="103"/>
      <c r="BA628" s="103"/>
      <c r="BB628" s="103"/>
      <c r="BC628" s="103"/>
      <c r="BD628" s="103"/>
      <c r="BE628" s="103"/>
      <c r="BF628" s="103"/>
      <c r="BG628" s="103"/>
      <c r="BH628" s="103"/>
      <c r="BI628" s="103"/>
      <c r="BJ628" s="103"/>
      <c r="BK628" s="103"/>
      <c r="BL628" s="103"/>
      <c r="BM628" s="103"/>
      <c r="BN628" s="103"/>
      <c r="BO628" s="103"/>
      <c r="BP628" s="103"/>
      <c r="BQ628" s="103"/>
      <c r="BR628" s="103"/>
      <c r="BS628" s="103"/>
      <c r="BT628" s="103"/>
      <c r="BU628" s="103"/>
      <c r="BV628" s="103"/>
      <c r="BW628" s="103"/>
      <c r="BX628" s="103"/>
      <c r="BY628" s="103"/>
      <c r="BZ628" s="103"/>
      <c r="CA628" s="103"/>
      <c r="CB628" s="103"/>
      <c r="CC628" s="103"/>
      <c r="CD628" s="103"/>
      <c r="CE628" s="103"/>
      <c r="CF628" s="103"/>
      <c r="CG628" s="103"/>
      <c r="CH628" s="103">
        <v>38.01</v>
      </c>
      <c r="CI628" s="103">
        <v>26.44</v>
      </c>
      <c r="CJ628" s="103"/>
      <c r="CK628" s="103"/>
      <c r="CL628" s="28"/>
      <c r="CM628" s="28"/>
      <c r="CN628" s="28"/>
      <c r="CO628" s="28"/>
      <c r="CP628" s="28"/>
      <c r="CQ628" s="28"/>
      <c r="CR628" s="28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</row>
    <row r="629" spans="1:111" ht="15">
      <c r="A629" s="10"/>
      <c r="B629" s="102">
        <v>44446</v>
      </c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>
        <v>54.9</v>
      </c>
      <c r="AR629" s="103">
        <v>56.45</v>
      </c>
      <c r="AS629" s="103">
        <v>56.03</v>
      </c>
      <c r="AT629" s="103"/>
      <c r="AU629" s="103"/>
      <c r="AV629" s="103"/>
      <c r="AW629" s="103"/>
      <c r="AX629" s="103"/>
      <c r="AY629" s="103"/>
      <c r="AZ629" s="103"/>
      <c r="BA629" s="103"/>
      <c r="BB629" s="103"/>
      <c r="BC629" s="103"/>
      <c r="BD629" s="103"/>
      <c r="BE629" s="103"/>
      <c r="BF629" s="103"/>
      <c r="BG629" s="103"/>
      <c r="BH629" s="103"/>
      <c r="BI629" s="103"/>
      <c r="BJ629" s="103"/>
      <c r="BK629" s="103"/>
      <c r="BL629" s="103"/>
      <c r="BM629" s="103"/>
      <c r="BN629" s="103"/>
      <c r="BO629" s="103"/>
      <c r="BP629" s="103"/>
      <c r="BQ629" s="103"/>
      <c r="BR629" s="103"/>
      <c r="BS629" s="103"/>
      <c r="BT629" s="103"/>
      <c r="BU629" s="103"/>
      <c r="BV629" s="103"/>
      <c r="BW629" s="103"/>
      <c r="BX629" s="103"/>
      <c r="BY629" s="103"/>
      <c r="BZ629" s="103"/>
      <c r="CA629" s="103"/>
      <c r="CB629" s="103"/>
      <c r="CC629" s="103"/>
      <c r="CD629" s="103"/>
      <c r="CE629" s="103"/>
      <c r="CF629" s="103"/>
      <c r="CG629" s="103"/>
      <c r="CH629" s="103">
        <v>36.590000000000003</v>
      </c>
      <c r="CI629" s="103">
        <v>26.06</v>
      </c>
      <c r="CJ629" s="103"/>
      <c r="CK629" s="103"/>
      <c r="CL629" s="30"/>
      <c r="CM629" s="28"/>
      <c r="CN629" s="28"/>
      <c r="CO629" s="28"/>
      <c r="CP629" s="28"/>
      <c r="CQ629" s="28"/>
      <c r="CR629" s="28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</row>
    <row r="630" spans="1:111" s="30" customFormat="1" ht="15">
      <c r="A630" s="10"/>
      <c r="B630" s="102">
        <v>44445</v>
      </c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>
        <v>54.3</v>
      </c>
      <c r="AR630" s="103">
        <v>53.65</v>
      </c>
      <c r="AS630" s="103">
        <v>55.88</v>
      </c>
      <c r="AT630" s="103"/>
      <c r="AU630" s="103"/>
      <c r="AV630" s="103"/>
      <c r="AW630" s="103"/>
      <c r="AX630" s="103"/>
      <c r="AY630" s="103"/>
      <c r="AZ630" s="103"/>
      <c r="BA630" s="103"/>
      <c r="BB630" s="103"/>
      <c r="BC630" s="103"/>
      <c r="BD630" s="103"/>
      <c r="BE630" s="103"/>
      <c r="BF630" s="103"/>
      <c r="BG630" s="103"/>
      <c r="BH630" s="103"/>
      <c r="BI630" s="103"/>
      <c r="BJ630" s="103"/>
      <c r="BK630" s="103"/>
      <c r="BL630" s="103"/>
      <c r="BM630" s="103"/>
      <c r="BN630" s="103"/>
      <c r="BO630" s="103"/>
      <c r="BP630" s="103"/>
      <c r="BQ630" s="103"/>
      <c r="BR630" s="103"/>
      <c r="BS630" s="103"/>
      <c r="BT630" s="103"/>
      <c r="BU630" s="103"/>
      <c r="BV630" s="103"/>
      <c r="BW630" s="103"/>
      <c r="BX630" s="103"/>
      <c r="BY630" s="103"/>
      <c r="BZ630" s="103"/>
      <c r="CA630" s="103"/>
      <c r="CB630" s="103"/>
      <c r="CC630" s="103"/>
      <c r="CD630" s="103"/>
      <c r="CE630" s="103"/>
      <c r="CF630" s="103"/>
      <c r="CG630" s="103"/>
      <c r="CH630" s="103">
        <v>36.14</v>
      </c>
      <c r="CI630" s="103">
        <v>26.16</v>
      </c>
      <c r="CJ630" s="103"/>
      <c r="CK630" s="103"/>
      <c r="CL630" s="10"/>
      <c r="CV630" s="31"/>
    </row>
    <row r="631" spans="1:111" ht="15">
      <c r="A631" s="10"/>
      <c r="B631" s="102">
        <v>44442</v>
      </c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>
        <v>53.85</v>
      </c>
      <c r="AR631" s="103">
        <v>52.62</v>
      </c>
      <c r="AS631" s="103">
        <v>53.17</v>
      </c>
      <c r="AT631" s="103"/>
      <c r="AU631" s="103"/>
      <c r="AV631" s="103"/>
      <c r="AW631" s="103"/>
      <c r="AX631" s="103"/>
      <c r="AY631" s="103"/>
      <c r="AZ631" s="103"/>
      <c r="BA631" s="103"/>
      <c r="BB631" s="103"/>
      <c r="BC631" s="103"/>
      <c r="BD631" s="103"/>
      <c r="BE631" s="103"/>
      <c r="BF631" s="103"/>
      <c r="BG631" s="103"/>
      <c r="BH631" s="103"/>
      <c r="BI631" s="103"/>
      <c r="BJ631" s="103"/>
      <c r="BK631" s="103"/>
      <c r="BL631" s="103"/>
      <c r="BM631" s="103"/>
      <c r="BN631" s="103"/>
      <c r="BO631" s="103"/>
      <c r="BP631" s="103"/>
      <c r="BQ631" s="103"/>
      <c r="BR631" s="103"/>
      <c r="BS631" s="103"/>
      <c r="BT631" s="103"/>
      <c r="BU631" s="103"/>
      <c r="BV631" s="103"/>
      <c r="BW631" s="103"/>
      <c r="BX631" s="103"/>
      <c r="BY631" s="103"/>
      <c r="BZ631" s="103"/>
      <c r="CA631" s="103"/>
      <c r="CB631" s="103"/>
      <c r="CC631" s="103"/>
      <c r="CD631" s="103"/>
      <c r="CE631" s="103"/>
      <c r="CF631" s="103"/>
      <c r="CG631" s="103"/>
      <c r="CH631" s="103">
        <v>35.26</v>
      </c>
      <c r="CI631" s="103">
        <v>25.84</v>
      </c>
      <c r="CJ631" s="103"/>
      <c r="CK631" s="103"/>
      <c r="CL631" s="10"/>
      <c r="CM631" s="10"/>
      <c r="CN631" s="10"/>
      <c r="CO631" s="36"/>
      <c r="CP631" s="36"/>
      <c r="CQ631" s="36"/>
      <c r="CR631" s="36"/>
      <c r="CS631" s="36"/>
      <c r="CT631" s="36"/>
      <c r="CU631" s="36"/>
      <c r="CV631" s="36"/>
      <c r="CW631" s="36"/>
      <c r="CX631" s="36"/>
      <c r="CY631" s="36"/>
      <c r="CZ631" s="36"/>
      <c r="DA631" s="36"/>
      <c r="DB631" s="36"/>
      <c r="DC631" s="36"/>
      <c r="DD631" s="36"/>
      <c r="DE631" s="36"/>
      <c r="DF631" s="36"/>
      <c r="DG631" s="10"/>
    </row>
    <row r="632" spans="1:111" ht="15">
      <c r="A632" s="10"/>
      <c r="B632" s="102">
        <v>44441</v>
      </c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>
        <v>53.15</v>
      </c>
      <c r="AR632" s="103">
        <v>53.6</v>
      </c>
      <c r="AS632" s="103">
        <v>54.02</v>
      </c>
      <c r="AT632" s="103"/>
      <c r="AU632" s="103"/>
      <c r="AV632" s="103"/>
      <c r="AW632" s="103"/>
      <c r="AX632" s="103"/>
      <c r="AY632" s="103"/>
      <c r="AZ632" s="103"/>
      <c r="BA632" s="103"/>
      <c r="BB632" s="103"/>
      <c r="BC632" s="103"/>
      <c r="BD632" s="103"/>
      <c r="BE632" s="103"/>
      <c r="BF632" s="103"/>
      <c r="BG632" s="103"/>
      <c r="BH632" s="103"/>
      <c r="BI632" s="103"/>
      <c r="BJ632" s="103"/>
      <c r="BK632" s="103"/>
      <c r="BL632" s="103"/>
      <c r="BM632" s="103"/>
      <c r="BN632" s="103"/>
      <c r="BO632" s="103"/>
      <c r="BP632" s="103"/>
      <c r="BQ632" s="103"/>
      <c r="BR632" s="103"/>
      <c r="BS632" s="103"/>
      <c r="BT632" s="103"/>
      <c r="BU632" s="103"/>
      <c r="BV632" s="103"/>
      <c r="BW632" s="103"/>
      <c r="BX632" s="103"/>
      <c r="BY632" s="103"/>
      <c r="BZ632" s="103"/>
      <c r="CA632" s="103"/>
      <c r="CB632" s="103"/>
      <c r="CC632" s="103"/>
      <c r="CD632" s="103"/>
      <c r="CE632" s="103"/>
      <c r="CF632" s="103"/>
      <c r="CG632" s="103"/>
      <c r="CH632" s="103">
        <v>34.409999999999997</v>
      </c>
      <c r="CI632" s="103">
        <v>25.87</v>
      </c>
      <c r="CJ632" s="103"/>
      <c r="CK632" s="103"/>
      <c r="CL632" s="10"/>
      <c r="CM632" s="10"/>
      <c r="CN632" s="10"/>
      <c r="CO632" s="36"/>
      <c r="CP632" s="36"/>
      <c r="CQ632" s="36"/>
      <c r="CR632" s="36"/>
      <c r="CS632" s="36"/>
      <c r="CT632" s="36"/>
      <c r="CU632" s="36"/>
      <c r="CV632" s="36"/>
      <c r="CW632" s="36"/>
      <c r="CX632" s="36"/>
      <c r="CY632" s="36"/>
      <c r="CZ632" s="36"/>
      <c r="DA632" s="36"/>
      <c r="DB632" s="36"/>
      <c r="DC632" s="36"/>
      <c r="DD632" s="36"/>
      <c r="DE632" s="36"/>
      <c r="DF632" s="36"/>
      <c r="DG632" s="10"/>
    </row>
    <row r="633" spans="1:111" ht="15">
      <c r="A633" s="10"/>
      <c r="B633" s="102">
        <v>44440</v>
      </c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>
        <v>52.25</v>
      </c>
      <c r="AR633" s="103">
        <v>50.78</v>
      </c>
      <c r="AS633" s="103">
        <v>51.3</v>
      </c>
      <c r="AT633" s="103"/>
      <c r="AU633" s="103"/>
      <c r="AV633" s="103"/>
      <c r="AW633" s="103"/>
      <c r="AX633" s="103"/>
      <c r="AY633" s="103"/>
      <c r="AZ633" s="103"/>
      <c r="BA633" s="103"/>
      <c r="BB633" s="103"/>
      <c r="BC633" s="103"/>
      <c r="BD633" s="103"/>
      <c r="BE633" s="103"/>
      <c r="BF633" s="103"/>
      <c r="BG633" s="103"/>
      <c r="BH633" s="103"/>
      <c r="BI633" s="103"/>
      <c r="BJ633" s="103"/>
      <c r="BK633" s="103"/>
      <c r="BL633" s="103"/>
      <c r="BM633" s="103"/>
      <c r="BN633" s="103"/>
      <c r="BO633" s="103"/>
      <c r="BP633" s="103"/>
      <c r="BQ633" s="103"/>
      <c r="BR633" s="103"/>
      <c r="BS633" s="103"/>
      <c r="BT633" s="103"/>
      <c r="BU633" s="103"/>
      <c r="BV633" s="103"/>
      <c r="BW633" s="103"/>
      <c r="BX633" s="103"/>
      <c r="BY633" s="103"/>
      <c r="BZ633" s="103"/>
      <c r="CA633" s="103"/>
      <c r="CB633" s="103"/>
      <c r="CC633" s="103"/>
      <c r="CD633" s="103"/>
      <c r="CE633" s="103"/>
      <c r="CF633" s="103"/>
      <c r="CG633" s="103"/>
      <c r="CH633" s="103">
        <v>34.25</v>
      </c>
      <c r="CI633" s="103">
        <v>25.57</v>
      </c>
      <c r="CJ633" s="103"/>
      <c r="CK633" s="103"/>
      <c r="CL633" s="10"/>
      <c r="CM633" s="10"/>
      <c r="CN633" s="10"/>
      <c r="CO633" s="10"/>
      <c r="CP633" s="10"/>
      <c r="CQ633" s="10"/>
      <c r="CR633" s="10"/>
      <c r="CS633" s="10"/>
      <c r="CT633" s="10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10"/>
    </row>
    <row r="634" spans="1:111" ht="15">
      <c r="A634" s="10"/>
      <c r="B634" s="102">
        <v>44439</v>
      </c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>
        <v>50.85</v>
      </c>
      <c r="AQ634" s="103">
        <v>51.85</v>
      </c>
      <c r="AR634" s="103">
        <v>51.97</v>
      </c>
      <c r="AS634" s="103"/>
      <c r="AT634" s="103"/>
      <c r="AU634" s="103"/>
      <c r="AV634" s="103"/>
      <c r="AW634" s="103"/>
      <c r="AX634" s="103"/>
      <c r="AY634" s="103"/>
      <c r="AZ634" s="103"/>
      <c r="BA634" s="103"/>
      <c r="BB634" s="103"/>
      <c r="BC634" s="103"/>
      <c r="BD634" s="103"/>
      <c r="BE634" s="103"/>
      <c r="BF634" s="103"/>
      <c r="BG634" s="103"/>
      <c r="BH634" s="103"/>
      <c r="BI634" s="103"/>
      <c r="BJ634" s="103"/>
      <c r="BK634" s="103"/>
      <c r="BL634" s="103"/>
      <c r="BM634" s="103"/>
      <c r="BN634" s="103"/>
      <c r="BO634" s="103"/>
      <c r="BP634" s="103"/>
      <c r="BQ634" s="103"/>
      <c r="BR634" s="103"/>
      <c r="BS634" s="103"/>
      <c r="BT634" s="103"/>
      <c r="BU634" s="103"/>
      <c r="BV634" s="103"/>
      <c r="BW634" s="103"/>
      <c r="BX634" s="103"/>
      <c r="BY634" s="103"/>
      <c r="BZ634" s="103"/>
      <c r="CA634" s="103"/>
      <c r="CB634" s="103"/>
      <c r="CC634" s="103"/>
      <c r="CD634" s="103"/>
      <c r="CE634" s="103"/>
      <c r="CF634" s="103"/>
      <c r="CG634" s="103"/>
      <c r="CH634" s="103">
        <v>34.729999999999997</v>
      </c>
      <c r="CI634" s="103">
        <v>25.6</v>
      </c>
      <c r="CJ634" s="103"/>
      <c r="CK634" s="103"/>
      <c r="CL634" s="10"/>
      <c r="CM634" s="10"/>
      <c r="CN634" s="10"/>
      <c r="CO634" s="10"/>
      <c r="CP634" s="10"/>
      <c r="CQ634" s="10"/>
      <c r="CR634" s="10"/>
      <c r="CS634" s="10"/>
      <c r="CT634" s="10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10"/>
    </row>
    <row r="635" spans="1:111" ht="15">
      <c r="A635" s="10"/>
      <c r="B635" s="102">
        <v>44438</v>
      </c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>
        <v>49.95</v>
      </c>
      <c r="AQ635" s="103">
        <v>50.78</v>
      </c>
      <c r="AR635" s="103">
        <v>51.37</v>
      </c>
      <c r="AS635" s="103"/>
      <c r="AT635" s="103"/>
      <c r="AU635" s="103"/>
      <c r="AV635" s="103"/>
      <c r="AW635" s="103"/>
      <c r="AX635" s="103"/>
      <c r="AY635" s="103"/>
      <c r="AZ635" s="103"/>
      <c r="BA635" s="103"/>
      <c r="BB635" s="103"/>
      <c r="BC635" s="103"/>
      <c r="BD635" s="103"/>
      <c r="BE635" s="103"/>
      <c r="BF635" s="103"/>
      <c r="BG635" s="103"/>
      <c r="BH635" s="103"/>
      <c r="BI635" s="103"/>
      <c r="BJ635" s="103"/>
      <c r="BK635" s="103"/>
      <c r="BL635" s="103"/>
      <c r="BM635" s="103"/>
      <c r="BN635" s="103"/>
      <c r="BO635" s="103"/>
      <c r="BP635" s="103"/>
      <c r="BQ635" s="103"/>
      <c r="BR635" s="103"/>
      <c r="BS635" s="103"/>
      <c r="BT635" s="103"/>
      <c r="BU635" s="103"/>
      <c r="BV635" s="103"/>
      <c r="BW635" s="103"/>
      <c r="BX635" s="103"/>
      <c r="BY635" s="103"/>
      <c r="BZ635" s="103"/>
      <c r="CA635" s="103"/>
      <c r="CB635" s="103"/>
      <c r="CC635" s="103"/>
      <c r="CD635" s="103"/>
      <c r="CE635" s="103"/>
      <c r="CF635" s="103"/>
      <c r="CG635" s="103"/>
      <c r="CH635" s="103">
        <v>34.4</v>
      </c>
      <c r="CI635" s="103">
        <v>25.61</v>
      </c>
      <c r="CJ635" s="103"/>
      <c r="CK635" s="103"/>
      <c r="CL635" s="10"/>
      <c r="CM635" s="10"/>
      <c r="CN635" s="10"/>
      <c r="CO635" s="10"/>
      <c r="CP635" s="10"/>
      <c r="CQ635" s="10"/>
      <c r="CR635" s="10"/>
      <c r="CS635" s="10"/>
      <c r="CT635" s="10"/>
      <c r="CU635" s="36"/>
      <c r="CV635" s="38"/>
      <c r="CW635" s="36"/>
      <c r="CX635" s="36"/>
      <c r="CY635" s="36"/>
      <c r="CZ635" s="36"/>
      <c r="DA635" s="36"/>
      <c r="DB635" s="36"/>
      <c r="DC635" s="36"/>
      <c r="DD635" s="36"/>
      <c r="DE635" s="36"/>
      <c r="DF635" s="36"/>
      <c r="DG635" s="10"/>
    </row>
    <row r="636" spans="1:111" ht="15">
      <c r="A636" s="10"/>
      <c r="B636" s="102">
        <v>44435</v>
      </c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>
        <v>48.1</v>
      </c>
      <c r="AQ636" s="103">
        <v>49.11</v>
      </c>
      <c r="AR636" s="103">
        <v>49.75</v>
      </c>
      <c r="AS636" s="103"/>
      <c r="AT636" s="103"/>
      <c r="AU636" s="103"/>
      <c r="AV636" s="103"/>
      <c r="AW636" s="103"/>
      <c r="AX636" s="103"/>
      <c r="AY636" s="103"/>
      <c r="AZ636" s="103"/>
      <c r="BA636" s="103"/>
      <c r="BB636" s="103"/>
      <c r="BC636" s="103"/>
      <c r="BD636" s="103"/>
      <c r="BE636" s="103"/>
      <c r="BF636" s="103"/>
      <c r="BG636" s="103"/>
      <c r="BH636" s="103"/>
      <c r="BI636" s="103"/>
      <c r="BJ636" s="103"/>
      <c r="BK636" s="103"/>
      <c r="BL636" s="103"/>
      <c r="BM636" s="103"/>
      <c r="BN636" s="103"/>
      <c r="BO636" s="103"/>
      <c r="BP636" s="103"/>
      <c r="BQ636" s="103"/>
      <c r="BR636" s="103"/>
      <c r="BS636" s="103"/>
      <c r="BT636" s="103"/>
      <c r="BU636" s="103"/>
      <c r="BV636" s="103"/>
      <c r="BW636" s="103"/>
      <c r="BX636" s="103"/>
      <c r="BY636" s="103"/>
      <c r="BZ636" s="103"/>
      <c r="CA636" s="103"/>
      <c r="CB636" s="103"/>
      <c r="CC636" s="103"/>
      <c r="CD636" s="103"/>
      <c r="CE636" s="103"/>
      <c r="CF636" s="103"/>
      <c r="CG636" s="103"/>
      <c r="CH636" s="103">
        <v>33.69</v>
      </c>
      <c r="CI636" s="103">
        <v>25.27</v>
      </c>
      <c r="CJ636" s="103"/>
      <c r="CK636" s="103"/>
      <c r="CL636" s="10"/>
      <c r="CM636" s="10"/>
      <c r="CN636" s="10"/>
      <c r="CO636" s="10"/>
      <c r="CP636" s="10"/>
      <c r="CQ636" s="10"/>
      <c r="CR636" s="10"/>
      <c r="CS636" s="10"/>
      <c r="CT636" s="10"/>
      <c r="CU636" s="36"/>
      <c r="CV636" s="38"/>
      <c r="CW636" s="36"/>
      <c r="CX636" s="36"/>
      <c r="CY636" s="36"/>
      <c r="CZ636" s="36"/>
      <c r="DA636" s="36"/>
      <c r="DB636" s="36"/>
      <c r="DC636" s="36"/>
      <c r="DD636" s="36"/>
      <c r="DE636" s="36"/>
      <c r="DF636" s="36"/>
      <c r="DG636" s="10"/>
    </row>
    <row r="637" spans="1:111" ht="15">
      <c r="A637" s="10"/>
      <c r="B637" s="102">
        <v>44434</v>
      </c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>
        <v>46.7</v>
      </c>
      <c r="AQ637" s="103">
        <v>46.75</v>
      </c>
      <c r="AR637" s="103">
        <v>47.88</v>
      </c>
      <c r="AS637" s="103"/>
      <c r="AT637" s="103"/>
      <c r="AU637" s="103"/>
      <c r="AV637" s="103"/>
      <c r="AW637" s="103"/>
      <c r="AX637" s="103"/>
      <c r="AY637" s="103"/>
      <c r="AZ637" s="103"/>
      <c r="BA637" s="103"/>
      <c r="BB637" s="103"/>
      <c r="BC637" s="103"/>
      <c r="BD637" s="103"/>
      <c r="BE637" s="103"/>
      <c r="BF637" s="103"/>
      <c r="BG637" s="103"/>
      <c r="BH637" s="103"/>
      <c r="BI637" s="103"/>
      <c r="BJ637" s="103"/>
      <c r="BK637" s="103"/>
      <c r="BL637" s="103"/>
      <c r="BM637" s="103"/>
      <c r="BN637" s="103"/>
      <c r="BO637" s="103"/>
      <c r="BP637" s="103"/>
      <c r="BQ637" s="103"/>
      <c r="BR637" s="103"/>
      <c r="BS637" s="103"/>
      <c r="BT637" s="103"/>
      <c r="BU637" s="103"/>
      <c r="BV637" s="103"/>
      <c r="BW637" s="103"/>
      <c r="BX637" s="103"/>
      <c r="BY637" s="103"/>
      <c r="BZ637" s="103"/>
      <c r="CA637" s="103"/>
      <c r="CB637" s="103"/>
      <c r="CC637" s="103"/>
      <c r="CD637" s="103"/>
      <c r="CE637" s="103"/>
      <c r="CF637" s="103"/>
      <c r="CG637" s="103"/>
      <c r="CH637" s="103">
        <v>32.950000000000003</v>
      </c>
      <c r="CI637" s="103">
        <v>25.03</v>
      </c>
      <c r="CJ637" s="103"/>
      <c r="CK637" s="103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</row>
    <row r="638" spans="1:111" ht="15">
      <c r="A638" s="10"/>
      <c r="B638" s="102">
        <v>44433</v>
      </c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>
        <v>45.78</v>
      </c>
      <c r="AQ638" s="103">
        <v>46.75</v>
      </c>
      <c r="AR638" s="103">
        <v>47.27</v>
      </c>
      <c r="AS638" s="103"/>
      <c r="AT638" s="103"/>
      <c r="AU638" s="103"/>
      <c r="AV638" s="103"/>
      <c r="AW638" s="103"/>
      <c r="AX638" s="103"/>
      <c r="AY638" s="103"/>
      <c r="AZ638" s="103"/>
      <c r="BA638" s="103"/>
      <c r="BB638" s="103"/>
      <c r="BC638" s="103"/>
      <c r="BD638" s="103"/>
      <c r="BE638" s="103"/>
      <c r="BF638" s="103"/>
      <c r="BG638" s="103"/>
      <c r="BH638" s="103"/>
      <c r="BI638" s="103"/>
      <c r="BJ638" s="103"/>
      <c r="BK638" s="103"/>
      <c r="BL638" s="103"/>
      <c r="BM638" s="103"/>
      <c r="BN638" s="103"/>
      <c r="BO638" s="103"/>
      <c r="BP638" s="103"/>
      <c r="BQ638" s="103"/>
      <c r="BR638" s="103"/>
      <c r="BS638" s="103"/>
      <c r="BT638" s="103"/>
      <c r="BU638" s="103"/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103"/>
      <c r="CH638" s="103">
        <v>32.83</v>
      </c>
      <c r="CI638" s="103">
        <v>25.01</v>
      </c>
      <c r="CJ638" s="103"/>
      <c r="CK638" s="103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</row>
    <row r="639" spans="1:111" ht="15">
      <c r="A639" s="10"/>
      <c r="B639" s="102">
        <v>44432</v>
      </c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>
        <v>46.48</v>
      </c>
      <c r="AQ639" s="103">
        <v>46.15</v>
      </c>
      <c r="AR639" s="103">
        <v>46.82</v>
      </c>
      <c r="AS639" s="103"/>
      <c r="AT639" s="103"/>
      <c r="AU639" s="103"/>
      <c r="AV639" s="103"/>
      <c r="AW639" s="103"/>
      <c r="AX639" s="103"/>
      <c r="AY639" s="103"/>
      <c r="AZ639" s="103"/>
      <c r="BA639" s="103"/>
      <c r="BB639" s="103"/>
      <c r="BC639" s="103"/>
      <c r="BD639" s="103"/>
      <c r="BE639" s="103"/>
      <c r="BF639" s="103"/>
      <c r="BG639" s="103"/>
      <c r="BH639" s="103"/>
      <c r="BI639" s="103"/>
      <c r="BJ639" s="103"/>
      <c r="BK639" s="103"/>
      <c r="BL639" s="103"/>
      <c r="BM639" s="103"/>
      <c r="BN639" s="103"/>
      <c r="BO639" s="103"/>
      <c r="BP639" s="103"/>
      <c r="BQ639" s="103"/>
      <c r="BR639" s="103"/>
      <c r="BS639" s="103"/>
      <c r="BT639" s="103"/>
      <c r="BU639" s="103"/>
      <c r="BV639" s="103"/>
      <c r="BW639" s="103"/>
      <c r="BX639" s="103"/>
      <c r="BY639" s="103"/>
      <c r="BZ639" s="103"/>
      <c r="CA639" s="103"/>
      <c r="CB639" s="103"/>
      <c r="CC639" s="103"/>
      <c r="CD639" s="103"/>
      <c r="CE639" s="103"/>
      <c r="CF639" s="103"/>
      <c r="CG639" s="103"/>
      <c r="CH639" s="103">
        <v>32.93</v>
      </c>
      <c r="CI639" s="103">
        <v>25.16</v>
      </c>
      <c r="CJ639" s="103"/>
      <c r="CK639" s="103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</row>
    <row r="640" spans="1:111" ht="15">
      <c r="A640" s="10"/>
      <c r="B640" s="102">
        <v>44431</v>
      </c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>
        <v>42.88</v>
      </c>
      <c r="AQ640" s="103">
        <v>43.99</v>
      </c>
      <c r="AR640" s="103">
        <v>44.62</v>
      </c>
      <c r="AS640" s="103"/>
      <c r="AT640" s="103"/>
      <c r="AU640" s="103"/>
      <c r="AV640" s="103"/>
      <c r="AW640" s="103"/>
      <c r="AX640" s="103"/>
      <c r="AY640" s="103"/>
      <c r="AZ640" s="103"/>
      <c r="BA640" s="103"/>
      <c r="BB640" s="103"/>
      <c r="BC640" s="103"/>
      <c r="BD640" s="103"/>
      <c r="BE640" s="103"/>
      <c r="BF640" s="103"/>
      <c r="BG640" s="103"/>
      <c r="BH640" s="103"/>
      <c r="BI640" s="103"/>
      <c r="BJ640" s="103"/>
      <c r="BK640" s="103"/>
      <c r="BL640" s="103"/>
      <c r="BM640" s="103"/>
      <c r="BN640" s="103"/>
      <c r="BO640" s="103"/>
      <c r="BP640" s="103"/>
      <c r="BQ640" s="103"/>
      <c r="BR640" s="103"/>
      <c r="BS640" s="103"/>
      <c r="BT640" s="103"/>
      <c r="BU640" s="103"/>
      <c r="BV640" s="103"/>
      <c r="BW640" s="103"/>
      <c r="BX640" s="103"/>
      <c r="BY640" s="103"/>
      <c r="BZ640" s="103"/>
      <c r="CA640" s="103"/>
      <c r="CB640" s="103"/>
      <c r="CC640" s="103"/>
      <c r="CD640" s="103"/>
      <c r="CE640" s="103"/>
      <c r="CF640" s="103"/>
      <c r="CG640" s="103"/>
      <c r="CH640" s="103">
        <v>31.59</v>
      </c>
      <c r="CI640" s="103">
        <v>24.87</v>
      </c>
      <c r="CJ640" s="103"/>
      <c r="CK640" s="103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</row>
    <row r="641" spans="2:89" s="10" customFormat="1" ht="15">
      <c r="B641" s="102">
        <v>44428</v>
      </c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>
        <v>42.45</v>
      </c>
      <c r="AQ641" s="103">
        <v>43.13</v>
      </c>
      <c r="AR641" s="103">
        <v>43.7</v>
      </c>
      <c r="AS641" s="103"/>
      <c r="AT641" s="103"/>
      <c r="AU641" s="103"/>
      <c r="AV641" s="103"/>
      <c r="AW641" s="103"/>
      <c r="AX641" s="103"/>
      <c r="AY641" s="103"/>
      <c r="AZ641" s="103"/>
      <c r="BA641" s="103"/>
      <c r="BB641" s="103"/>
      <c r="BC641" s="103"/>
      <c r="BD641" s="103"/>
      <c r="BE641" s="103"/>
      <c r="BF641" s="103"/>
      <c r="BG641" s="103"/>
      <c r="BH641" s="103"/>
      <c r="BI641" s="103"/>
      <c r="BJ641" s="103"/>
      <c r="BK641" s="103"/>
      <c r="BL641" s="103"/>
      <c r="BM641" s="103"/>
      <c r="BN641" s="103"/>
      <c r="BO641" s="103"/>
      <c r="BP641" s="103"/>
      <c r="BQ641" s="103"/>
      <c r="BR641" s="103"/>
      <c r="BS641" s="103"/>
      <c r="BT641" s="103"/>
      <c r="BU641" s="103"/>
      <c r="BV641" s="103"/>
      <c r="BW641" s="103"/>
      <c r="BX641" s="103"/>
      <c r="BY641" s="103"/>
      <c r="BZ641" s="103"/>
      <c r="CA641" s="103"/>
      <c r="CB641" s="103"/>
      <c r="CC641" s="103"/>
      <c r="CD641" s="103"/>
      <c r="CE641" s="103"/>
      <c r="CF641" s="103"/>
      <c r="CG641" s="103"/>
      <c r="CH641" s="103">
        <v>31.33</v>
      </c>
      <c r="CI641" s="103">
        <v>24.49</v>
      </c>
      <c r="CJ641" s="103"/>
      <c r="CK641" s="103"/>
    </row>
    <row r="642" spans="2:89" s="10" customFormat="1" ht="15">
      <c r="B642" s="102">
        <v>44427</v>
      </c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>
        <v>42.1</v>
      </c>
      <c r="AQ642" s="103">
        <v>41.58</v>
      </c>
      <c r="AR642" s="103">
        <v>42.05</v>
      </c>
      <c r="AS642" s="103"/>
      <c r="AT642" s="103"/>
      <c r="AU642" s="103"/>
      <c r="AV642" s="103"/>
      <c r="AW642" s="103"/>
      <c r="AX642" s="103"/>
      <c r="AY642" s="103"/>
      <c r="AZ642" s="103"/>
      <c r="BA642" s="103"/>
      <c r="BB642" s="103"/>
      <c r="BC642" s="103"/>
      <c r="BD642" s="103"/>
      <c r="BE642" s="103"/>
      <c r="BF642" s="103"/>
      <c r="BG642" s="103"/>
      <c r="BH642" s="103"/>
      <c r="BI642" s="103"/>
      <c r="BJ642" s="103"/>
      <c r="BK642" s="103"/>
      <c r="BL642" s="103"/>
      <c r="BM642" s="103"/>
      <c r="BN642" s="103"/>
      <c r="BO642" s="103"/>
      <c r="BP642" s="103"/>
      <c r="BQ642" s="103"/>
      <c r="BR642" s="103"/>
      <c r="BS642" s="103"/>
      <c r="BT642" s="103"/>
      <c r="BU642" s="103"/>
      <c r="BV642" s="103"/>
      <c r="BW642" s="103"/>
      <c r="BX642" s="103"/>
      <c r="BY642" s="103"/>
      <c r="BZ642" s="103"/>
      <c r="CA642" s="103"/>
      <c r="CB642" s="103"/>
      <c r="CC642" s="103"/>
      <c r="CD642" s="103"/>
      <c r="CE642" s="103"/>
      <c r="CF642" s="103"/>
      <c r="CG642" s="103"/>
      <c r="CH642" s="103">
        <v>30.4</v>
      </c>
      <c r="CI642" s="103">
        <v>23.87</v>
      </c>
      <c r="CJ642" s="103"/>
      <c r="CK642" s="103"/>
    </row>
    <row r="643" spans="2:89" s="10" customFormat="1" ht="15">
      <c r="B643" s="102">
        <v>44426</v>
      </c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>
        <v>46.6</v>
      </c>
      <c r="AQ643" s="103">
        <v>46.3</v>
      </c>
      <c r="AR643" s="103">
        <v>46.98</v>
      </c>
      <c r="AS643" s="103"/>
      <c r="AT643" s="103"/>
      <c r="AU643" s="103"/>
      <c r="AV643" s="103"/>
      <c r="AW643" s="103"/>
      <c r="AX643" s="103"/>
      <c r="AY643" s="103"/>
      <c r="AZ643" s="103"/>
      <c r="BA643" s="103"/>
      <c r="BB643" s="103"/>
      <c r="BC643" s="103"/>
      <c r="BD643" s="103"/>
      <c r="BE643" s="103"/>
      <c r="BF643" s="103"/>
      <c r="BG643" s="103"/>
      <c r="BH643" s="103"/>
      <c r="BI643" s="103"/>
      <c r="BJ643" s="103"/>
      <c r="BK643" s="103"/>
      <c r="BL643" s="103"/>
      <c r="BM643" s="103"/>
      <c r="BN643" s="103"/>
      <c r="BO643" s="103"/>
      <c r="BP643" s="103"/>
      <c r="BQ643" s="103"/>
      <c r="BR643" s="103"/>
      <c r="BS643" s="103"/>
      <c r="BT643" s="103"/>
      <c r="BU643" s="103"/>
      <c r="BV643" s="103"/>
      <c r="BW643" s="103"/>
      <c r="BX643" s="103"/>
      <c r="BY643" s="103"/>
      <c r="BZ643" s="103"/>
      <c r="CA643" s="103"/>
      <c r="CB643" s="103"/>
      <c r="CC643" s="103"/>
      <c r="CD643" s="103"/>
      <c r="CE643" s="103"/>
      <c r="CF643" s="103"/>
      <c r="CG643" s="103"/>
      <c r="CH643" s="103">
        <v>33.130000000000003</v>
      </c>
      <c r="CI643" s="103">
        <v>24.1</v>
      </c>
      <c r="CJ643" s="103"/>
      <c r="CK643" s="103"/>
    </row>
    <row r="644" spans="2:89" s="10" customFormat="1" ht="15">
      <c r="B644" s="102">
        <v>44425</v>
      </c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>
        <v>47.56</v>
      </c>
      <c r="AQ644" s="103">
        <v>47.85</v>
      </c>
      <c r="AR644" s="103">
        <v>48.57</v>
      </c>
      <c r="AS644" s="103"/>
      <c r="AT644" s="103"/>
      <c r="AU644" s="103"/>
      <c r="AV644" s="103"/>
      <c r="AW644" s="103"/>
      <c r="AX644" s="103"/>
      <c r="AY644" s="103"/>
      <c r="AZ644" s="103"/>
      <c r="BA644" s="103"/>
      <c r="BB644" s="103"/>
      <c r="BC644" s="103"/>
      <c r="BD644" s="103"/>
      <c r="BE644" s="103"/>
      <c r="BF644" s="103"/>
      <c r="BG644" s="103"/>
      <c r="BH644" s="103"/>
      <c r="BI644" s="103"/>
      <c r="BJ644" s="103"/>
      <c r="BK644" s="103"/>
      <c r="BL644" s="103"/>
      <c r="BM644" s="103"/>
      <c r="BN644" s="103"/>
      <c r="BO644" s="103"/>
      <c r="BP644" s="103"/>
      <c r="BQ644" s="103"/>
      <c r="BR644" s="103"/>
      <c r="BS644" s="103"/>
      <c r="BT644" s="103"/>
      <c r="BU644" s="103"/>
      <c r="BV644" s="103"/>
      <c r="BW644" s="103"/>
      <c r="BX644" s="103"/>
      <c r="BY644" s="103"/>
      <c r="BZ644" s="103"/>
      <c r="CA644" s="103"/>
      <c r="CB644" s="103"/>
      <c r="CC644" s="103"/>
      <c r="CD644" s="103"/>
      <c r="CE644" s="103"/>
      <c r="CF644" s="103"/>
      <c r="CG644" s="103"/>
      <c r="CH644" s="103">
        <v>34.03</v>
      </c>
      <c r="CI644" s="103">
        <v>25.04</v>
      </c>
      <c r="CJ644" s="103"/>
      <c r="CK644" s="103"/>
    </row>
    <row r="645" spans="2:89" s="10" customFormat="1" ht="15">
      <c r="B645" s="102">
        <v>44424</v>
      </c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>
        <v>48.58</v>
      </c>
      <c r="AQ645" s="103">
        <v>49</v>
      </c>
      <c r="AR645" s="103">
        <v>49.68</v>
      </c>
      <c r="AS645" s="103"/>
      <c r="AT645" s="103"/>
      <c r="AU645" s="103"/>
      <c r="AV645" s="103"/>
      <c r="AW645" s="103"/>
      <c r="AX645" s="103"/>
      <c r="AY645" s="103"/>
      <c r="AZ645" s="103"/>
      <c r="BA645" s="103"/>
      <c r="BB645" s="103"/>
      <c r="BC645" s="103"/>
      <c r="BD645" s="103"/>
      <c r="BE645" s="103"/>
      <c r="BF645" s="103"/>
      <c r="BG645" s="103"/>
      <c r="BH645" s="103"/>
      <c r="BI645" s="103"/>
      <c r="BJ645" s="103"/>
      <c r="BK645" s="103"/>
      <c r="BL645" s="103"/>
      <c r="BM645" s="103"/>
      <c r="BN645" s="103"/>
      <c r="BO645" s="103"/>
      <c r="BP645" s="103"/>
      <c r="BQ645" s="103"/>
      <c r="BR645" s="103"/>
      <c r="BS645" s="103"/>
      <c r="BT645" s="103"/>
      <c r="BU645" s="103"/>
      <c r="BV645" s="103"/>
      <c r="BW645" s="103"/>
      <c r="BX645" s="103"/>
      <c r="BY645" s="103"/>
      <c r="BZ645" s="103"/>
      <c r="CA645" s="103"/>
      <c r="CB645" s="103"/>
      <c r="CC645" s="103"/>
      <c r="CD645" s="103"/>
      <c r="CE645" s="103"/>
      <c r="CF645" s="103"/>
      <c r="CG645" s="103"/>
      <c r="CH645" s="103">
        <v>34.65</v>
      </c>
      <c r="CI645" s="103">
        <v>25.25</v>
      </c>
      <c r="CJ645" s="103"/>
      <c r="CK645" s="103"/>
    </row>
    <row r="646" spans="2:89" s="10" customFormat="1" ht="15">
      <c r="B646" s="102">
        <v>44421</v>
      </c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>
        <v>45.65</v>
      </c>
      <c r="AQ646" s="103">
        <v>46</v>
      </c>
      <c r="AR646" s="103">
        <v>46.31</v>
      </c>
      <c r="AS646" s="103"/>
      <c r="AT646" s="103"/>
      <c r="AU646" s="103"/>
      <c r="AV646" s="103"/>
      <c r="AW646" s="103"/>
      <c r="AX646" s="103"/>
      <c r="AY646" s="103"/>
      <c r="AZ646" s="103"/>
      <c r="BA646" s="103"/>
      <c r="BB646" s="103"/>
      <c r="BC646" s="103"/>
      <c r="BD646" s="103"/>
      <c r="BE646" s="103"/>
      <c r="BF646" s="103"/>
      <c r="BG646" s="103"/>
      <c r="BH646" s="103"/>
      <c r="BI646" s="103"/>
      <c r="BJ646" s="103"/>
      <c r="BK646" s="103"/>
      <c r="BL646" s="103"/>
      <c r="BM646" s="103"/>
      <c r="BN646" s="103"/>
      <c r="BO646" s="103"/>
      <c r="BP646" s="103"/>
      <c r="BQ646" s="103"/>
      <c r="BR646" s="103"/>
      <c r="BS646" s="103"/>
      <c r="BT646" s="103"/>
      <c r="BU646" s="103"/>
      <c r="BV646" s="103"/>
      <c r="BW646" s="103"/>
      <c r="BX646" s="103"/>
      <c r="BY646" s="103"/>
      <c r="BZ646" s="103"/>
      <c r="CA646" s="103"/>
      <c r="CB646" s="103"/>
      <c r="CC646" s="103"/>
      <c r="CD646" s="103"/>
      <c r="CE646" s="103"/>
      <c r="CF646" s="103"/>
      <c r="CG646" s="103"/>
      <c r="CH646" s="103">
        <v>33.020000000000003</v>
      </c>
      <c r="CI646" s="103">
        <v>24.76</v>
      </c>
      <c r="CJ646" s="103"/>
      <c r="CK646" s="103"/>
    </row>
    <row r="647" spans="2:89" s="10" customFormat="1" ht="15">
      <c r="B647" s="102">
        <v>44420</v>
      </c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>
        <v>46.65</v>
      </c>
      <c r="AQ647" s="103">
        <v>46.9</v>
      </c>
      <c r="AR647" s="103">
        <v>47.52</v>
      </c>
      <c r="AS647" s="103"/>
      <c r="AT647" s="103"/>
      <c r="AU647" s="103"/>
      <c r="AV647" s="103"/>
      <c r="AW647" s="103"/>
      <c r="AX647" s="103"/>
      <c r="AY647" s="103"/>
      <c r="AZ647" s="103"/>
      <c r="BA647" s="103"/>
      <c r="BB647" s="103"/>
      <c r="BC647" s="103"/>
      <c r="BD647" s="103"/>
      <c r="BE647" s="103"/>
      <c r="BF647" s="103"/>
      <c r="BG647" s="103"/>
      <c r="BH647" s="103"/>
      <c r="BI647" s="103"/>
      <c r="BJ647" s="103"/>
      <c r="BK647" s="103"/>
      <c r="BL647" s="103"/>
      <c r="BM647" s="103"/>
      <c r="BN647" s="103"/>
      <c r="BO647" s="103"/>
      <c r="BP647" s="103"/>
      <c r="BQ647" s="103"/>
      <c r="BR647" s="103"/>
      <c r="BS647" s="103"/>
      <c r="BT647" s="103"/>
      <c r="BU647" s="103"/>
      <c r="BV647" s="103"/>
      <c r="BW647" s="103"/>
      <c r="BX647" s="103"/>
      <c r="BY647" s="103"/>
      <c r="BZ647" s="103"/>
      <c r="CA647" s="103"/>
      <c r="CB647" s="103"/>
      <c r="CC647" s="103"/>
      <c r="CD647" s="103"/>
      <c r="CE647" s="103"/>
      <c r="CF647" s="103"/>
      <c r="CG647" s="103"/>
      <c r="CH647" s="103">
        <v>33.200000000000003</v>
      </c>
      <c r="CI647" s="103">
        <v>24.85</v>
      </c>
      <c r="CJ647" s="103"/>
      <c r="CK647" s="103"/>
    </row>
    <row r="648" spans="2:89" s="10" customFormat="1" ht="15">
      <c r="B648" s="102">
        <v>44419</v>
      </c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>
        <v>46.99</v>
      </c>
      <c r="AQ648" s="103">
        <v>47.6</v>
      </c>
      <c r="AR648" s="103">
        <v>47.57</v>
      </c>
      <c r="AS648" s="103"/>
      <c r="AT648" s="103"/>
      <c r="AU648" s="103"/>
      <c r="AV648" s="103"/>
      <c r="AW648" s="103"/>
      <c r="AX648" s="103"/>
      <c r="AY648" s="103"/>
      <c r="AZ648" s="103"/>
      <c r="BA648" s="103"/>
      <c r="BB648" s="103"/>
      <c r="BC648" s="103"/>
      <c r="BD648" s="103"/>
      <c r="BE648" s="103"/>
      <c r="BF648" s="103"/>
      <c r="BG648" s="103"/>
      <c r="BH648" s="103"/>
      <c r="BI648" s="103"/>
      <c r="BJ648" s="103"/>
      <c r="BK648" s="103"/>
      <c r="BL648" s="103"/>
      <c r="BM648" s="103"/>
      <c r="BN648" s="103"/>
      <c r="BO648" s="103"/>
      <c r="BP648" s="103"/>
      <c r="BQ648" s="103"/>
      <c r="BR648" s="103"/>
      <c r="BS648" s="103"/>
      <c r="BT648" s="103"/>
      <c r="BU648" s="103"/>
      <c r="BV648" s="103"/>
      <c r="BW648" s="103"/>
      <c r="BX648" s="103"/>
      <c r="BY648" s="103"/>
      <c r="BZ648" s="103"/>
      <c r="CA648" s="103"/>
      <c r="CB648" s="103"/>
      <c r="CC648" s="103"/>
      <c r="CD648" s="103"/>
      <c r="CE648" s="103"/>
      <c r="CF648" s="103"/>
      <c r="CG648" s="103"/>
      <c r="CH648" s="103">
        <v>33.18</v>
      </c>
      <c r="CI648" s="103">
        <v>24.6</v>
      </c>
      <c r="CJ648" s="103"/>
      <c r="CK648" s="103"/>
    </row>
    <row r="649" spans="2:89" s="10" customFormat="1" ht="15">
      <c r="B649" s="102">
        <v>44418</v>
      </c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>
        <v>45.25</v>
      </c>
      <c r="AQ649" s="103">
        <v>45.6</v>
      </c>
      <c r="AR649" s="103">
        <v>46.21</v>
      </c>
      <c r="AS649" s="103"/>
      <c r="AT649" s="103"/>
      <c r="AU649" s="103"/>
      <c r="AV649" s="103"/>
      <c r="AW649" s="103"/>
      <c r="AX649" s="103"/>
      <c r="AY649" s="103"/>
      <c r="AZ649" s="103"/>
      <c r="BA649" s="103"/>
      <c r="BB649" s="103"/>
      <c r="BC649" s="103"/>
      <c r="BD649" s="103"/>
      <c r="BE649" s="103"/>
      <c r="BF649" s="103"/>
      <c r="BG649" s="103"/>
      <c r="BH649" s="103"/>
      <c r="BI649" s="103"/>
      <c r="BJ649" s="103"/>
      <c r="BK649" s="103"/>
      <c r="BL649" s="103"/>
      <c r="BM649" s="103"/>
      <c r="BN649" s="103"/>
      <c r="BO649" s="103"/>
      <c r="BP649" s="103"/>
      <c r="BQ649" s="103"/>
      <c r="BR649" s="103"/>
      <c r="BS649" s="103"/>
      <c r="BT649" s="103"/>
      <c r="BU649" s="103"/>
      <c r="BV649" s="103"/>
      <c r="BW649" s="103"/>
      <c r="BX649" s="103"/>
      <c r="BY649" s="103"/>
      <c r="BZ649" s="103"/>
      <c r="CA649" s="103"/>
      <c r="CB649" s="103"/>
      <c r="CC649" s="103"/>
      <c r="CD649" s="103"/>
      <c r="CE649" s="103"/>
      <c r="CF649" s="103"/>
      <c r="CG649" s="103"/>
      <c r="CH649" s="103">
        <v>32.03</v>
      </c>
      <c r="CI649" s="103">
        <v>24.08</v>
      </c>
      <c r="CJ649" s="103"/>
      <c r="CK649" s="103"/>
    </row>
    <row r="650" spans="2:89" s="10" customFormat="1" ht="15">
      <c r="B650" s="102">
        <v>44417</v>
      </c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>
        <v>44.08</v>
      </c>
      <c r="AQ650" s="103">
        <v>43.98</v>
      </c>
      <c r="AR650" s="103">
        <v>44.38</v>
      </c>
      <c r="AS650" s="103"/>
      <c r="AT650" s="103"/>
      <c r="AU650" s="103"/>
      <c r="AV650" s="103"/>
      <c r="AW650" s="103"/>
      <c r="AX650" s="103"/>
      <c r="AY650" s="103"/>
      <c r="AZ650" s="103"/>
      <c r="BA650" s="103"/>
      <c r="BB650" s="103"/>
      <c r="BC650" s="103"/>
      <c r="BD650" s="103"/>
      <c r="BE650" s="103"/>
      <c r="BF650" s="103"/>
      <c r="BG650" s="103"/>
      <c r="BH650" s="103"/>
      <c r="BI650" s="103"/>
      <c r="BJ650" s="103"/>
      <c r="BK650" s="103"/>
      <c r="BL650" s="103"/>
      <c r="BM650" s="103"/>
      <c r="BN650" s="103"/>
      <c r="BO650" s="103"/>
      <c r="BP650" s="103"/>
      <c r="BQ650" s="103"/>
      <c r="BR650" s="103"/>
      <c r="BS650" s="103"/>
      <c r="BT650" s="103"/>
      <c r="BU650" s="103"/>
      <c r="BV650" s="103"/>
      <c r="BW650" s="103"/>
      <c r="BX650" s="103"/>
      <c r="BY650" s="103"/>
      <c r="BZ650" s="103"/>
      <c r="CA650" s="103"/>
      <c r="CB650" s="103"/>
      <c r="CC650" s="103"/>
      <c r="CD650" s="103"/>
      <c r="CE650" s="103"/>
      <c r="CF650" s="103"/>
      <c r="CG650" s="103"/>
      <c r="CH650" s="103">
        <v>31.13</v>
      </c>
      <c r="CI650" s="103">
        <v>23.57</v>
      </c>
      <c r="CJ650" s="103"/>
      <c r="CK650" s="103"/>
    </row>
    <row r="651" spans="2:89" s="10" customFormat="1" ht="15">
      <c r="B651" s="102">
        <v>44414</v>
      </c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>
        <v>44</v>
      </c>
      <c r="AQ651" s="103">
        <v>44.26</v>
      </c>
      <c r="AR651" s="103">
        <v>44.52</v>
      </c>
      <c r="AS651" s="103"/>
      <c r="AT651" s="103"/>
      <c r="AU651" s="103"/>
      <c r="AV651" s="103"/>
      <c r="AW651" s="103"/>
      <c r="AX651" s="103"/>
      <c r="AY651" s="103"/>
      <c r="AZ651" s="103"/>
      <c r="BA651" s="103"/>
      <c r="BB651" s="103"/>
      <c r="BC651" s="103"/>
      <c r="BD651" s="103"/>
      <c r="BE651" s="103"/>
      <c r="BF651" s="103"/>
      <c r="BG651" s="103"/>
      <c r="BH651" s="103"/>
      <c r="BI651" s="103"/>
      <c r="BJ651" s="103"/>
      <c r="BK651" s="103"/>
      <c r="BL651" s="103"/>
      <c r="BM651" s="103"/>
      <c r="BN651" s="103"/>
      <c r="BO651" s="103"/>
      <c r="BP651" s="103"/>
      <c r="BQ651" s="103"/>
      <c r="BR651" s="103"/>
      <c r="BS651" s="103"/>
      <c r="BT651" s="103"/>
      <c r="BU651" s="103"/>
      <c r="BV651" s="103"/>
      <c r="BW651" s="103"/>
      <c r="BX651" s="103"/>
      <c r="BY651" s="103"/>
      <c r="BZ651" s="103"/>
      <c r="CA651" s="103"/>
      <c r="CB651" s="103"/>
      <c r="CC651" s="103"/>
      <c r="CD651" s="103"/>
      <c r="CE651" s="103"/>
      <c r="CF651" s="103"/>
      <c r="CG651" s="103"/>
      <c r="CH651" s="103">
        <v>31.08</v>
      </c>
      <c r="CI651" s="103">
        <v>23.66</v>
      </c>
      <c r="CJ651" s="103"/>
      <c r="CK651" s="103"/>
    </row>
    <row r="652" spans="2:89" s="10" customFormat="1" ht="15">
      <c r="B652" s="102">
        <v>44413</v>
      </c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>
        <v>43.32</v>
      </c>
      <c r="AQ652" s="103">
        <v>44.15</v>
      </c>
      <c r="AR652" s="103">
        <v>44.25</v>
      </c>
      <c r="AS652" s="103"/>
      <c r="AT652" s="103"/>
      <c r="AU652" s="103"/>
      <c r="AV652" s="103"/>
      <c r="AW652" s="103"/>
      <c r="AX652" s="103"/>
      <c r="AY652" s="103"/>
      <c r="AZ652" s="103"/>
      <c r="BA652" s="103"/>
      <c r="BB652" s="103"/>
      <c r="BC652" s="103"/>
      <c r="BD652" s="103"/>
      <c r="BE652" s="103"/>
      <c r="BF652" s="103"/>
      <c r="BG652" s="103"/>
      <c r="BH652" s="103"/>
      <c r="BI652" s="103"/>
      <c r="BJ652" s="103"/>
      <c r="BK652" s="103"/>
      <c r="BL652" s="103"/>
      <c r="BM652" s="103"/>
      <c r="BN652" s="103"/>
      <c r="BO652" s="103"/>
      <c r="BP652" s="103"/>
      <c r="BQ652" s="103"/>
      <c r="BR652" s="103"/>
      <c r="BS652" s="103"/>
      <c r="BT652" s="103"/>
      <c r="BU652" s="103"/>
      <c r="BV652" s="103"/>
      <c r="BW652" s="103"/>
      <c r="BX652" s="103"/>
      <c r="BY652" s="103"/>
      <c r="BZ652" s="103"/>
      <c r="CA652" s="103"/>
      <c r="CB652" s="103"/>
      <c r="CC652" s="103"/>
      <c r="CD652" s="103"/>
      <c r="CE652" s="103"/>
      <c r="CF652" s="103"/>
      <c r="CG652" s="103"/>
      <c r="CH652" s="103">
        <v>30.48</v>
      </c>
      <c r="CI652" s="103">
        <v>23.27</v>
      </c>
      <c r="CJ652" s="103"/>
      <c r="CK652" s="103"/>
    </row>
    <row r="653" spans="2:89" s="10" customFormat="1" ht="15">
      <c r="B653" s="102">
        <v>44412</v>
      </c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>
        <v>43.13</v>
      </c>
      <c r="AQ653" s="103">
        <v>43.4</v>
      </c>
      <c r="AR653" s="103">
        <v>43.36</v>
      </c>
      <c r="AS653" s="103"/>
      <c r="AT653" s="103"/>
      <c r="AU653" s="103"/>
      <c r="AV653" s="103"/>
      <c r="AW653" s="103"/>
      <c r="AX653" s="103"/>
      <c r="AY653" s="103"/>
      <c r="AZ653" s="103"/>
      <c r="BA653" s="103"/>
      <c r="BB653" s="103"/>
      <c r="BC653" s="103"/>
      <c r="BD653" s="103"/>
      <c r="BE653" s="103"/>
      <c r="BF653" s="103"/>
      <c r="BG653" s="103"/>
      <c r="BH653" s="103"/>
      <c r="BI653" s="103"/>
      <c r="BJ653" s="103"/>
      <c r="BK653" s="103"/>
      <c r="BL653" s="103"/>
      <c r="BM653" s="103"/>
      <c r="BN653" s="103"/>
      <c r="BO653" s="103"/>
      <c r="BP653" s="103"/>
      <c r="BQ653" s="103"/>
      <c r="BR653" s="103"/>
      <c r="BS653" s="103"/>
      <c r="BT653" s="103"/>
      <c r="BU653" s="103"/>
      <c r="BV653" s="103"/>
      <c r="BW653" s="103"/>
      <c r="BX653" s="103"/>
      <c r="BY653" s="103"/>
      <c r="BZ653" s="103"/>
      <c r="CA653" s="103"/>
      <c r="CB653" s="103"/>
      <c r="CC653" s="103"/>
      <c r="CD653" s="103"/>
      <c r="CE653" s="103"/>
      <c r="CF653" s="103"/>
      <c r="CG653" s="103"/>
      <c r="CH653" s="103">
        <v>29.38</v>
      </c>
      <c r="CI653" s="103">
        <v>22.98</v>
      </c>
      <c r="CJ653" s="103"/>
      <c r="CK653" s="103"/>
    </row>
    <row r="654" spans="2:89" s="10" customFormat="1" ht="15">
      <c r="B654" s="102">
        <v>44411</v>
      </c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>
        <v>42.5</v>
      </c>
      <c r="AQ654" s="103">
        <v>42.75</v>
      </c>
      <c r="AR654" s="103">
        <v>42.46</v>
      </c>
      <c r="AS654" s="103"/>
      <c r="AT654" s="103"/>
      <c r="AU654" s="103"/>
      <c r="AV654" s="103"/>
      <c r="AW654" s="103"/>
      <c r="AX654" s="103"/>
      <c r="AY654" s="103"/>
      <c r="AZ654" s="103"/>
      <c r="BA654" s="103"/>
      <c r="BB654" s="103"/>
      <c r="BC654" s="103"/>
      <c r="BD654" s="103"/>
      <c r="BE654" s="103"/>
      <c r="BF654" s="103"/>
      <c r="BG654" s="103"/>
      <c r="BH654" s="103"/>
      <c r="BI654" s="103"/>
      <c r="BJ654" s="103"/>
      <c r="BK654" s="103"/>
      <c r="BL654" s="103"/>
      <c r="BM654" s="103"/>
      <c r="BN654" s="103"/>
      <c r="BO654" s="103"/>
      <c r="BP654" s="103"/>
      <c r="BQ654" s="103"/>
      <c r="BR654" s="103"/>
      <c r="BS654" s="103"/>
      <c r="BT654" s="103"/>
      <c r="BU654" s="103"/>
      <c r="BV654" s="103"/>
      <c r="BW654" s="103"/>
      <c r="BX654" s="103"/>
      <c r="BY654" s="103"/>
      <c r="BZ654" s="103"/>
      <c r="CA654" s="103"/>
      <c r="CB654" s="103"/>
      <c r="CC654" s="103"/>
      <c r="CD654" s="103"/>
      <c r="CE654" s="103"/>
      <c r="CF654" s="103"/>
      <c r="CG654" s="103"/>
      <c r="CH654" s="103">
        <v>28.58</v>
      </c>
      <c r="CI654" s="103">
        <v>22.7</v>
      </c>
      <c r="CJ654" s="103"/>
      <c r="CK654" s="103"/>
    </row>
    <row r="655" spans="2:89" s="10" customFormat="1" ht="15">
      <c r="B655" s="102">
        <v>44410</v>
      </c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>
        <v>43.13</v>
      </c>
      <c r="AQ655" s="103">
        <v>43.05</v>
      </c>
      <c r="AR655" s="103">
        <v>43.39</v>
      </c>
      <c r="AS655" s="103"/>
      <c r="AT655" s="103"/>
      <c r="AU655" s="103"/>
      <c r="AV655" s="103"/>
      <c r="AW655" s="103"/>
      <c r="AX655" s="103"/>
      <c r="AY655" s="103"/>
      <c r="AZ655" s="103"/>
      <c r="BA655" s="103"/>
      <c r="BB655" s="103"/>
      <c r="BC655" s="103"/>
      <c r="BD655" s="103"/>
      <c r="BE655" s="103"/>
      <c r="BF655" s="103"/>
      <c r="BG655" s="103"/>
      <c r="BH655" s="103"/>
      <c r="BI655" s="103"/>
      <c r="BJ655" s="103"/>
      <c r="BK655" s="103"/>
      <c r="BL655" s="103"/>
      <c r="BM655" s="103"/>
      <c r="BN655" s="103"/>
      <c r="BO655" s="103"/>
      <c r="BP655" s="103"/>
      <c r="BQ655" s="103"/>
      <c r="BR655" s="103"/>
      <c r="BS655" s="103"/>
      <c r="BT655" s="103"/>
      <c r="BU655" s="103"/>
      <c r="BV655" s="103"/>
      <c r="BW655" s="103"/>
      <c r="BX655" s="103"/>
      <c r="BY655" s="103"/>
      <c r="BZ655" s="103"/>
      <c r="CA655" s="103"/>
      <c r="CB655" s="103"/>
      <c r="CC655" s="103"/>
      <c r="CD655" s="103"/>
      <c r="CE655" s="103"/>
      <c r="CF655" s="103"/>
      <c r="CG655" s="103"/>
      <c r="CH655" s="103">
        <v>28.63</v>
      </c>
      <c r="CI655" s="103">
        <v>22.63</v>
      </c>
      <c r="CJ655" s="103"/>
      <c r="CK655" s="103"/>
    </row>
    <row r="656" spans="2:89" s="10" customFormat="1" ht="15">
      <c r="B656" s="102">
        <v>44407</v>
      </c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>
        <v>40.98</v>
      </c>
      <c r="AP656" s="103">
        <v>41.65</v>
      </c>
      <c r="AQ656" s="103">
        <v>42.05</v>
      </c>
      <c r="AR656" s="103"/>
      <c r="AS656" s="103"/>
      <c r="AT656" s="103"/>
      <c r="AU656" s="103"/>
      <c r="AV656" s="103"/>
      <c r="AW656" s="103"/>
      <c r="AX656" s="103"/>
      <c r="AY656" s="103"/>
      <c r="AZ656" s="103"/>
      <c r="BA656" s="103"/>
      <c r="BB656" s="103"/>
      <c r="BC656" s="103"/>
      <c r="BD656" s="103"/>
      <c r="BE656" s="103"/>
      <c r="BF656" s="103"/>
      <c r="BG656" s="103"/>
      <c r="BH656" s="103"/>
      <c r="BI656" s="103"/>
      <c r="BJ656" s="103"/>
      <c r="BK656" s="103"/>
      <c r="BL656" s="103"/>
      <c r="BM656" s="103"/>
      <c r="BN656" s="103"/>
      <c r="BO656" s="103"/>
      <c r="BP656" s="103"/>
      <c r="BQ656" s="103"/>
      <c r="BR656" s="103"/>
      <c r="BS656" s="103"/>
      <c r="BT656" s="103"/>
      <c r="BU656" s="103"/>
      <c r="BV656" s="103"/>
      <c r="BW656" s="103"/>
      <c r="BX656" s="103"/>
      <c r="BY656" s="103"/>
      <c r="BZ656" s="103"/>
      <c r="CA656" s="103"/>
      <c r="CB656" s="103"/>
      <c r="CC656" s="103"/>
      <c r="CD656" s="103"/>
      <c r="CE656" s="103"/>
      <c r="CF656" s="103"/>
      <c r="CG656" s="103"/>
      <c r="CH656" s="103">
        <v>28.38</v>
      </c>
      <c r="CI656" s="103">
        <v>22.66</v>
      </c>
      <c r="CJ656" s="103"/>
      <c r="CK656" s="103"/>
    </row>
    <row r="657" spans="2:89" s="10" customFormat="1" ht="15">
      <c r="B657" s="102">
        <v>44406</v>
      </c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>
        <v>42</v>
      </c>
      <c r="AP657" s="103">
        <v>42</v>
      </c>
      <c r="AQ657" s="103">
        <v>42.36</v>
      </c>
      <c r="AR657" s="103"/>
      <c r="AS657" s="103"/>
      <c r="AT657" s="103"/>
      <c r="AU657" s="103"/>
      <c r="AV657" s="103"/>
      <c r="AW657" s="103"/>
      <c r="AX657" s="103"/>
      <c r="AY657" s="103"/>
      <c r="AZ657" s="103"/>
      <c r="BA657" s="103"/>
      <c r="BB657" s="103"/>
      <c r="BC657" s="103"/>
      <c r="BD657" s="103"/>
      <c r="BE657" s="103"/>
      <c r="BF657" s="103"/>
      <c r="BG657" s="103"/>
      <c r="BH657" s="103"/>
      <c r="BI657" s="103"/>
      <c r="BJ657" s="103"/>
      <c r="BK657" s="103"/>
      <c r="BL657" s="103"/>
      <c r="BM657" s="103"/>
      <c r="BN657" s="103"/>
      <c r="BO657" s="103"/>
      <c r="BP657" s="103"/>
      <c r="BQ657" s="103"/>
      <c r="BR657" s="103"/>
      <c r="BS657" s="103"/>
      <c r="BT657" s="103"/>
      <c r="BU657" s="103"/>
      <c r="BV657" s="103"/>
      <c r="BW657" s="103"/>
      <c r="BX657" s="103"/>
      <c r="BY657" s="103"/>
      <c r="BZ657" s="103"/>
      <c r="CA657" s="103"/>
      <c r="CB657" s="103"/>
      <c r="CC657" s="103"/>
      <c r="CD657" s="103"/>
      <c r="CE657" s="103"/>
      <c r="CF657" s="103"/>
      <c r="CG657" s="103"/>
      <c r="CH657" s="103">
        <v>28.28</v>
      </c>
      <c r="CI657" s="103">
        <v>22.54</v>
      </c>
      <c r="CJ657" s="103"/>
      <c r="CK657" s="103"/>
    </row>
    <row r="658" spans="2:89" s="10" customFormat="1" ht="15">
      <c r="B658" s="102">
        <v>44405</v>
      </c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>
        <v>40</v>
      </c>
      <c r="AP658" s="103">
        <v>39.799999999999997</v>
      </c>
      <c r="AQ658" s="103">
        <v>41.02</v>
      </c>
      <c r="AR658" s="103"/>
      <c r="AS658" s="103"/>
      <c r="AT658" s="103"/>
      <c r="AU658" s="103"/>
      <c r="AV658" s="103"/>
      <c r="AW658" s="103"/>
      <c r="AX658" s="103"/>
      <c r="AY658" s="103"/>
      <c r="AZ658" s="103"/>
      <c r="BA658" s="103"/>
      <c r="BB658" s="103"/>
      <c r="BC658" s="103"/>
      <c r="BD658" s="103"/>
      <c r="BE658" s="103"/>
      <c r="BF658" s="103"/>
      <c r="BG658" s="103"/>
      <c r="BH658" s="103"/>
      <c r="BI658" s="103"/>
      <c r="BJ658" s="103"/>
      <c r="BK658" s="103"/>
      <c r="BL658" s="103"/>
      <c r="BM658" s="103"/>
      <c r="BN658" s="103"/>
      <c r="BO658" s="103"/>
      <c r="BP658" s="103"/>
      <c r="BQ658" s="103"/>
      <c r="BR658" s="103"/>
      <c r="BS658" s="103"/>
      <c r="BT658" s="103"/>
      <c r="BU658" s="103"/>
      <c r="BV658" s="103"/>
      <c r="BW658" s="103"/>
      <c r="BX658" s="103"/>
      <c r="BY658" s="103"/>
      <c r="BZ658" s="103"/>
      <c r="CA658" s="103"/>
      <c r="CB658" s="103"/>
      <c r="CC658" s="103"/>
      <c r="CD658" s="103"/>
      <c r="CE658" s="103"/>
      <c r="CF658" s="103"/>
      <c r="CG658" s="103"/>
      <c r="CH658" s="103">
        <v>28</v>
      </c>
      <c r="CI658" s="103">
        <v>22.43</v>
      </c>
      <c r="CJ658" s="103"/>
      <c r="CK658" s="103"/>
    </row>
    <row r="659" spans="2:89" s="10" customFormat="1" ht="15">
      <c r="B659" s="102">
        <v>44404</v>
      </c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>
        <v>37.979999999999997</v>
      </c>
      <c r="AP659" s="103">
        <v>38.549999999999997</v>
      </c>
      <c r="AQ659" s="103">
        <v>38.979999999999997</v>
      </c>
      <c r="AR659" s="103"/>
      <c r="AS659" s="103"/>
      <c r="AT659" s="103"/>
      <c r="AU659" s="103"/>
      <c r="AV659" s="103"/>
      <c r="AW659" s="103"/>
      <c r="AX659" s="103"/>
      <c r="AY659" s="103"/>
      <c r="AZ659" s="103"/>
      <c r="BA659" s="103"/>
      <c r="BB659" s="103"/>
      <c r="BC659" s="103"/>
      <c r="BD659" s="103"/>
      <c r="BE659" s="103"/>
      <c r="BF659" s="103"/>
      <c r="BG659" s="103"/>
      <c r="BH659" s="103"/>
      <c r="BI659" s="103"/>
      <c r="BJ659" s="103"/>
      <c r="BK659" s="103"/>
      <c r="BL659" s="103"/>
      <c r="BM659" s="103"/>
      <c r="BN659" s="103"/>
      <c r="BO659" s="103"/>
      <c r="BP659" s="103"/>
      <c r="BQ659" s="103"/>
      <c r="BR659" s="103"/>
      <c r="BS659" s="103"/>
      <c r="BT659" s="103"/>
      <c r="BU659" s="103"/>
      <c r="BV659" s="103"/>
      <c r="BW659" s="103"/>
      <c r="BX659" s="103"/>
      <c r="BY659" s="103"/>
      <c r="BZ659" s="103"/>
      <c r="CA659" s="103"/>
      <c r="CB659" s="103"/>
      <c r="CC659" s="103"/>
      <c r="CD659" s="103"/>
      <c r="CE659" s="103"/>
      <c r="CF659" s="103"/>
      <c r="CG659" s="103"/>
      <c r="CH659" s="103">
        <v>27.1</v>
      </c>
      <c r="CI659" s="103">
        <v>22.06</v>
      </c>
      <c r="CJ659" s="103"/>
      <c r="CK659" s="103"/>
    </row>
    <row r="660" spans="2:89" s="10" customFormat="1" ht="15">
      <c r="B660" s="102">
        <v>44403</v>
      </c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>
        <v>37.35</v>
      </c>
      <c r="AP660" s="103">
        <v>37.9</v>
      </c>
      <c r="AQ660" s="103">
        <v>38.299999999999997</v>
      </c>
      <c r="AR660" s="103"/>
      <c r="AS660" s="103"/>
      <c r="AT660" s="103"/>
      <c r="AU660" s="103"/>
      <c r="AV660" s="103"/>
      <c r="AW660" s="103"/>
      <c r="AX660" s="103"/>
      <c r="AY660" s="103"/>
      <c r="AZ660" s="103"/>
      <c r="BA660" s="103"/>
      <c r="BB660" s="103"/>
      <c r="BC660" s="103"/>
      <c r="BD660" s="103"/>
      <c r="BE660" s="103"/>
      <c r="BF660" s="103"/>
      <c r="BG660" s="103"/>
      <c r="BH660" s="103"/>
      <c r="BI660" s="103"/>
      <c r="BJ660" s="103"/>
      <c r="BK660" s="103"/>
      <c r="BL660" s="103"/>
      <c r="BM660" s="103"/>
      <c r="BN660" s="103"/>
      <c r="BO660" s="103"/>
      <c r="BP660" s="103"/>
      <c r="BQ660" s="103"/>
      <c r="BR660" s="103"/>
      <c r="BS660" s="103"/>
      <c r="BT660" s="103"/>
      <c r="BU660" s="103"/>
      <c r="BV660" s="103"/>
      <c r="BW660" s="103"/>
      <c r="BX660" s="103"/>
      <c r="BY660" s="103"/>
      <c r="BZ660" s="103"/>
      <c r="CA660" s="103"/>
      <c r="CB660" s="103"/>
      <c r="CC660" s="103"/>
      <c r="CD660" s="103"/>
      <c r="CE660" s="103"/>
      <c r="CF660" s="103"/>
      <c r="CG660" s="103"/>
      <c r="CH660" s="103">
        <v>26.83</v>
      </c>
      <c r="CI660" s="103">
        <v>21.97</v>
      </c>
      <c r="CJ660" s="103"/>
      <c r="CK660" s="103"/>
    </row>
    <row r="661" spans="2:89" s="10" customFormat="1" ht="15">
      <c r="B661" s="102">
        <v>44400</v>
      </c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>
        <v>35.799999999999997</v>
      </c>
      <c r="AP661" s="103">
        <v>36.4</v>
      </c>
      <c r="AQ661" s="103">
        <v>36.92</v>
      </c>
      <c r="AR661" s="103"/>
      <c r="AS661" s="103"/>
      <c r="AT661" s="103"/>
      <c r="AU661" s="103"/>
      <c r="AV661" s="103"/>
      <c r="AW661" s="103"/>
      <c r="AX661" s="103"/>
      <c r="AY661" s="103"/>
      <c r="AZ661" s="103"/>
      <c r="BA661" s="103"/>
      <c r="BB661" s="103"/>
      <c r="BC661" s="103"/>
      <c r="BD661" s="103"/>
      <c r="BE661" s="103"/>
      <c r="BF661" s="103"/>
      <c r="BG661" s="103"/>
      <c r="BH661" s="103"/>
      <c r="BI661" s="103"/>
      <c r="BJ661" s="103"/>
      <c r="BK661" s="103"/>
      <c r="BL661" s="103"/>
      <c r="BM661" s="103"/>
      <c r="BN661" s="103"/>
      <c r="BO661" s="103"/>
      <c r="BP661" s="103"/>
      <c r="BQ661" s="103"/>
      <c r="BR661" s="103"/>
      <c r="BS661" s="103"/>
      <c r="BT661" s="103"/>
      <c r="BU661" s="103"/>
      <c r="BV661" s="103"/>
      <c r="BW661" s="103"/>
      <c r="BX661" s="103"/>
      <c r="BY661" s="103"/>
      <c r="BZ661" s="103"/>
      <c r="CA661" s="103"/>
      <c r="CB661" s="103"/>
      <c r="CC661" s="103"/>
      <c r="CD661" s="103"/>
      <c r="CE661" s="103"/>
      <c r="CF661" s="103"/>
      <c r="CG661" s="103"/>
      <c r="CH661" s="103">
        <v>26.28</v>
      </c>
      <c r="CI661" s="103">
        <v>21.75</v>
      </c>
      <c r="CJ661" s="103"/>
      <c r="CK661" s="103"/>
    </row>
    <row r="662" spans="2:89" s="10" customFormat="1" ht="15">
      <c r="B662" s="102">
        <v>44399</v>
      </c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>
        <v>36.43</v>
      </c>
      <c r="AP662" s="103">
        <v>36.6</v>
      </c>
      <c r="AQ662" s="103">
        <v>37.520000000000003</v>
      </c>
      <c r="AR662" s="103"/>
      <c r="AS662" s="103"/>
      <c r="AT662" s="103"/>
      <c r="AU662" s="103"/>
      <c r="AV662" s="103"/>
      <c r="AW662" s="103"/>
      <c r="AX662" s="103"/>
      <c r="AY662" s="103"/>
      <c r="AZ662" s="103"/>
      <c r="BA662" s="103"/>
      <c r="BB662" s="103"/>
      <c r="BC662" s="103"/>
      <c r="BD662" s="103"/>
      <c r="BE662" s="103"/>
      <c r="BF662" s="103"/>
      <c r="BG662" s="103"/>
      <c r="BH662" s="103"/>
      <c r="BI662" s="103"/>
      <c r="BJ662" s="103"/>
      <c r="BK662" s="103"/>
      <c r="BL662" s="103"/>
      <c r="BM662" s="103"/>
      <c r="BN662" s="103"/>
      <c r="BO662" s="103"/>
      <c r="BP662" s="103"/>
      <c r="BQ662" s="103"/>
      <c r="BR662" s="103"/>
      <c r="BS662" s="103"/>
      <c r="BT662" s="103"/>
      <c r="BU662" s="103"/>
      <c r="BV662" s="103"/>
      <c r="BW662" s="103"/>
      <c r="BX662" s="103"/>
      <c r="BY662" s="103"/>
      <c r="BZ662" s="103"/>
      <c r="CA662" s="103"/>
      <c r="CB662" s="103"/>
      <c r="CC662" s="103"/>
      <c r="CD662" s="103"/>
      <c r="CE662" s="103"/>
      <c r="CF662" s="103"/>
      <c r="CG662" s="103"/>
      <c r="CH662" s="103">
        <v>26.13</v>
      </c>
      <c r="CI662" s="103">
        <v>21.62</v>
      </c>
      <c r="CJ662" s="103"/>
      <c r="CK662" s="103"/>
    </row>
    <row r="663" spans="2:89" s="10" customFormat="1" ht="15">
      <c r="B663" s="102">
        <v>44398</v>
      </c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>
        <v>36.299999999999997</v>
      </c>
      <c r="AP663" s="103">
        <v>36.75</v>
      </c>
      <c r="AQ663" s="103">
        <v>37.36</v>
      </c>
      <c r="AR663" s="103"/>
      <c r="AS663" s="103"/>
      <c r="AT663" s="103"/>
      <c r="AU663" s="103"/>
      <c r="AV663" s="103"/>
      <c r="AW663" s="103"/>
      <c r="AX663" s="103"/>
      <c r="AY663" s="103"/>
      <c r="AZ663" s="103"/>
      <c r="BA663" s="103"/>
      <c r="BB663" s="103"/>
      <c r="BC663" s="103"/>
      <c r="BD663" s="103"/>
      <c r="BE663" s="103"/>
      <c r="BF663" s="103"/>
      <c r="BG663" s="103"/>
      <c r="BH663" s="103"/>
      <c r="BI663" s="103"/>
      <c r="BJ663" s="103"/>
      <c r="BK663" s="103"/>
      <c r="BL663" s="103"/>
      <c r="BM663" s="103"/>
      <c r="BN663" s="103"/>
      <c r="BO663" s="103"/>
      <c r="BP663" s="103"/>
      <c r="BQ663" s="103"/>
      <c r="BR663" s="103"/>
      <c r="BS663" s="103"/>
      <c r="BT663" s="103"/>
      <c r="BU663" s="103"/>
      <c r="BV663" s="103"/>
      <c r="BW663" s="103"/>
      <c r="BX663" s="103"/>
      <c r="BY663" s="103"/>
      <c r="BZ663" s="103"/>
      <c r="CA663" s="103"/>
      <c r="CB663" s="103"/>
      <c r="CC663" s="103"/>
      <c r="CD663" s="103"/>
      <c r="CE663" s="103"/>
      <c r="CF663" s="103"/>
      <c r="CG663" s="103"/>
      <c r="CH663" s="103">
        <v>26.28</v>
      </c>
      <c r="CI663" s="103">
        <v>21.59</v>
      </c>
      <c r="CJ663" s="103"/>
      <c r="CK663" s="103"/>
    </row>
    <row r="664" spans="2:89" s="10" customFormat="1" ht="15">
      <c r="B664" s="102">
        <v>44397</v>
      </c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>
        <v>35.520000000000003</v>
      </c>
      <c r="AP664" s="103">
        <v>36.299999999999997</v>
      </c>
      <c r="AQ664" s="103">
        <v>36.49</v>
      </c>
      <c r="AR664" s="103"/>
      <c r="AS664" s="103"/>
      <c r="AT664" s="103"/>
      <c r="AU664" s="103"/>
      <c r="AV664" s="103"/>
      <c r="AW664" s="103"/>
      <c r="AX664" s="103"/>
      <c r="AY664" s="103"/>
      <c r="AZ664" s="103"/>
      <c r="BA664" s="103"/>
      <c r="BB664" s="103"/>
      <c r="BC664" s="103"/>
      <c r="BD664" s="103"/>
      <c r="BE664" s="103"/>
      <c r="BF664" s="103"/>
      <c r="BG664" s="103"/>
      <c r="BH664" s="103"/>
      <c r="BI664" s="103"/>
      <c r="BJ664" s="103"/>
      <c r="BK664" s="103"/>
      <c r="BL664" s="103"/>
      <c r="BM664" s="103"/>
      <c r="BN664" s="103"/>
      <c r="BO664" s="103"/>
      <c r="BP664" s="103"/>
      <c r="BQ664" s="103"/>
      <c r="BR664" s="103"/>
      <c r="BS664" s="103"/>
      <c r="BT664" s="103"/>
      <c r="BU664" s="103"/>
      <c r="BV664" s="103"/>
      <c r="BW664" s="103"/>
      <c r="BX664" s="103"/>
      <c r="BY664" s="103"/>
      <c r="BZ664" s="103"/>
      <c r="CA664" s="103"/>
      <c r="CB664" s="103"/>
      <c r="CC664" s="103"/>
      <c r="CD664" s="103"/>
      <c r="CE664" s="103"/>
      <c r="CF664" s="103"/>
      <c r="CG664" s="103"/>
      <c r="CH664" s="103">
        <v>25.93</v>
      </c>
      <c r="CI664" s="103">
        <v>21.41</v>
      </c>
      <c r="CJ664" s="103"/>
      <c r="CK664" s="103"/>
    </row>
    <row r="665" spans="2:89" s="10" customFormat="1" ht="15">
      <c r="B665" s="102">
        <v>44396</v>
      </c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>
        <v>36.31</v>
      </c>
      <c r="AP665" s="103">
        <v>36.75</v>
      </c>
      <c r="AQ665" s="103">
        <v>36.979999999999997</v>
      </c>
      <c r="AR665" s="103"/>
      <c r="AS665" s="103"/>
      <c r="AT665" s="103"/>
      <c r="AU665" s="103"/>
      <c r="AV665" s="103"/>
      <c r="AW665" s="103"/>
      <c r="AX665" s="103"/>
      <c r="AY665" s="103"/>
      <c r="AZ665" s="103"/>
      <c r="BA665" s="103"/>
      <c r="BB665" s="103"/>
      <c r="BC665" s="103"/>
      <c r="BD665" s="103"/>
      <c r="BE665" s="103"/>
      <c r="BF665" s="103"/>
      <c r="BG665" s="103"/>
      <c r="BH665" s="103"/>
      <c r="BI665" s="103"/>
      <c r="BJ665" s="103"/>
      <c r="BK665" s="103"/>
      <c r="BL665" s="103"/>
      <c r="BM665" s="103"/>
      <c r="BN665" s="103"/>
      <c r="BO665" s="103"/>
      <c r="BP665" s="103"/>
      <c r="BQ665" s="103"/>
      <c r="BR665" s="103"/>
      <c r="BS665" s="103"/>
      <c r="BT665" s="103"/>
      <c r="BU665" s="103"/>
      <c r="BV665" s="103"/>
      <c r="BW665" s="103"/>
      <c r="BX665" s="103"/>
      <c r="BY665" s="103"/>
      <c r="BZ665" s="103"/>
      <c r="CA665" s="103"/>
      <c r="CB665" s="103"/>
      <c r="CC665" s="103"/>
      <c r="CD665" s="103"/>
      <c r="CE665" s="103"/>
      <c r="CF665" s="103"/>
      <c r="CG665" s="103"/>
      <c r="CH665" s="103">
        <v>26.28</v>
      </c>
      <c r="CI665" s="103">
        <v>21.45</v>
      </c>
      <c r="CJ665" s="103"/>
      <c r="CK665" s="103"/>
    </row>
    <row r="666" spans="2:89" s="10" customFormat="1" ht="15">
      <c r="B666" s="102">
        <v>44393</v>
      </c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>
        <v>35.36</v>
      </c>
      <c r="AP666" s="103">
        <v>36.01</v>
      </c>
      <c r="AQ666" s="103">
        <v>36.14</v>
      </c>
      <c r="AR666" s="103"/>
      <c r="AS666" s="103"/>
      <c r="AT666" s="103"/>
      <c r="AU666" s="103"/>
      <c r="AV666" s="103"/>
      <c r="AW666" s="103"/>
      <c r="AX666" s="103"/>
      <c r="AY666" s="103"/>
      <c r="AZ666" s="103"/>
      <c r="BA666" s="103"/>
      <c r="BB666" s="103"/>
      <c r="BC666" s="103"/>
      <c r="BD666" s="103"/>
      <c r="BE666" s="103"/>
      <c r="BF666" s="103"/>
      <c r="BG666" s="103"/>
      <c r="BH666" s="103"/>
      <c r="BI666" s="103"/>
      <c r="BJ666" s="103"/>
      <c r="BK666" s="103"/>
      <c r="BL666" s="103"/>
      <c r="BM666" s="103"/>
      <c r="BN666" s="103"/>
      <c r="BO666" s="103"/>
      <c r="BP666" s="103"/>
      <c r="BQ666" s="103"/>
      <c r="BR666" s="103"/>
      <c r="BS666" s="103"/>
      <c r="BT666" s="103"/>
      <c r="BU666" s="103"/>
      <c r="BV666" s="103"/>
      <c r="BW666" s="103"/>
      <c r="BX666" s="103"/>
      <c r="BY666" s="103"/>
      <c r="BZ666" s="103"/>
      <c r="CA666" s="103"/>
      <c r="CB666" s="103"/>
      <c r="CC666" s="103"/>
      <c r="CD666" s="103"/>
      <c r="CE666" s="103"/>
      <c r="CF666" s="103"/>
      <c r="CG666" s="103"/>
      <c r="CH666" s="103">
        <v>26.2</v>
      </c>
      <c r="CI666" s="103">
        <v>21.65</v>
      </c>
      <c r="CJ666" s="103"/>
      <c r="CK666" s="103"/>
    </row>
    <row r="667" spans="2:89" s="10" customFormat="1" ht="15">
      <c r="B667" s="102">
        <v>44392</v>
      </c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>
        <v>34.409999999999997</v>
      </c>
      <c r="AP667" s="103">
        <v>34.85</v>
      </c>
      <c r="AQ667" s="103">
        <v>35.200000000000003</v>
      </c>
      <c r="AR667" s="103"/>
      <c r="AS667" s="103"/>
      <c r="AT667" s="103"/>
      <c r="AU667" s="103"/>
      <c r="AV667" s="103"/>
      <c r="AW667" s="103"/>
      <c r="AX667" s="103"/>
      <c r="AY667" s="103"/>
      <c r="AZ667" s="103"/>
      <c r="BA667" s="103"/>
      <c r="BB667" s="103"/>
      <c r="BC667" s="103"/>
      <c r="BD667" s="103"/>
      <c r="BE667" s="103"/>
      <c r="BF667" s="103"/>
      <c r="BG667" s="103"/>
      <c r="BH667" s="103"/>
      <c r="BI667" s="103"/>
      <c r="BJ667" s="103"/>
      <c r="BK667" s="103"/>
      <c r="BL667" s="103"/>
      <c r="BM667" s="103"/>
      <c r="BN667" s="103"/>
      <c r="BO667" s="103"/>
      <c r="BP667" s="103"/>
      <c r="BQ667" s="103"/>
      <c r="BR667" s="103"/>
      <c r="BS667" s="103"/>
      <c r="BT667" s="103"/>
      <c r="BU667" s="103"/>
      <c r="BV667" s="103"/>
      <c r="BW667" s="103"/>
      <c r="BX667" s="103"/>
      <c r="BY667" s="103"/>
      <c r="BZ667" s="103"/>
      <c r="CA667" s="103"/>
      <c r="CB667" s="103"/>
      <c r="CC667" s="103"/>
      <c r="CD667" s="103"/>
      <c r="CE667" s="103"/>
      <c r="CF667" s="103"/>
      <c r="CG667" s="103"/>
      <c r="CH667" s="103">
        <v>25.78</v>
      </c>
      <c r="CI667" s="103">
        <v>21.6</v>
      </c>
      <c r="CJ667" s="103"/>
      <c r="CK667" s="103"/>
    </row>
    <row r="668" spans="2:89" s="10" customFormat="1" ht="15">
      <c r="B668" s="102">
        <v>44391</v>
      </c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>
        <v>34.5</v>
      </c>
      <c r="AP668" s="103">
        <v>35.299999999999997</v>
      </c>
      <c r="AQ668" s="103">
        <v>35.28</v>
      </c>
      <c r="AR668" s="103"/>
      <c r="AS668" s="103"/>
      <c r="AT668" s="103"/>
      <c r="AU668" s="103"/>
      <c r="AV668" s="103"/>
      <c r="AW668" s="103"/>
      <c r="AX668" s="103"/>
      <c r="AY668" s="103"/>
      <c r="AZ668" s="103"/>
      <c r="BA668" s="103"/>
      <c r="BB668" s="103"/>
      <c r="BC668" s="103"/>
      <c r="BD668" s="103"/>
      <c r="BE668" s="103"/>
      <c r="BF668" s="103"/>
      <c r="BG668" s="103"/>
      <c r="BH668" s="103"/>
      <c r="BI668" s="103"/>
      <c r="BJ668" s="103"/>
      <c r="BK668" s="103"/>
      <c r="BL668" s="103"/>
      <c r="BM668" s="103"/>
      <c r="BN668" s="103"/>
      <c r="BO668" s="103"/>
      <c r="BP668" s="103"/>
      <c r="BQ668" s="103"/>
      <c r="BR668" s="103"/>
      <c r="BS668" s="103"/>
      <c r="BT668" s="103"/>
      <c r="BU668" s="103"/>
      <c r="BV668" s="103"/>
      <c r="BW668" s="103"/>
      <c r="BX668" s="103"/>
      <c r="BY668" s="103"/>
      <c r="BZ668" s="103"/>
      <c r="CA668" s="103"/>
      <c r="CB668" s="103"/>
      <c r="CC668" s="103"/>
      <c r="CD668" s="103"/>
      <c r="CE668" s="103"/>
      <c r="CF668" s="103"/>
      <c r="CG668" s="103"/>
      <c r="CH668" s="103">
        <v>26.23</v>
      </c>
      <c r="CI668" s="103">
        <v>21.77</v>
      </c>
      <c r="CJ668" s="103"/>
      <c r="CK668" s="103"/>
    </row>
    <row r="669" spans="2:89" s="10" customFormat="1" ht="15">
      <c r="B669" s="102">
        <v>44390</v>
      </c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>
        <v>35.78</v>
      </c>
      <c r="AP669" s="103">
        <v>36.4</v>
      </c>
      <c r="AQ669" s="103">
        <v>36.25</v>
      </c>
      <c r="AR669" s="103"/>
      <c r="AS669" s="103"/>
      <c r="AT669" s="103"/>
      <c r="AU669" s="103"/>
      <c r="AV669" s="103"/>
      <c r="AW669" s="103"/>
      <c r="AX669" s="103"/>
      <c r="AY669" s="103"/>
      <c r="AZ669" s="103"/>
      <c r="BA669" s="103"/>
      <c r="BB669" s="103"/>
      <c r="BC669" s="103"/>
      <c r="BD669" s="103"/>
      <c r="BE669" s="103"/>
      <c r="BF669" s="103"/>
      <c r="BG669" s="103"/>
      <c r="BH669" s="103"/>
      <c r="BI669" s="103"/>
      <c r="BJ669" s="103"/>
      <c r="BK669" s="103"/>
      <c r="BL669" s="103"/>
      <c r="BM669" s="103"/>
      <c r="BN669" s="103"/>
      <c r="BO669" s="103"/>
      <c r="BP669" s="103"/>
      <c r="BQ669" s="103"/>
      <c r="BR669" s="103"/>
      <c r="BS669" s="103"/>
      <c r="BT669" s="103"/>
      <c r="BU669" s="103"/>
      <c r="BV669" s="103"/>
      <c r="BW669" s="103"/>
      <c r="BX669" s="103"/>
      <c r="BY669" s="103"/>
      <c r="BZ669" s="103"/>
      <c r="CA669" s="103"/>
      <c r="CB669" s="103"/>
      <c r="CC669" s="103"/>
      <c r="CD669" s="103"/>
      <c r="CE669" s="103"/>
      <c r="CF669" s="103"/>
      <c r="CG669" s="103"/>
      <c r="CH669" s="103">
        <v>26.63</v>
      </c>
      <c r="CI669" s="103">
        <v>21.68</v>
      </c>
      <c r="CJ669" s="103"/>
      <c r="CK669" s="103"/>
    </row>
    <row r="670" spans="2:89" s="10" customFormat="1" ht="15">
      <c r="B670" s="102">
        <v>44389</v>
      </c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>
        <v>35.299999999999997</v>
      </c>
      <c r="AP670" s="103">
        <v>35.6</v>
      </c>
      <c r="AQ670" s="103">
        <v>35.729999999999997</v>
      </c>
      <c r="AR670" s="103"/>
      <c r="AS670" s="103"/>
      <c r="AT670" s="103"/>
      <c r="AU670" s="103"/>
      <c r="AV670" s="103"/>
      <c r="AW670" s="103"/>
      <c r="AX670" s="103"/>
      <c r="AY670" s="103"/>
      <c r="AZ670" s="103"/>
      <c r="BA670" s="103"/>
      <c r="BB670" s="103"/>
      <c r="BC670" s="103"/>
      <c r="BD670" s="103"/>
      <c r="BE670" s="103"/>
      <c r="BF670" s="103"/>
      <c r="BG670" s="103"/>
      <c r="BH670" s="103"/>
      <c r="BI670" s="103"/>
      <c r="BJ670" s="103"/>
      <c r="BK670" s="103"/>
      <c r="BL670" s="103"/>
      <c r="BM670" s="103"/>
      <c r="BN670" s="103"/>
      <c r="BO670" s="103"/>
      <c r="BP670" s="103"/>
      <c r="BQ670" s="103"/>
      <c r="BR670" s="103"/>
      <c r="BS670" s="103"/>
      <c r="BT670" s="103"/>
      <c r="BU670" s="103"/>
      <c r="BV670" s="103"/>
      <c r="BW670" s="103"/>
      <c r="BX670" s="103"/>
      <c r="BY670" s="103"/>
      <c r="BZ670" s="103"/>
      <c r="CA670" s="103"/>
      <c r="CB670" s="103"/>
      <c r="CC670" s="103"/>
      <c r="CD670" s="103"/>
      <c r="CE670" s="103"/>
      <c r="CF670" s="103"/>
      <c r="CG670" s="103"/>
      <c r="CH670" s="103">
        <v>26.43</v>
      </c>
      <c r="CI670" s="103">
        <v>21.63</v>
      </c>
      <c r="CJ670" s="103"/>
      <c r="CK670" s="103"/>
    </row>
    <row r="671" spans="2:89" s="10" customFormat="1" ht="15">
      <c r="B671" s="102">
        <v>44386</v>
      </c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>
        <v>37.700000000000003</v>
      </c>
      <c r="AP671" s="103">
        <v>37.1</v>
      </c>
      <c r="AQ671" s="103">
        <v>38</v>
      </c>
      <c r="AR671" s="103"/>
      <c r="AS671" s="103"/>
      <c r="AT671" s="103"/>
      <c r="AU671" s="103"/>
      <c r="AV671" s="103"/>
      <c r="AW671" s="103"/>
      <c r="AX671" s="103"/>
      <c r="AY671" s="103"/>
      <c r="AZ671" s="103"/>
      <c r="BA671" s="103"/>
      <c r="BB671" s="103"/>
      <c r="BC671" s="103"/>
      <c r="BD671" s="103"/>
      <c r="BE671" s="103"/>
      <c r="BF671" s="103"/>
      <c r="BG671" s="103"/>
      <c r="BH671" s="103"/>
      <c r="BI671" s="103"/>
      <c r="BJ671" s="103"/>
      <c r="BK671" s="103"/>
      <c r="BL671" s="103"/>
      <c r="BM671" s="103"/>
      <c r="BN671" s="103"/>
      <c r="BO671" s="103"/>
      <c r="BP671" s="103"/>
      <c r="BQ671" s="103"/>
      <c r="BR671" s="103"/>
      <c r="BS671" s="103"/>
      <c r="BT671" s="103"/>
      <c r="BU671" s="103"/>
      <c r="BV671" s="103"/>
      <c r="BW671" s="103"/>
      <c r="BX671" s="103"/>
      <c r="BY671" s="103"/>
      <c r="BZ671" s="103"/>
      <c r="CA671" s="103"/>
      <c r="CB671" s="103"/>
      <c r="CC671" s="103"/>
      <c r="CD671" s="103"/>
      <c r="CE671" s="103"/>
      <c r="CF671" s="103"/>
      <c r="CG671" s="103"/>
      <c r="CH671" s="103">
        <v>27.35</v>
      </c>
      <c r="CI671" s="103">
        <v>21.92</v>
      </c>
      <c r="CJ671" s="103"/>
      <c r="CK671" s="103"/>
    </row>
    <row r="672" spans="2:89" s="10" customFormat="1" ht="15">
      <c r="B672" s="102">
        <v>44385</v>
      </c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>
        <v>34.35</v>
      </c>
      <c r="AP672" s="103">
        <v>33.1</v>
      </c>
      <c r="AQ672" s="103">
        <v>34.130000000000003</v>
      </c>
      <c r="AR672" s="103"/>
      <c r="AS672" s="103"/>
      <c r="AT672" s="103"/>
      <c r="AU672" s="103"/>
      <c r="AV672" s="103"/>
      <c r="AW672" s="103"/>
      <c r="AX672" s="103"/>
      <c r="AY672" s="103"/>
      <c r="AZ672" s="103"/>
      <c r="BA672" s="103"/>
      <c r="BB672" s="103"/>
      <c r="BC672" s="103"/>
      <c r="BD672" s="103"/>
      <c r="BE672" s="103"/>
      <c r="BF672" s="103"/>
      <c r="BG672" s="103"/>
      <c r="BH672" s="103"/>
      <c r="BI672" s="103"/>
      <c r="BJ672" s="103"/>
      <c r="BK672" s="103"/>
      <c r="BL672" s="103"/>
      <c r="BM672" s="103"/>
      <c r="BN672" s="103"/>
      <c r="BO672" s="103"/>
      <c r="BP672" s="103"/>
      <c r="BQ672" s="103"/>
      <c r="BR672" s="103"/>
      <c r="BS672" s="103"/>
      <c r="BT672" s="103"/>
      <c r="BU672" s="103"/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103"/>
      <c r="CH672" s="103">
        <v>26</v>
      </c>
      <c r="CI672" s="103">
        <v>21.74</v>
      </c>
      <c r="CJ672" s="103"/>
      <c r="CK672" s="103"/>
    </row>
    <row r="673" spans="2:89" s="10" customFormat="1" ht="15">
      <c r="B673" s="102">
        <v>44384</v>
      </c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>
        <v>35.549999999999997</v>
      </c>
      <c r="AP673" s="103">
        <v>33.58</v>
      </c>
      <c r="AQ673" s="103">
        <v>33.6</v>
      </c>
      <c r="AR673" s="103"/>
      <c r="AS673" s="103"/>
      <c r="AT673" s="103"/>
      <c r="AU673" s="103"/>
      <c r="AV673" s="103"/>
      <c r="AW673" s="103"/>
      <c r="AX673" s="103"/>
      <c r="AY673" s="103"/>
      <c r="AZ673" s="103"/>
      <c r="BA673" s="103"/>
      <c r="BB673" s="103"/>
      <c r="BC673" s="103"/>
      <c r="BD673" s="103"/>
      <c r="BE673" s="103"/>
      <c r="BF673" s="103"/>
      <c r="BG673" s="103"/>
      <c r="BH673" s="103"/>
      <c r="BI673" s="103"/>
      <c r="BJ673" s="103"/>
      <c r="BK673" s="103"/>
      <c r="BL673" s="103"/>
      <c r="BM673" s="103"/>
      <c r="BN673" s="103"/>
      <c r="BO673" s="103"/>
      <c r="BP673" s="103"/>
      <c r="BQ673" s="103"/>
      <c r="BR673" s="103"/>
      <c r="BS673" s="103"/>
      <c r="BT673" s="103"/>
      <c r="BU673" s="103"/>
      <c r="BV673" s="103"/>
      <c r="BW673" s="103"/>
      <c r="BX673" s="103"/>
      <c r="BY673" s="103"/>
      <c r="BZ673" s="103"/>
      <c r="CA673" s="103"/>
      <c r="CB673" s="103"/>
      <c r="CC673" s="103"/>
      <c r="CD673" s="103"/>
      <c r="CE673" s="103"/>
      <c r="CF673" s="103"/>
      <c r="CG673" s="103"/>
      <c r="CH673" s="103">
        <v>26.6</v>
      </c>
      <c r="CI673" s="103">
        <v>21.49</v>
      </c>
      <c r="CJ673" s="103"/>
      <c r="CK673" s="103"/>
    </row>
    <row r="674" spans="2:89" s="10" customFormat="1" ht="15">
      <c r="B674" s="102">
        <v>44383</v>
      </c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>
        <v>34.5</v>
      </c>
      <c r="AP674" s="103">
        <v>33.9</v>
      </c>
      <c r="AQ674" s="103">
        <v>34</v>
      </c>
      <c r="AR674" s="103"/>
      <c r="AS674" s="103"/>
      <c r="AT674" s="103"/>
      <c r="AU674" s="103"/>
      <c r="AV674" s="103"/>
      <c r="AW674" s="103"/>
      <c r="AX674" s="103"/>
      <c r="AY674" s="103"/>
      <c r="AZ674" s="103"/>
      <c r="BA674" s="103"/>
      <c r="BB674" s="103"/>
      <c r="BC674" s="103"/>
      <c r="BD674" s="103"/>
      <c r="BE674" s="103"/>
      <c r="BF674" s="103"/>
      <c r="BG674" s="103"/>
      <c r="BH674" s="103"/>
      <c r="BI674" s="103"/>
      <c r="BJ674" s="103"/>
      <c r="BK674" s="103"/>
      <c r="BL674" s="103"/>
      <c r="BM674" s="103"/>
      <c r="BN674" s="103"/>
      <c r="BO674" s="103"/>
      <c r="BP674" s="103"/>
      <c r="BQ674" s="103"/>
      <c r="BR674" s="103"/>
      <c r="BS674" s="103"/>
      <c r="BT674" s="103"/>
      <c r="BU674" s="103"/>
      <c r="BV674" s="103"/>
      <c r="BW674" s="103"/>
      <c r="BX674" s="103"/>
      <c r="BY674" s="103"/>
      <c r="BZ674" s="103"/>
      <c r="CA674" s="103"/>
      <c r="CB674" s="103"/>
      <c r="CC674" s="103"/>
      <c r="CD674" s="103"/>
      <c r="CE674" s="103"/>
      <c r="CF674" s="103"/>
      <c r="CG674" s="103"/>
      <c r="CH674" s="103">
        <v>27.45</v>
      </c>
      <c r="CI674" s="103">
        <v>21.5</v>
      </c>
      <c r="CJ674" s="103"/>
      <c r="CK674" s="103"/>
    </row>
    <row r="675" spans="2:89" s="10" customFormat="1" ht="15">
      <c r="B675" s="102">
        <v>44382</v>
      </c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>
        <v>38.729999999999997</v>
      </c>
      <c r="AP675" s="103">
        <v>38.75</v>
      </c>
      <c r="AQ675" s="103">
        <v>38.83</v>
      </c>
      <c r="AR675" s="103"/>
      <c r="AS675" s="103"/>
      <c r="AT675" s="103"/>
      <c r="AU675" s="103"/>
      <c r="AV675" s="103"/>
      <c r="AW675" s="103"/>
      <c r="AX675" s="103"/>
      <c r="AY675" s="103"/>
      <c r="AZ675" s="103"/>
      <c r="BA675" s="103"/>
      <c r="BB675" s="103"/>
      <c r="BC675" s="103"/>
      <c r="BD675" s="103"/>
      <c r="BE675" s="103"/>
      <c r="BF675" s="103"/>
      <c r="BG675" s="103"/>
      <c r="BH675" s="103"/>
      <c r="BI675" s="103"/>
      <c r="BJ675" s="103"/>
      <c r="BK675" s="103"/>
      <c r="BL675" s="103"/>
      <c r="BM675" s="103"/>
      <c r="BN675" s="103"/>
      <c r="BO675" s="103"/>
      <c r="BP675" s="103"/>
      <c r="BQ675" s="103"/>
      <c r="BR675" s="103"/>
      <c r="BS675" s="103"/>
      <c r="BT675" s="103"/>
      <c r="BU675" s="103"/>
      <c r="BV675" s="103"/>
      <c r="BW675" s="103"/>
      <c r="BX675" s="103"/>
      <c r="BY675" s="103"/>
      <c r="BZ675" s="103"/>
      <c r="CA675" s="103"/>
      <c r="CB675" s="103"/>
      <c r="CC675" s="103"/>
      <c r="CD675" s="103"/>
      <c r="CE675" s="103"/>
      <c r="CF675" s="103"/>
      <c r="CG675" s="103"/>
      <c r="CH675" s="103">
        <v>27.43</v>
      </c>
      <c r="CI675" s="103">
        <v>21.91</v>
      </c>
      <c r="CJ675" s="103"/>
      <c r="CK675" s="103"/>
    </row>
    <row r="676" spans="2:89" s="10" customFormat="1" ht="15">
      <c r="B676" s="102">
        <v>44379</v>
      </c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>
        <v>36.880000000000003</v>
      </c>
      <c r="AP676" s="103">
        <v>36.700000000000003</v>
      </c>
      <c r="AQ676" s="103">
        <v>36.93</v>
      </c>
      <c r="AR676" s="103"/>
      <c r="AS676" s="103"/>
      <c r="AT676" s="103"/>
      <c r="AU676" s="103"/>
      <c r="AV676" s="103"/>
      <c r="AW676" s="103"/>
      <c r="AX676" s="103"/>
      <c r="AY676" s="103"/>
      <c r="AZ676" s="103"/>
      <c r="BA676" s="103"/>
      <c r="BB676" s="103"/>
      <c r="BC676" s="103"/>
      <c r="BD676" s="103"/>
      <c r="BE676" s="103"/>
      <c r="BF676" s="103"/>
      <c r="BG676" s="103"/>
      <c r="BH676" s="103"/>
      <c r="BI676" s="103"/>
      <c r="BJ676" s="103"/>
      <c r="BK676" s="103"/>
      <c r="BL676" s="103"/>
      <c r="BM676" s="103"/>
      <c r="BN676" s="103"/>
      <c r="BO676" s="103"/>
      <c r="BP676" s="103"/>
      <c r="BQ676" s="103"/>
      <c r="BR676" s="103"/>
      <c r="BS676" s="103"/>
      <c r="BT676" s="103"/>
      <c r="BU676" s="103"/>
      <c r="BV676" s="103"/>
      <c r="BW676" s="103"/>
      <c r="BX676" s="103"/>
      <c r="BY676" s="103"/>
      <c r="BZ676" s="103"/>
      <c r="CA676" s="103"/>
      <c r="CB676" s="103"/>
      <c r="CC676" s="103"/>
      <c r="CD676" s="103"/>
      <c r="CE676" s="103"/>
      <c r="CF676" s="103"/>
      <c r="CG676" s="103"/>
      <c r="CH676" s="103">
        <v>26.73</v>
      </c>
      <c r="CI676" s="103">
        <v>21.83</v>
      </c>
      <c r="CJ676" s="103"/>
      <c r="CK676" s="103"/>
    </row>
    <row r="677" spans="2:89" s="10" customFormat="1" ht="15">
      <c r="B677" s="102">
        <v>44378</v>
      </c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>
        <v>36.799999999999997</v>
      </c>
      <c r="AP677" s="103">
        <v>36.799999999999997</v>
      </c>
      <c r="AQ677" s="103">
        <v>37.1</v>
      </c>
      <c r="AR677" s="103"/>
      <c r="AS677" s="103"/>
      <c r="AT677" s="103"/>
      <c r="AU677" s="103"/>
      <c r="AV677" s="103"/>
      <c r="AW677" s="103"/>
      <c r="AX677" s="103"/>
      <c r="AY677" s="103"/>
      <c r="AZ677" s="103"/>
      <c r="BA677" s="103"/>
      <c r="BB677" s="103"/>
      <c r="BC677" s="103"/>
      <c r="BD677" s="103"/>
      <c r="BE677" s="103"/>
      <c r="BF677" s="103"/>
      <c r="BG677" s="103"/>
      <c r="BH677" s="103"/>
      <c r="BI677" s="103"/>
      <c r="BJ677" s="103"/>
      <c r="BK677" s="103"/>
      <c r="BL677" s="103"/>
      <c r="BM677" s="103"/>
      <c r="BN677" s="103"/>
      <c r="BO677" s="103"/>
      <c r="BP677" s="103"/>
      <c r="BQ677" s="103"/>
      <c r="BR677" s="103"/>
      <c r="BS677" s="103"/>
      <c r="BT677" s="103"/>
      <c r="BU677" s="103"/>
      <c r="BV677" s="103"/>
      <c r="BW677" s="103"/>
      <c r="BX677" s="103"/>
      <c r="BY677" s="103"/>
      <c r="BZ677" s="103"/>
      <c r="CA677" s="103"/>
      <c r="CB677" s="103"/>
      <c r="CC677" s="103"/>
      <c r="CD677" s="103"/>
      <c r="CE677" s="103"/>
      <c r="CF677" s="103"/>
      <c r="CG677" s="103"/>
      <c r="CH677" s="103">
        <v>27.1</v>
      </c>
      <c r="CI677" s="103">
        <v>21.95</v>
      </c>
      <c r="CJ677" s="103"/>
      <c r="CK677" s="103"/>
    </row>
    <row r="678" spans="2:89" s="10" customFormat="1" ht="15">
      <c r="B678" s="102">
        <v>44377</v>
      </c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>
        <v>35.4</v>
      </c>
      <c r="AO678" s="103">
        <v>35.33</v>
      </c>
      <c r="AP678" s="103">
        <v>35</v>
      </c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  <c r="BA678" s="103"/>
      <c r="BB678" s="103"/>
      <c r="BC678" s="103"/>
      <c r="BD678" s="103"/>
      <c r="BE678" s="103"/>
      <c r="BF678" s="103"/>
      <c r="BG678" s="103"/>
      <c r="BH678" s="103"/>
      <c r="BI678" s="103"/>
      <c r="BJ678" s="103"/>
      <c r="BK678" s="103"/>
      <c r="BL678" s="103"/>
      <c r="BM678" s="103"/>
      <c r="BN678" s="103"/>
      <c r="BO678" s="103"/>
      <c r="BP678" s="103"/>
      <c r="BQ678" s="103"/>
      <c r="BR678" s="103"/>
      <c r="BS678" s="103"/>
      <c r="BT678" s="103"/>
      <c r="BU678" s="103"/>
      <c r="BV678" s="103"/>
      <c r="BW678" s="103"/>
      <c r="BX678" s="103"/>
      <c r="BY678" s="103"/>
      <c r="BZ678" s="103"/>
      <c r="CA678" s="103"/>
      <c r="CB678" s="103"/>
      <c r="CC678" s="103"/>
      <c r="CD678" s="103"/>
      <c r="CE678" s="103"/>
      <c r="CF678" s="103"/>
      <c r="CG678" s="103"/>
      <c r="CH678" s="103">
        <v>26.23</v>
      </c>
      <c r="CI678" s="103">
        <v>21.93</v>
      </c>
      <c r="CJ678" s="103"/>
      <c r="CK678" s="103"/>
    </row>
    <row r="679" spans="2:89" s="10" customFormat="1" ht="15">
      <c r="B679" s="102">
        <v>44376</v>
      </c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>
        <v>33.99</v>
      </c>
      <c r="AO679" s="103">
        <v>33.950000000000003</v>
      </c>
      <c r="AP679" s="103">
        <v>34.06</v>
      </c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  <c r="BA679" s="103"/>
      <c r="BB679" s="103"/>
      <c r="BC679" s="103"/>
      <c r="BD679" s="103"/>
      <c r="BE679" s="103"/>
      <c r="BF679" s="103"/>
      <c r="BG679" s="103"/>
      <c r="BH679" s="103"/>
      <c r="BI679" s="103"/>
      <c r="BJ679" s="103"/>
      <c r="BK679" s="103"/>
      <c r="BL679" s="103"/>
      <c r="BM679" s="103"/>
      <c r="BN679" s="103"/>
      <c r="BO679" s="103"/>
      <c r="BP679" s="103"/>
      <c r="BQ679" s="103"/>
      <c r="BR679" s="103"/>
      <c r="BS679" s="103"/>
      <c r="BT679" s="103"/>
      <c r="BU679" s="103"/>
      <c r="BV679" s="103"/>
      <c r="BW679" s="103"/>
      <c r="BX679" s="103"/>
      <c r="BY679" s="103"/>
      <c r="BZ679" s="103"/>
      <c r="CA679" s="103"/>
      <c r="CB679" s="103"/>
      <c r="CC679" s="103"/>
      <c r="CD679" s="103"/>
      <c r="CE679" s="103"/>
      <c r="CF679" s="103"/>
      <c r="CG679" s="103"/>
      <c r="CH679" s="103">
        <v>25.8</v>
      </c>
      <c r="CI679" s="103">
        <v>21.82</v>
      </c>
      <c r="CJ679" s="103"/>
      <c r="CK679" s="103"/>
    </row>
    <row r="680" spans="2:89" s="10" customFormat="1" ht="15">
      <c r="B680" s="102">
        <v>44375</v>
      </c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>
        <v>33.15</v>
      </c>
      <c r="AO680" s="103">
        <v>32.799999999999997</v>
      </c>
      <c r="AP680" s="103">
        <v>32.590000000000003</v>
      </c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  <c r="BA680" s="103"/>
      <c r="BB680" s="103"/>
      <c r="BC680" s="103"/>
      <c r="BD680" s="103"/>
      <c r="BE680" s="103"/>
      <c r="BF680" s="103"/>
      <c r="BG680" s="103"/>
      <c r="BH680" s="103"/>
      <c r="BI680" s="103"/>
      <c r="BJ680" s="103"/>
      <c r="BK680" s="103"/>
      <c r="BL680" s="103"/>
      <c r="BM680" s="103"/>
      <c r="BN680" s="103"/>
      <c r="BO680" s="103"/>
      <c r="BP680" s="103"/>
      <c r="BQ680" s="103"/>
      <c r="BR680" s="103"/>
      <c r="BS680" s="103"/>
      <c r="BT680" s="103"/>
      <c r="BU680" s="103"/>
      <c r="BV680" s="103"/>
      <c r="BW680" s="103"/>
      <c r="BX680" s="103"/>
      <c r="BY680" s="103"/>
      <c r="BZ680" s="103"/>
      <c r="CA680" s="103"/>
      <c r="CB680" s="103"/>
      <c r="CC680" s="103"/>
      <c r="CD680" s="103"/>
      <c r="CE680" s="103"/>
      <c r="CF680" s="103"/>
      <c r="CG680" s="103"/>
      <c r="CH680" s="103">
        <v>25.08</v>
      </c>
      <c r="CI680" s="103">
        <v>21.73</v>
      </c>
      <c r="CJ680" s="103"/>
      <c r="CK680" s="103"/>
    </row>
    <row r="681" spans="2:89" s="10" customFormat="1" ht="15">
      <c r="B681" s="102">
        <v>44372</v>
      </c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>
        <v>32.68</v>
      </c>
      <c r="AO681" s="103">
        <v>32.700000000000003</v>
      </c>
      <c r="AP681" s="103">
        <v>32.72</v>
      </c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  <c r="BA681" s="103"/>
      <c r="BB681" s="103"/>
      <c r="BC681" s="103"/>
      <c r="BD681" s="103"/>
      <c r="BE681" s="103"/>
      <c r="BF681" s="103"/>
      <c r="BG681" s="103"/>
      <c r="BH681" s="103"/>
      <c r="BI681" s="103"/>
      <c r="BJ681" s="103"/>
      <c r="BK681" s="103"/>
      <c r="BL681" s="103"/>
      <c r="BM681" s="103"/>
      <c r="BN681" s="103"/>
      <c r="BO681" s="103"/>
      <c r="BP681" s="103"/>
      <c r="BQ681" s="103"/>
      <c r="BR681" s="103"/>
      <c r="BS681" s="103"/>
      <c r="BT681" s="103"/>
      <c r="BU681" s="103"/>
      <c r="BV681" s="103"/>
      <c r="BW681" s="103"/>
      <c r="BX681" s="103"/>
      <c r="BY681" s="103"/>
      <c r="BZ681" s="103"/>
      <c r="CA681" s="103"/>
      <c r="CB681" s="103"/>
      <c r="CC681" s="103"/>
      <c r="CD681" s="103"/>
      <c r="CE681" s="103"/>
      <c r="CF681" s="103"/>
      <c r="CG681" s="103"/>
      <c r="CH681" s="103">
        <v>25.18</v>
      </c>
      <c r="CI681" s="103">
        <v>21.75</v>
      </c>
      <c r="CJ681" s="103"/>
      <c r="CK681" s="103"/>
    </row>
    <row r="682" spans="2:89" s="10" customFormat="1" ht="15">
      <c r="B682" s="102">
        <v>44371</v>
      </c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>
        <v>32.549999999999997</v>
      </c>
      <c r="AO682" s="103">
        <v>32.380000000000003</v>
      </c>
      <c r="AP682" s="103">
        <v>32.57</v>
      </c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  <c r="BA682" s="103"/>
      <c r="BB682" s="103"/>
      <c r="BC682" s="103"/>
      <c r="BD682" s="103"/>
      <c r="BE682" s="103"/>
      <c r="BF682" s="103"/>
      <c r="BG682" s="103"/>
      <c r="BH682" s="103"/>
      <c r="BI682" s="103"/>
      <c r="BJ682" s="103"/>
      <c r="BK682" s="103"/>
      <c r="BL682" s="103"/>
      <c r="BM682" s="103"/>
      <c r="BN682" s="103"/>
      <c r="BO682" s="103"/>
      <c r="BP682" s="103"/>
      <c r="BQ682" s="103"/>
      <c r="BR682" s="103"/>
      <c r="BS682" s="103"/>
      <c r="BT682" s="103"/>
      <c r="BU682" s="103"/>
      <c r="BV682" s="103"/>
      <c r="BW682" s="103"/>
      <c r="BX682" s="103"/>
      <c r="BY682" s="103"/>
      <c r="BZ682" s="103"/>
      <c r="CA682" s="103"/>
      <c r="CB682" s="103"/>
      <c r="CC682" s="103"/>
      <c r="CD682" s="103"/>
      <c r="CE682" s="103"/>
      <c r="CF682" s="103"/>
      <c r="CG682" s="103"/>
      <c r="CH682" s="103">
        <v>24.9</v>
      </c>
      <c r="CI682" s="103">
        <v>21.6</v>
      </c>
      <c r="CJ682" s="103"/>
      <c r="CK682" s="103"/>
    </row>
    <row r="683" spans="2:89" s="10" customFormat="1" ht="15">
      <c r="B683" s="102">
        <v>44370</v>
      </c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>
        <v>32.130000000000003</v>
      </c>
      <c r="AO683" s="103">
        <v>32.1</v>
      </c>
      <c r="AP683" s="103">
        <v>32.07</v>
      </c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  <c r="BA683" s="103"/>
      <c r="BB683" s="103"/>
      <c r="BC683" s="103"/>
      <c r="BD683" s="103"/>
      <c r="BE683" s="103"/>
      <c r="BF683" s="103"/>
      <c r="BG683" s="103"/>
      <c r="BH683" s="103"/>
      <c r="BI683" s="103"/>
      <c r="BJ683" s="103"/>
      <c r="BK683" s="103"/>
      <c r="BL683" s="103"/>
      <c r="BM683" s="103"/>
      <c r="BN683" s="103"/>
      <c r="BO683" s="103"/>
      <c r="BP683" s="103"/>
      <c r="BQ683" s="103"/>
      <c r="BR683" s="103"/>
      <c r="BS683" s="103"/>
      <c r="BT683" s="103"/>
      <c r="BU683" s="103"/>
      <c r="BV683" s="103"/>
      <c r="BW683" s="103"/>
      <c r="BX683" s="103"/>
      <c r="BY683" s="103"/>
      <c r="BZ683" s="103"/>
      <c r="CA683" s="103"/>
      <c r="CB683" s="103"/>
      <c r="CC683" s="103"/>
      <c r="CD683" s="103"/>
      <c r="CE683" s="103"/>
      <c r="CF683" s="103"/>
      <c r="CG683" s="103"/>
      <c r="CH683" s="103">
        <v>24.63</v>
      </c>
      <c r="CI683" s="103">
        <v>21.55</v>
      </c>
      <c r="CJ683" s="103"/>
      <c r="CK683" s="103"/>
    </row>
    <row r="684" spans="2:89" s="10" customFormat="1" ht="15">
      <c r="B684" s="102">
        <v>44369</v>
      </c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>
        <v>31.22</v>
      </c>
      <c r="AO684" s="103">
        <v>31.3</v>
      </c>
      <c r="AP684" s="103">
        <v>31.08</v>
      </c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  <c r="BA684" s="103"/>
      <c r="BB684" s="103"/>
      <c r="BC684" s="103"/>
      <c r="BD684" s="103"/>
      <c r="BE684" s="103"/>
      <c r="BF684" s="103"/>
      <c r="BG684" s="103"/>
      <c r="BH684" s="103"/>
      <c r="BI684" s="103"/>
      <c r="BJ684" s="103"/>
      <c r="BK684" s="103"/>
      <c r="BL684" s="103"/>
      <c r="BM684" s="103"/>
      <c r="BN684" s="103"/>
      <c r="BO684" s="103"/>
      <c r="BP684" s="103"/>
      <c r="BQ684" s="103"/>
      <c r="BR684" s="103"/>
      <c r="BS684" s="103"/>
      <c r="BT684" s="103"/>
      <c r="BU684" s="103"/>
      <c r="BV684" s="103"/>
      <c r="BW684" s="103"/>
      <c r="BX684" s="103"/>
      <c r="BY684" s="103"/>
      <c r="BZ684" s="103"/>
      <c r="CA684" s="103"/>
      <c r="CB684" s="103"/>
      <c r="CC684" s="103"/>
      <c r="CD684" s="103"/>
      <c r="CE684" s="103"/>
      <c r="CF684" s="103"/>
      <c r="CG684" s="103"/>
      <c r="CH684" s="103">
        <v>24.05</v>
      </c>
      <c r="CI684" s="103">
        <v>21.43</v>
      </c>
      <c r="CJ684" s="103"/>
      <c r="CK684" s="103"/>
    </row>
    <row r="685" spans="2:89" s="10" customFormat="1" ht="15">
      <c r="B685" s="102">
        <v>44368</v>
      </c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>
        <v>30.3</v>
      </c>
      <c r="AO685" s="103">
        <v>30.3</v>
      </c>
      <c r="AP685" s="103">
        <v>30.45</v>
      </c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  <c r="BA685" s="103"/>
      <c r="BB685" s="103"/>
      <c r="BC685" s="103"/>
      <c r="BD685" s="103"/>
      <c r="BE685" s="103"/>
      <c r="BF685" s="103"/>
      <c r="BG685" s="103"/>
      <c r="BH685" s="103"/>
      <c r="BI685" s="103"/>
      <c r="BJ685" s="103"/>
      <c r="BK685" s="103"/>
      <c r="BL685" s="103"/>
      <c r="BM685" s="103"/>
      <c r="BN685" s="103"/>
      <c r="BO685" s="103"/>
      <c r="BP685" s="103"/>
      <c r="BQ685" s="103"/>
      <c r="BR685" s="103"/>
      <c r="BS685" s="103"/>
      <c r="BT685" s="103"/>
      <c r="BU685" s="103"/>
      <c r="BV685" s="103"/>
      <c r="BW685" s="103"/>
      <c r="BX685" s="103"/>
      <c r="BY685" s="103"/>
      <c r="BZ685" s="103"/>
      <c r="CA685" s="103"/>
      <c r="CB685" s="103"/>
      <c r="CC685" s="103"/>
      <c r="CD685" s="103"/>
      <c r="CE685" s="103"/>
      <c r="CF685" s="103"/>
      <c r="CG685" s="103"/>
      <c r="CH685" s="103">
        <v>23.53</v>
      </c>
      <c r="CI685" s="103">
        <v>21.12</v>
      </c>
      <c r="CJ685" s="103"/>
      <c r="CK685" s="103"/>
    </row>
    <row r="686" spans="2:89" s="10" customFormat="1" ht="15">
      <c r="B686" s="102">
        <v>44365</v>
      </c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>
        <v>30.15</v>
      </c>
      <c r="AO686" s="103">
        <v>30.02</v>
      </c>
      <c r="AP686" s="103">
        <v>30.59</v>
      </c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  <c r="BA686" s="103"/>
      <c r="BB686" s="103"/>
      <c r="BC686" s="103"/>
      <c r="BD686" s="103"/>
      <c r="BE686" s="103"/>
      <c r="BF686" s="103"/>
      <c r="BG686" s="103"/>
      <c r="BH686" s="103"/>
      <c r="BI686" s="103"/>
      <c r="BJ686" s="103"/>
      <c r="BK686" s="103"/>
      <c r="BL686" s="103"/>
      <c r="BM686" s="103"/>
      <c r="BN686" s="103"/>
      <c r="BO686" s="103"/>
      <c r="BP686" s="103"/>
      <c r="BQ686" s="103"/>
      <c r="BR686" s="103"/>
      <c r="BS686" s="103"/>
      <c r="BT686" s="103"/>
      <c r="BU686" s="103"/>
      <c r="BV686" s="103"/>
      <c r="BW686" s="103"/>
      <c r="BX686" s="103"/>
      <c r="BY686" s="103"/>
      <c r="BZ686" s="103"/>
      <c r="CA686" s="103"/>
      <c r="CB686" s="103"/>
      <c r="CC686" s="103"/>
      <c r="CD686" s="103"/>
      <c r="CE686" s="103"/>
      <c r="CF686" s="103"/>
      <c r="CG686" s="103"/>
      <c r="CH686" s="103">
        <v>23.53</v>
      </c>
      <c r="CI686" s="103">
        <v>21.09</v>
      </c>
      <c r="CJ686" s="103"/>
      <c r="CK686" s="103"/>
    </row>
    <row r="687" spans="2:89" s="10" customFormat="1" ht="15">
      <c r="B687" s="102">
        <v>44364</v>
      </c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>
        <v>29.53</v>
      </c>
      <c r="AO687" s="103">
        <v>29.6</v>
      </c>
      <c r="AP687" s="103">
        <v>29.37</v>
      </c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  <c r="BA687" s="103"/>
      <c r="BB687" s="103"/>
      <c r="BC687" s="103"/>
      <c r="BD687" s="103"/>
      <c r="BE687" s="103"/>
      <c r="BF687" s="103"/>
      <c r="BG687" s="103"/>
      <c r="BH687" s="103"/>
      <c r="BI687" s="103"/>
      <c r="BJ687" s="103"/>
      <c r="BK687" s="103"/>
      <c r="BL687" s="103"/>
      <c r="BM687" s="103"/>
      <c r="BN687" s="103"/>
      <c r="BO687" s="103"/>
      <c r="BP687" s="103"/>
      <c r="BQ687" s="103"/>
      <c r="BR687" s="103"/>
      <c r="BS687" s="103"/>
      <c r="BT687" s="103"/>
      <c r="BU687" s="103"/>
      <c r="BV687" s="103"/>
      <c r="BW687" s="103"/>
      <c r="BX687" s="103"/>
      <c r="BY687" s="103"/>
      <c r="BZ687" s="103"/>
      <c r="CA687" s="103"/>
      <c r="CB687" s="103"/>
      <c r="CC687" s="103"/>
      <c r="CD687" s="103"/>
      <c r="CE687" s="103"/>
      <c r="CF687" s="103"/>
      <c r="CG687" s="103"/>
      <c r="CH687" s="103">
        <v>22.93</v>
      </c>
      <c r="CI687" s="103">
        <v>20.68</v>
      </c>
      <c r="CJ687" s="103"/>
      <c r="CK687" s="103"/>
    </row>
    <row r="688" spans="2:89" s="10" customFormat="1" ht="15">
      <c r="B688" s="102">
        <v>44363</v>
      </c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>
        <v>28.95</v>
      </c>
      <c r="AO688" s="103">
        <v>29.25</v>
      </c>
      <c r="AP688" s="103">
        <v>29.41</v>
      </c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  <c r="BA688" s="103"/>
      <c r="BB688" s="103"/>
      <c r="BC688" s="103"/>
      <c r="BD688" s="103"/>
      <c r="BE688" s="103"/>
      <c r="BF688" s="103"/>
      <c r="BG688" s="103"/>
      <c r="BH688" s="103"/>
      <c r="BI688" s="103"/>
      <c r="BJ688" s="103"/>
      <c r="BK688" s="103"/>
      <c r="BL688" s="103"/>
      <c r="BM688" s="103"/>
      <c r="BN688" s="103"/>
      <c r="BO688" s="103"/>
      <c r="BP688" s="103"/>
      <c r="BQ688" s="103"/>
      <c r="BR688" s="103"/>
      <c r="BS688" s="103"/>
      <c r="BT688" s="103"/>
      <c r="BU688" s="103"/>
      <c r="BV688" s="103"/>
      <c r="BW688" s="103"/>
      <c r="BX688" s="103"/>
      <c r="BY688" s="103"/>
      <c r="BZ688" s="103"/>
      <c r="CA688" s="103"/>
      <c r="CB688" s="103"/>
      <c r="CC688" s="103"/>
      <c r="CD688" s="103"/>
      <c r="CE688" s="103"/>
      <c r="CF688" s="103"/>
      <c r="CG688" s="103"/>
      <c r="CH688" s="103">
        <v>22.68</v>
      </c>
      <c r="CI688" s="103">
        <v>20.55</v>
      </c>
      <c r="CJ688" s="103"/>
      <c r="CK688" s="103"/>
    </row>
    <row r="689" spans="2:89" s="10" customFormat="1" ht="15">
      <c r="B689" s="102">
        <v>44362</v>
      </c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>
        <v>28.95</v>
      </c>
      <c r="AO689" s="103">
        <v>29.1</v>
      </c>
      <c r="AP689" s="103">
        <v>28.95</v>
      </c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  <c r="BA689" s="103"/>
      <c r="BB689" s="103"/>
      <c r="BC689" s="103"/>
      <c r="BD689" s="103"/>
      <c r="BE689" s="103"/>
      <c r="BF689" s="103"/>
      <c r="BG689" s="103"/>
      <c r="BH689" s="103"/>
      <c r="BI689" s="103"/>
      <c r="BJ689" s="103"/>
      <c r="BK689" s="103"/>
      <c r="BL689" s="103"/>
      <c r="BM689" s="103"/>
      <c r="BN689" s="103"/>
      <c r="BO689" s="103"/>
      <c r="BP689" s="103"/>
      <c r="BQ689" s="103"/>
      <c r="BR689" s="103"/>
      <c r="BS689" s="103"/>
      <c r="BT689" s="103"/>
      <c r="BU689" s="103"/>
      <c r="BV689" s="103"/>
      <c r="BW689" s="103"/>
      <c r="BX689" s="103"/>
      <c r="BY689" s="103"/>
      <c r="BZ689" s="103"/>
      <c r="CA689" s="103"/>
      <c r="CB689" s="103"/>
      <c r="CC689" s="103"/>
      <c r="CD689" s="103"/>
      <c r="CE689" s="103"/>
      <c r="CF689" s="103"/>
      <c r="CG689" s="103"/>
      <c r="CH689" s="103">
        <v>22.73</v>
      </c>
      <c r="CI689" s="103">
        <v>20.66</v>
      </c>
      <c r="CJ689" s="103"/>
      <c r="CK689" s="103"/>
    </row>
    <row r="690" spans="2:89" s="10" customFormat="1" ht="15">
      <c r="B690" s="102">
        <v>44361</v>
      </c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>
        <v>29.5</v>
      </c>
      <c r="AO690" s="103">
        <v>29.55</v>
      </c>
      <c r="AP690" s="103">
        <v>29.76</v>
      </c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  <c r="BA690" s="103"/>
      <c r="BB690" s="103"/>
      <c r="BC690" s="103"/>
      <c r="BD690" s="103"/>
      <c r="BE690" s="103"/>
      <c r="BF690" s="103"/>
      <c r="BG690" s="103"/>
      <c r="BH690" s="103"/>
      <c r="BI690" s="103"/>
      <c r="BJ690" s="103"/>
      <c r="BK690" s="103"/>
      <c r="BL690" s="103"/>
      <c r="BM690" s="103"/>
      <c r="BN690" s="103"/>
      <c r="BO690" s="103"/>
      <c r="BP690" s="103"/>
      <c r="BQ690" s="103"/>
      <c r="BR690" s="103"/>
      <c r="BS690" s="103"/>
      <c r="BT690" s="103"/>
      <c r="BU690" s="103"/>
      <c r="BV690" s="103"/>
      <c r="BW690" s="103"/>
      <c r="BX690" s="103"/>
      <c r="BY690" s="103"/>
      <c r="BZ690" s="103"/>
      <c r="CA690" s="103"/>
      <c r="CB690" s="103"/>
      <c r="CC690" s="103"/>
      <c r="CD690" s="103"/>
      <c r="CE690" s="103"/>
      <c r="CF690" s="103"/>
      <c r="CG690" s="103"/>
      <c r="CH690" s="103">
        <v>23.13</v>
      </c>
      <c r="CI690" s="103">
        <v>21.04</v>
      </c>
      <c r="CJ690" s="103"/>
      <c r="CK690" s="103"/>
    </row>
    <row r="691" spans="2:89" s="10" customFormat="1" ht="15">
      <c r="B691" s="102">
        <v>44358</v>
      </c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>
        <v>28.85</v>
      </c>
      <c r="AO691" s="103">
        <v>28.65</v>
      </c>
      <c r="AP691" s="103">
        <v>28.74</v>
      </c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  <c r="BA691" s="103"/>
      <c r="BB691" s="103"/>
      <c r="BC691" s="103"/>
      <c r="BD691" s="103"/>
      <c r="BE691" s="103"/>
      <c r="BF691" s="103"/>
      <c r="BG691" s="103"/>
      <c r="BH691" s="103"/>
      <c r="BI691" s="103"/>
      <c r="BJ691" s="103"/>
      <c r="BK691" s="103"/>
      <c r="BL691" s="103"/>
      <c r="BM691" s="103"/>
      <c r="BN691" s="103"/>
      <c r="BO691" s="103"/>
      <c r="BP691" s="103"/>
      <c r="BQ691" s="103"/>
      <c r="BR691" s="103"/>
      <c r="BS691" s="103"/>
      <c r="BT691" s="103"/>
      <c r="BU691" s="103"/>
      <c r="BV691" s="103"/>
      <c r="BW691" s="103"/>
      <c r="BX691" s="103"/>
      <c r="BY691" s="103"/>
      <c r="BZ691" s="103"/>
      <c r="CA691" s="103"/>
      <c r="CB691" s="103"/>
      <c r="CC691" s="103"/>
      <c r="CD691" s="103"/>
      <c r="CE691" s="103"/>
      <c r="CF691" s="103"/>
      <c r="CG691" s="103"/>
      <c r="CH691" s="103">
        <v>22.86</v>
      </c>
      <c r="CI691" s="103">
        <v>20.84</v>
      </c>
      <c r="CJ691" s="103"/>
      <c r="CK691" s="103"/>
    </row>
    <row r="692" spans="2:89" s="10" customFormat="1" ht="15">
      <c r="B692" s="102">
        <v>44357</v>
      </c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>
        <v>28.48</v>
      </c>
      <c r="AO692" s="103">
        <v>28.95</v>
      </c>
      <c r="AP692" s="103">
        <v>30.63</v>
      </c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  <c r="BA692" s="103"/>
      <c r="BB692" s="103"/>
      <c r="BC692" s="103"/>
      <c r="BD692" s="103"/>
      <c r="BE692" s="103"/>
      <c r="BF692" s="103"/>
      <c r="BG692" s="103"/>
      <c r="BH692" s="103"/>
      <c r="BI692" s="103"/>
      <c r="BJ692" s="103"/>
      <c r="BK692" s="103"/>
      <c r="BL692" s="103"/>
      <c r="BM692" s="103"/>
      <c r="BN692" s="103"/>
      <c r="BO692" s="103"/>
      <c r="BP692" s="103"/>
      <c r="BQ692" s="103"/>
      <c r="BR692" s="103"/>
      <c r="BS692" s="103"/>
      <c r="BT692" s="103"/>
      <c r="BU692" s="103"/>
      <c r="BV692" s="103"/>
      <c r="BW692" s="103"/>
      <c r="BX692" s="103"/>
      <c r="BY692" s="103"/>
      <c r="BZ692" s="103"/>
      <c r="CA692" s="103"/>
      <c r="CB692" s="103"/>
      <c r="CC692" s="103"/>
      <c r="CD692" s="103"/>
      <c r="CE692" s="103"/>
      <c r="CF692" s="103"/>
      <c r="CG692" s="103"/>
      <c r="CH692" s="103">
        <v>22.98</v>
      </c>
      <c r="CI692" s="103">
        <v>20.97</v>
      </c>
      <c r="CJ692" s="103"/>
      <c r="CK692" s="103"/>
    </row>
    <row r="693" spans="2:89" s="10" customFormat="1" ht="15">
      <c r="B693" s="102">
        <v>44356</v>
      </c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>
        <v>29.05</v>
      </c>
      <c r="AO693" s="103">
        <v>28.8</v>
      </c>
      <c r="AP693" s="103">
        <v>29.09</v>
      </c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  <c r="BA693" s="103"/>
      <c r="BB693" s="103"/>
      <c r="BC693" s="103"/>
      <c r="BD693" s="103"/>
      <c r="BE693" s="103"/>
      <c r="BF693" s="103"/>
      <c r="BG693" s="103"/>
      <c r="BH693" s="103"/>
      <c r="BI693" s="103"/>
      <c r="BJ693" s="103"/>
      <c r="BK693" s="103"/>
      <c r="BL693" s="103"/>
      <c r="BM693" s="103"/>
      <c r="BN693" s="103"/>
      <c r="BO693" s="103"/>
      <c r="BP693" s="103"/>
      <c r="BQ693" s="103"/>
      <c r="BR693" s="103"/>
      <c r="BS693" s="103"/>
      <c r="BT693" s="103"/>
      <c r="BU693" s="103"/>
      <c r="BV693" s="103"/>
      <c r="BW693" s="103"/>
      <c r="BX693" s="103"/>
      <c r="BY693" s="103"/>
      <c r="BZ693" s="103"/>
      <c r="CA693" s="103"/>
      <c r="CB693" s="103"/>
      <c r="CC693" s="103"/>
      <c r="CD693" s="103"/>
      <c r="CE693" s="103"/>
      <c r="CF693" s="103"/>
      <c r="CG693" s="103"/>
      <c r="CH693" s="103">
        <v>22.88</v>
      </c>
      <c r="CI693" s="103">
        <v>20.8</v>
      </c>
      <c r="CJ693" s="103"/>
      <c r="CK693" s="103"/>
    </row>
    <row r="694" spans="2:89" s="10" customFormat="1" ht="15">
      <c r="B694" s="102">
        <v>44355</v>
      </c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>
        <v>28.5</v>
      </c>
      <c r="AO694" s="103">
        <v>28.4</v>
      </c>
      <c r="AP694" s="103">
        <v>27.76</v>
      </c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  <c r="BA694" s="103"/>
      <c r="BB694" s="103"/>
      <c r="BC694" s="103"/>
      <c r="BD694" s="103"/>
      <c r="BE694" s="103"/>
      <c r="BF694" s="103"/>
      <c r="BG694" s="103"/>
      <c r="BH694" s="103"/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103"/>
      <c r="BU694" s="103"/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103"/>
      <c r="CH694" s="103">
        <v>22.53</v>
      </c>
      <c r="CI694" s="103">
        <v>20.62</v>
      </c>
      <c r="CJ694" s="103"/>
      <c r="CK694" s="103"/>
    </row>
    <row r="695" spans="2:89" s="10" customFormat="1" ht="15">
      <c r="B695" s="102">
        <v>44354</v>
      </c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>
        <v>27.42</v>
      </c>
      <c r="AO695" s="103">
        <v>27.3</v>
      </c>
      <c r="AP695" s="103">
        <v>27.64</v>
      </c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  <c r="BA695" s="103"/>
      <c r="BB695" s="103"/>
      <c r="BC695" s="103"/>
      <c r="BD695" s="103"/>
      <c r="BE695" s="103"/>
      <c r="BF695" s="103"/>
      <c r="BG695" s="103"/>
      <c r="BH695" s="103"/>
      <c r="BI695" s="103"/>
      <c r="BJ695" s="103"/>
      <c r="BK695" s="103"/>
      <c r="BL695" s="103"/>
      <c r="BM695" s="103"/>
      <c r="BN695" s="103"/>
      <c r="BO695" s="103"/>
      <c r="BP695" s="103"/>
      <c r="BQ695" s="103"/>
      <c r="BR695" s="103"/>
      <c r="BS695" s="103"/>
      <c r="BT695" s="103"/>
      <c r="BU695" s="103"/>
      <c r="BV695" s="103"/>
      <c r="BW695" s="103"/>
      <c r="BX695" s="103"/>
      <c r="BY695" s="103"/>
      <c r="BZ695" s="103"/>
      <c r="CA695" s="103"/>
      <c r="CB695" s="103"/>
      <c r="CC695" s="103"/>
      <c r="CD695" s="103"/>
      <c r="CE695" s="103"/>
      <c r="CF695" s="103"/>
      <c r="CG695" s="103"/>
      <c r="CH695" s="103">
        <v>22.18</v>
      </c>
      <c r="CI695" s="103">
        <v>20.39</v>
      </c>
      <c r="CJ695" s="103"/>
      <c r="CK695" s="103"/>
    </row>
    <row r="696" spans="2:89" s="10" customFormat="1" ht="15">
      <c r="B696" s="102">
        <v>44351</v>
      </c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>
        <v>26.63</v>
      </c>
      <c r="AO696" s="103">
        <v>26.55</v>
      </c>
      <c r="AP696" s="103">
        <v>26.71</v>
      </c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  <c r="BA696" s="103"/>
      <c r="BB696" s="103"/>
      <c r="BC696" s="103"/>
      <c r="BD696" s="103"/>
      <c r="BE696" s="103"/>
      <c r="BF696" s="103"/>
      <c r="BG696" s="103"/>
      <c r="BH696" s="103"/>
      <c r="BI696" s="103"/>
      <c r="BJ696" s="103"/>
      <c r="BK696" s="103"/>
      <c r="BL696" s="103"/>
      <c r="BM696" s="103"/>
      <c r="BN696" s="103"/>
      <c r="BO696" s="103"/>
      <c r="BP696" s="103"/>
      <c r="BQ696" s="103"/>
      <c r="BR696" s="103"/>
      <c r="BS696" s="103"/>
      <c r="BT696" s="103"/>
      <c r="BU696" s="103"/>
      <c r="BV696" s="103"/>
      <c r="BW696" s="103"/>
      <c r="BX696" s="103"/>
      <c r="BY696" s="103"/>
      <c r="BZ696" s="103"/>
      <c r="CA696" s="103"/>
      <c r="CB696" s="103"/>
      <c r="CC696" s="103"/>
      <c r="CD696" s="103"/>
      <c r="CE696" s="103"/>
      <c r="CF696" s="103"/>
      <c r="CG696" s="103"/>
      <c r="CH696" s="103">
        <v>21.73</v>
      </c>
      <c r="CI696" s="103">
        <v>20.09</v>
      </c>
      <c r="CJ696" s="103"/>
      <c r="CK696" s="103"/>
    </row>
    <row r="697" spans="2:89" s="10" customFormat="1" ht="15">
      <c r="B697" s="102">
        <v>44350</v>
      </c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>
        <v>26.53</v>
      </c>
      <c r="AO697" s="103">
        <v>26.55</v>
      </c>
      <c r="AP697" s="103">
        <v>26.51</v>
      </c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  <c r="BA697" s="103"/>
      <c r="BB697" s="103"/>
      <c r="BC697" s="103"/>
      <c r="BD697" s="103"/>
      <c r="BE697" s="103"/>
      <c r="BF697" s="103"/>
      <c r="BG697" s="103"/>
      <c r="BH697" s="103"/>
      <c r="BI697" s="103"/>
      <c r="BJ697" s="103"/>
      <c r="BK697" s="103"/>
      <c r="BL697" s="103"/>
      <c r="BM697" s="103"/>
      <c r="BN697" s="103"/>
      <c r="BO697" s="103"/>
      <c r="BP697" s="103"/>
      <c r="BQ697" s="103"/>
      <c r="BR697" s="103"/>
      <c r="BS697" s="103"/>
      <c r="BT697" s="103"/>
      <c r="BU697" s="103"/>
      <c r="BV697" s="103"/>
      <c r="BW697" s="103"/>
      <c r="BX697" s="103"/>
      <c r="BY697" s="103"/>
      <c r="BZ697" s="103"/>
      <c r="CA697" s="103"/>
      <c r="CB697" s="103"/>
      <c r="CC697" s="103"/>
      <c r="CD697" s="103"/>
      <c r="CE697" s="103"/>
      <c r="CF697" s="103"/>
      <c r="CG697" s="103"/>
      <c r="CH697" s="103">
        <v>21.63</v>
      </c>
      <c r="CI697" s="103">
        <v>20</v>
      </c>
      <c r="CJ697" s="103"/>
      <c r="CK697" s="103"/>
    </row>
    <row r="698" spans="2:89" s="10" customFormat="1" ht="15">
      <c r="B698" s="102">
        <v>44349</v>
      </c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>
        <v>26.4</v>
      </c>
      <c r="AO698" s="103">
        <v>26.2</v>
      </c>
      <c r="AP698" s="103">
        <v>26.24</v>
      </c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  <c r="BA698" s="103"/>
      <c r="BB698" s="103"/>
      <c r="BC698" s="103"/>
      <c r="BD698" s="103"/>
      <c r="BE698" s="103"/>
      <c r="BF698" s="103"/>
      <c r="BG698" s="103"/>
      <c r="BH698" s="103"/>
      <c r="BI698" s="103"/>
      <c r="BJ698" s="103"/>
      <c r="BK698" s="103"/>
      <c r="BL698" s="103"/>
      <c r="BM698" s="103"/>
      <c r="BN698" s="103"/>
      <c r="BO698" s="103"/>
      <c r="BP698" s="103"/>
      <c r="BQ698" s="103"/>
      <c r="BR698" s="103"/>
      <c r="BS698" s="103"/>
      <c r="BT698" s="103"/>
      <c r="BU698" s="103"/>
      <c r="BV698" s="103"/>
      <c r="BW698" s="103"/>
      <c r="BX698" s="103"/>
      <c r="BY698" s="103"/>
      <c r="BZ698" s="103"/>
      <c r="CA698" s="103"/>
      <c r="CB698" s="103"/>
      <c r="CC698" s="103"/>
      <c r="CD698" s="103"/>
      <c r="CE698" s="103"/>
      <c r="CF698" s="103"/>
      <c r="CG698" s="103"/>
      <c r="CH698" s="103">
        <v>21.53</v>
      </c>
      <c r="CI698" s="103">
        <v>20.07</v>
      </c>
      <c r="CJ698" s="103"/>
      <c r="CK698" s="103"/>
    </row>
    <row r="699" spans="2:89" s="10" customFormat="1" ht="15">
      <c r="B699" s="102">
        <v>44348</v>
      </c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>
        <v>26.73</v>
      </c>
      <c r="AO699" s="103">
        <v>26.4</v>
      </c>
      <c r="AP699" s="103">
        <v>26.37</v>
      </c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  <c r="BA699" s="103"/>
      <c r="BB699" s="103"/>
      <c r="BC699" s="103"/>
      <c r="BD699" s="103"/>
      <c r="BE699" s="103"/>
      <c r="BF699" s="103"/>
      <c r="BG699" s="103"/>
      <c r="BH699" s="103"/>
      <c r="BI699" s="103"/>
      <c r="BJ699" s="103"/>
      <c r="BK699" s="103"/>
      <c r="BL699" s="103"/>
      <c r="BM699" s="103"/>
      <c r="BN699" s="103"/>
      <c r="BO699" s="103"/>
      <c r="BP699" s="103"/>
      <c r="BQ699" s="103"/>
      <c r="BR699" s="103"/>
      <c r="BS699" s="103"/>
      <c r="BT699" s="103"/>
      <c r="BU699" s="103"/>
      <c r="BV699" s="103"/>
      <c r="BW699" s="103"/>
      <c r="BX699" s="103"/>
      <c r="BY699" s="103"/>
      <c r="BZ699" s="103"/>
      <c r="CA699" s="103"/>
      <c r="CB699" s="103"/>
      <c r="CC699" s="103"/>
      <c r="CD699" s="103"/>
      <c r="CE699" s="103"/>
      <c r="CF699" s="103"/>
      <c r="CG699" s="103"/>
      <c r="CH699" s="103">
        <v>21.98</v>
      </c>
      <c r="CI699" s="103">
        <v>20.260000000000002</v>
      </c>
      <c r="CJ699" s="103"/>
      <c r="CK699" s="103"/>
    </row>
    <row r="700" spans="2:89" s="10" customFormat="1" ht="15">
      <c r="B700" s="102">
        <v>44347</v>
      </c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>
        <v>25.85</v>
      </c>
      <c r="AN700" s="103">
        <v>25.72</v>
      </c>
      <c r="AO700" s="103">
        <v>25.47</v>
      </c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  <c r="BA700" s="103"/>
      <c r="BB700" s="103"/>
      <c r="BC700" s="103"/>
      <c r="BD700" s="103"/>
      <c r="BE700" s="103"/>
      <c r="BF700" s="103"/>
      <c r="BG700" s="103"/>
      <c r="BH700" s="103"/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103"/>
      <c r="BU700" s="103"/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103"/>
      <c r="CH700" s="103">
        <v>21.8</v>
      </c>
      <c r="CI700" s="103">
        <v>20.16</v>
      </c>
      <c r="CJ700" s="103"/>
      <c r="CK700" s="103"/>
    </row>
    <row r="701" spans="2:89" s="10" customFormat="1" ht="15">
      <c r="B701" s="102">
        <v>44344</v>
      </c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>
        <v>25.45</v>
      </c>
      <c r="AN701" s="103">
        <v>25.7</v>
      </c>
      <c r="AO701" s="103">
        <v>25.4</v>
      </c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  <c r="BA701" s="103"/>
      <c r="BB701" s="103"/>
      <c r="BC701" s="103"/>
      <c r="BD701" s="103"/>
      <c r="BE701" s="103"/>
      <c r="BF701" s="103"/>
      <c r="BG701" s="103"/>
      <c r="BH701" s="103"/>
      <c r="BI701" s="103"/>
      <c r="BJ701" s="103"/>
      <c r="BK701" s="103"/>
      <c r="BL701" s="103"/>
      <c r="BM701" s="103"/>
      <c r="BN701" s="103"/>
      <c r="BO701" s="103"/>
      <c r="BP701" s="103"/>
      <c r="BQ701" s="103"/>
      <c r="BR701" s="103"/>
      <c r="BS701" s="103"/>
      <c r="BT701" s="103"/>
      <c r="BU701" s="103"/>
      <c r="BV701" s="103"/>
      <c r="BW701" s="103"/>
      <c r="BX701" s="103"/>
      <c r="BY701" s="103"/>
      <c r="BZ701" s="103"/>
      <c r="CA701" s="103"/>
      <c r="CB701" s="103"/>
      <c r="CC701" s="103"/>
      <c r="CD701" s="103"/>
      <c r="CE701" s="103"/>
      <c r="CF701" s="103"/>
      <c r="CG701" s="103"/>
      <c r="CH701" s="103">
        <v>21.76</v>
      </c>
      <c r="CI701" s="103">
        <v>20.11</v>
      </c>
      <c r="CJ701" s="103"/>
      <c r="CK701" s="103"/>
    </row>
    <row r="702" spans="2:89" s="10" customFormat="1" ht="15">
      <c r="B702" s="102">
        <v>44343</v>
      </c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>
        <v>25.35</v>
      </c>
      <c r="AN702" s="103">
        <v>25.5</v>
      </c>
      <c r="AO702" s="103">
        <v>25.38</v>
      </c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  <c r="BA702" s="103"/>
      <c r="BB702" s="103"/>
      <c r="BC702" s="103"/>
      <c r="BD702" s="103"/>
      <c r="BE702" s="103"/>
      <c r="BF702" s="103"/>
      <c r="BG702" s="103"/>
      <c r="BH702" s="103"/>
      <c r="BI702" s="103"/>
      <c r="BJ702" s="103"/>
      <c r="BK702" s="103"/>
      <c r="BL702" s="103"/>
      <c r="BM702" s="103"/>
      <c r="BN702" s="103"/>
      <c r="BO702" s="103"/>
      <c r="BP702" s="103"/>
      <c r="BQ702" s="103"/>
      <c r="BR702" s="103"/>
      <c r="BS702" s="103"/>
      <c r="BT702" s="103"/>
      <c r="BU702" s="103"/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103"/>
      <c r="CH702" s="103">
        <v>21.68</v>
      </c>
      <c r="CI702" s="103">
        <v>20.22</v>
      </c>
      <c r="CJ702" s="103"/>
      <c r="CK702" s="103"/>
    </row>
    <row r="703" spans="2:89" s="10" customFormat="1" ht="15">
      <c r="B703" s="102">
        <v>44342</v>
      </c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>
        <v>26</v>
      </c>
      <c r="AN703" s="103">
        <v>26.7</v>
      </c>
      <c r="AO703" s="103">
        <v>26.16</v>
      </c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  <c r="BA703" s="103"/>
      <c r="BB703" s="103"/>
      <c r="BC703" s="103"/>
      <c r="BD703" s="103"/>
      <c r="BE703" s="103"/>
      <c r="BF703" s="103"/>
      <c r="BG703" s="103"/>
      <c r="BH703" s="103"/>
      <c r="BI703" s="103"/>
      <c r="BJ703" s="103"/>
      <c r="BK703" s="103"/>
      <c r="BL703" s="103"/>
      <c r="BM703" s="103"/>
      <c r="BN703" s="103"/>
      <c r="BO703" s="103"/>
      <c r="BP703" s="103"/>
      <c r="BQ703" s="103"/>
      <c r="BR703" s="103"/>
      <c r="BS703" s="103"/>
      <c r="BT703" s="103"/>
      <c r="BU703" s="103"/>
      <c r="BV703" s="103"/>
      <c r="BW703" s="103"/>
      <c r="BX703" s="103"/>
      <c r="BY703" s="103"/>
      <c r="BZ703" s="103"/>
      <c r="CA703" s="103"/>
      <c r="CB703" s="103"/>
      <c r="CC703" s="103"/>
      <c r="CD703" s="103"/>
      <c r="CE703" s="103"/>
      <c r="CF703" s="103"/>
      <c r="CG703" s="103"/>
      <c r="CH703" s="103">
        <v>22.33</v>
      </c>
      <c r="CI703" s="103">
        <v>20.420000000000002</v>
      </c>
      <c r="CJ703" s="103"/>
      <c r="CK703" s="103"/>
    </row>
    <row r="704" spans="2:89" s="10" customFormat="1" ht="15">
      <c r="B704" s="102">
        <v>44341</v>
      </c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>
        <v>26.24</v>
      </c>
      <c r="AN704" s="103">
        <v>26.65</v>
      </c>
      <c r="AO704" s="103">
        <v>26.37</v>
      </c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  <c r="BA704" s="103"/>
      <c r="BB704" s="103"/>
      <c r="BC704" s="103"/>
      <c r="BD704" s="103"/>
      <c r="BE704" s="103"/>
      <c r="BF704" s="103"/>
      <c r="BG704" s="103"/>
      <c r="BH704" s="103"/>
      <c r="BI704" s="103"/>
      <c r="BJ704" s="103"/>
      <c r="BK704" s="103"/>
      <c r="BL704" s="103"/>
      <c r="BM704" s="103"/>
      <c r="BN704" s="103"/>
      <c r="BO704" s="103"/>
      <c r="BP704" s="103"/>
      <c r="BQ704" s="103"/>
      <c r="BR704" s="103"/>
      <c r="BS704" s="103"/>
      <c r="BT704" s="103"/>
      <c r="BU704" s="103"/>
      <c r="BV704" s="103"/>
      <c r="BW704" s="103"/>
      <c r="BX704" s="103"/>
      <c r="BY704" s="103"/>
      <c r="BZ704" s="103"/>
      <c r="CA704" s="103"/>
      <c r="CB704" s="103"/>
      <c r="CC704" s="103"/>
      <c r="CD704" s="103"/>
      <c r="CE704" s="103"/>
      <c r="CF704" s="103"/>
      <c r="CG704" s="103"/>
      <c r="CH704" s="103">
        <v>22.28</v>
      </c>
      <c r="CI704" s="103">
        <v>20.47</v>
      </c>
      <c r="CJ704" s="103"/>
      <c r="CK704" s="103"/>
    </row>
    <row r="705" spans="2:89" s="10" customFormat="1" ht="15">
      <c r="B705" s="102">
        <v>44340</v>
      </c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>
        <v>24.45</v>
      </c>
      <c r="AN705" s="103">
        <v>25</v>
      </c>
      <c r="AO705" s="103">
        <v>24.72</v>
      </c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  <c r="BA705" s="103"/>
      <c r="BB705" s="103"/>
      <c r="BC705" s="103"/>
      <c r="BD705" s="103"/>
      <c r="BE705" s="103"/>
      <c r="BF705" s="103"/>
      <c r="BG705" s="103"/>
      <c r="BH705" s="103"/>
      <c r="BI705" s="103"/>
      <c r="BJ705" s="103"/>
      <c r="BK705" s="103"/>
      <c r="BL705" s="103"/>
      <c r="BM705" s="103"/>
      <c r="BN705" s="103"/>
      <c r="BO705" s="103"/>
      <c r="BP705" s="103"/>
      <c r="BQ705" s="103"/>
      <c r="BR705" s="103"/>
      <c r="BS705" s="103"/>
      <c r="BT705" s="103"/>
      <c r="BU705" s="103"/>
      <c r="BV705" s="103"/>
      <c r="BW705" s="103"/>
      <c r="BX705" s="103"/>
      <c r="BY705" s="103"/>
      <c r="BZ705" s="103"/>
      <c r="CA705" s="103"/>
      <c r="CB705" s="103"/>
      <c r="CC705" s="103"/>
      <c r="CD705" s="103"/>
      <c r="CE705" s="103"/>
      <c r="CF705" s="103"/>
      <c r="CG705" s="103"/>
      <c r="CH705" s="103">
        <v>21.53</v>
      </c>
      <c r="CI705" s="103">
        <v>20.3</v>
      </c>
      <c r="CJ705" s="103"/>
      <c r="CK705" s="103"/>
    </row>
    <row r="706" spans="2:89" s="10" customFormat="1" ht="15">
      <c r="B706" s="102">
        <v>44337</v>
      </c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>
        <v>24.65</v>
      </c>
      <c r="AN706" s="103">
        <v>25</v>
      </c>
      <c r="AO706" s="103">
        <v>24.79</v>
      </c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  <c r="BA706" s="103"/>
      <c r="BB706" s="103"/>
      <c r="BC706" s="103"/>
      <c r="BD706" s="103"/>
      <c r="BE706" s="103"/>
      <c r="BF706" s="103"/>
      <c r="BG706" s="103"/>
      <c r="BH706" s="103"/>
      <c r="BI706" s="103"/>
      <c r="BJ706" s="103"/>
      <c r="BK706" s="103"/>
      <c r="BL706" s="103"/>
      <c r="BM706" s="103"/>
      <c r="BN706" s="103"/>
      <c r="BO706" s="103"/>
      <c r="BP706" s="103"/>
      <c r="BQ706" s="103"/>
      <c r="BR706" s="103"/>
      <c r="BS706" s="103"/>
      <c r="BT706" s="103"/>
      <c r="BU706" s="103"/>
      <c r="BV706" s="103"/>
      <c r="BW706" s="103"/>
      <c r="BX706" s="103"/>
      <c r="BY706" s="103"/>
      <c r="BZ706" s="103"/>
      <c r="CA706" s="103"/>
      <c r="CB706" s="103"/>
      <c r="CC706" s="103"/>
      <c r="CD706" s="103"/>
      <c r="CE706" s="103"/>
      <c r="CF706" s="103"/>
      <c r="CG706" s="103"/>
      <c r="CH706" s="103">
        <v>21.76</v>
      </c>
      <c r="CI706" s="103">
        <v>20.399999999999999</v>
      </c>
      <c r="CJ706" s="103"/>
      <c r="CK706" s="103"/>
    </row>
    <row r="707" spans="2:89" s="10" customFormat="1" ht="15">
      <c r="B707" s="102">
        <v>44336</v>
      </c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>
        <v>24.43</v>
      </c>
      <c r="AN707" s="103">
        <v>25</v>
      </c>
      <c r="AO707" s="103">
        <v>24.6</v>
      </c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  <c r="BA707" s="103"/>
      <c r="BB707" s="103"/>
      <c r="BC707" s="103"/>
      <c r="BD707" s="103"/>
      <c r="BE707" s="103"/>
      <c r="BF707" s="103"/>
      <c r="BG707" s="103"/>
      <c r="BH707" s="103"/>
      <c r="BI707" s="103"/>
      <c r="BJ707" s="103"/>
      <c r="BK707" s="103"/>
      <c r="BL707" s="103"/>
      <c r="BM707" s="103"/>
      <c r="BN707" s="103"/>
      <c r="BO707" s="103"/>
      <c r="BP707" s="103"/>
      <c r="BQ707" s="103"/>
      <c r="BR707" s="103"/>
      <c r="BS707" s="103"/>
      <c r="BT707" s="103"/>
      <c r="BU707" s="103"/>
      <c r="BV707" s="103"/>
      <c r="BW707" s="103"/>
      <c r="BX707" s="103"/>
      <c r="BY707" s="103"/>
      <c r="BZ707" s="103"/>
      <c r="CA707" s="103"/>
      <c r="CB707" s="103"/>
      <c r="CC707" s="103"/>
      <c r="CD707" s="103"/>
      <c r="CE707" s="103"/>
      <c r="CF707" s="103"/>
      <c r="CG707" s="103"/>
      <c r="CH707" s="103">
        <v>21.75</v>
      </c>
      <c r="CI707" s="103">
        <v>20.57</v>
      </c>
      <c r="CJ707" s="103"/>
      <c r="CK707" s="103"/>
    </row>
    <row r="708" spans="2:89" s="10" customFormat="1" ht="15">
      <c r="B708" s="102">
        <v>44335</v>
      </c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>
        <v>22.81</v>
      </c>
      <c r="AN708" s="103">
        <v>23.33</v>
      </c>
      <c r="AO708" s="103">
        <v>23.02</v>
      </c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  <c r="BA708" s="103"/>
      <c r="BB708" s="103"/>
      <c r="BC708" s="103"/>
      <c r="BD708" s="103"/>
      <c r="BE708" s="103"/>
      <c r="BF708" s="103"/>
      <c r="BG708" s="103"/>
      <c r="BH708" s="103"/>
      <c r="BI708" s="103"/>
      <c r="BJ708" s="103"/>
      <c r="BK708" s="103"/>
      <c r="BL708" s="103"/>
      <c r="BM708" s="103"/>
      <c r="BN708" s="103"/>
      <c r="BO708" s="103"/>
      <c r="BP708" s="103"/>
      <c r="BQ708" s="103"/>
      <c r="BR708" s="103"/>
      <c r="BS708" s="103"/>
      <c r="BT708" s="103"/>
      <c r="BU708" s="103"/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103"/>
      <c r="CH708" s="103">
        <v>20.51</v>
      </c>
      <c r="CI708" s="103">
        <v>19.95</v>
      </c>
      <c r="CJ708" s="103"/>
      <c r="CK708" s="103"/>
    </row>
    <row r="709" spans="2:89" s="10" customFormat="1" ht="15">
      <c r="B709" s="102">
        <v>44334</v>
      </c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>
        <v>24.98</v>
      </c>
      <c r="AN709" s="103">
        <v>25.3</v>
      </c>
      <c r="AO709" s="103">
        <v>24.92</v>
      </c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  <c r="BA709" s="103"/>
      <c r="BB709" s="103"/>
      <c r="BC709" s="103"/>
      <c r="BD709" s="103"/>
      <c r="BE709" s="103"/>
      <c r="BF709" s="103"/>
      <c r="BG709" s="103"/>
      <c r="BH709" s="103"/>
      <c r="BI709" s="103"/>
      <c r="BJ709" s="103"/>
      <c r="BK709" s="103"/>
      <c r="BL709" s="103"/>
      <c r="BM709" s="103"/>
      <c r="BN709" s="103"/>
      <c r="BO709" s="103"/>
      <c r="BP709" s="103"/>
      <c r="BQ709" s="103"/>
      <c r="BR709" s="103"/>
      <c r="BS709" s="103"/>
      <c r="BT709" s="103"/>
      <c r="BU709" s="103"/>
      <c r="BV709" s="103"/>
      <c r="BW709" s="103"/>
      <c r="BX709" s="103"/>
      <c r="BY709" s="103"/>
      <c r="BZ709" s="103"/>
      <c r="CA709" s="103"/>
      <c r="CB709" s="103"/>
      <c r="CC709" s="103"/>
      <c r="CD709" s="103"/>
      <c r="CE709" s="103"/>
      <c r="CF709" s="103"/>
      <c r="CG709" s="103"/>
      <c r="CH709" s="103">
        <v>21.98</v>
      </c>
      <c r="CI709" s="103">
        <v>20.85</v>
      </c>
      <c r="CJ709" s="103"/>
      <c r="CK709" s="103"/>
    </row>
    <row r="710" spans="2:89" s="10" customFormat="1" ht="15">
      <c r="B710" s="102">
        <v>44333</v>
      </c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>
        <v>26.2</v>
      </c>
      <c r="AN710" s="103">
        <v>26.4</v>
      </c>
      <c r="AO710" s="103">
        <v>26.3</v>
      </c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  <c r="BA710" s="103"/>
      <c r="BB710" s="103"/>
      <c r="BC710" s="103"/>
      <c r="BD710" s="103"/>
      <c r="BE710" s="103"/>
      <c r="BF710" s="103"/>
      <c r="BG710" s="103"/>
      <c r="BH710" s="103"/>
      <c r="BI710" s="103"/>
      <c r="BJ710" s="103"/>
      <c r="BK710" s="103"/>
      <c r="BL710" s="103"/>
      <c r="BM710" s="103"/>
      <c r="BN710" s="103"/>
      <c r="BO710" s="103"/>
      <c r="BP710" s="103"/>
      <c r="BQ710" s="103"/>
      <c r="BR710" s="103"/>
      <c r="BS710" s="103"/>
      <c r="BT710" s="103"/>
      <c r="BU710" s="103"/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103"/>
      <c r="CH710" s="103">
        <v>22.88</v>
      </c>
      <c r="CI710" s="103">
        <v>21.17</v>
      </c>
      <c r="CJ710" s="103"/>
      <c r="CK710" s="103"/>
    </row>
    <row r="711" spans="2:89" s="10" customFormat="1" ht="15">
      <c r="B711" s="102">
        <v>44330</v>
      </c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>
        <v>26.75</v>
      </c>
      <c r="AN711" s="103">
        <v>27.03</v>
      </c>
      <c r="AO711" s="103">
        <v>26.88</v>
      </c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  <c r="BA711" s="103"/>
      <c r="BB711" s="103"/>
      <c r="BC711" s="103"/>
      <c r="BD711" s="103"/>
      <c r="BE711" s="103"/>
      <c r="BF711" s="103"/>
      <c r="BG711" s="103"/>
      <c r="BH711" s="103"/>
      <c r="BI711" s="103"/>
      <c r="BJ711" s="103"/>
      <c r="BK711" s="103"/>
      <c r="BL711" s="103"/>
      <c r="BM711" s="103"/>
      <c r="BN711" s="103"/>
      <c r="BO711" s="103"/>
      <c r="BP711" s="103"/>
      <c r="BQ711" s="103"/>
      <c r="BR711" s="103"/>
      <c r="BS711" s="103"/>
      <c r="BT711" s="103"/>
      <c r="BU711" s="103"/>
      <c r="BV711" s="103"/>
      <c r="BW711" s="103"/>
      <c r="BX711" s="103"/>
      <c r="BY711" s="103"/>
      <c r="BZ711" s="103"/>
      <c r="CA711" s="103"/>
      <c r="CB711" s="103"/>
      <c r="CC711" s="103"/>
      <c r="CD711" s="103"/>
      <c r="CE711" s="103"/>
      <c r="CF711" s="103"/>
      <c r="CG711" s="103"/>
      <c r="CH711" s="103">
        <v>23.25</v>
      </c>
      <c r="CI711" s="103">
        <v>21.18</v>
      </c>
      <c r="CJ711" s="103"/>
      <c r="CK711" s="103"/>
    </row>
    <row r="712" spans="2:89" s="10" customFormat="1" ht="15">
      <c r="B712" s="102">
        <v>44329</v>
      </c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>
        <v>26.53</v>
      </c>
      <c r="AN712" s="103">
        <v>26.7</v>
      </c>
      <c r="AO712" s="103">
        <v>27.12</v>
      </c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  <c r="BA712" s="103"/>
      <c r="BB712" s="103"/>
      <c r="BC712" s="103"/>
      <c r="BD712" s="103"/>
      <c r="BE712" s="103"/>
      <c r="BF712" s="103"/>
      <c r="BG712" s="103"/>
      <c r="BH712" s="103"/>
      <c r="BI712" s="103"/>
      <c r="BJ712" s="103"/>
      <c r="BK712" s="103"/>
      <c r="BL712" s="103"/>
      <c r="BM712" s="103"/>
      <c r="BN712" s="103"/>
      <c r="BO712" s="103"/>
      <c r="BP712" s="103"/>
      <c r="BQ712" s="103"/>
      <c r="BR712" s="103"/>
      <c r="BS712" s="103"/>
      <c r="BT712" s="103"/>
      <c r="BU712" s="103"/>
      <c r="BV712" s="103"/>
      <c r="BW712" s="103"/>
      <c r="BX712" s="103"/>
      <c r="BY712" s="103"/>
      <c r="BZ712" s="103"/>
      <c r="CA712" s="103"/>
      <c r="CB712" s="103"/>
      <c r="CC712" s="103"/>
      <c r="CD712" s="103"/>
      <c r="CE712" s="103"/>
      <c r="CF712" s="103"/>
      <c r="CG712" s="103"/>
      <c r="CH712" s="103">
        <v>22.93</v>
      </c>
      <c r="CI712" s="103">
        <v>21.18</v>
      </c>
      <c r="CJ712" s="103"/>
      <c r="CK712" s="103"/>
    </row>
    <row r="713" spans="2:89" s="10" customFormat="1" ht="15">
      <c r="B713" s="102">
        <v>44328</v>
      </c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>
        <v>26.43</v>
      </c>
      <c r="AN713" s="103">
        <v>26.85</v>
      </c>
      <c r="AO713" s="103">
        <v>26.72</v>
      </c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  <c r="BA713" s="103"/>
      <c r="BB713" s="103"/>
      <c r="BC713" s="103"/>
      <c r="BD713" s="103"/>
      <c r="BE713" s="103"/>
      <c r="BF713" s="103"/>
      <c r="BG713" s="103"/>
      <c r="BH713" s="103"/>
      <c r="BI713" s="103"/>
      <c r="BJ713" s="103"/>
      <c r="BK713" s="103"/>
      <c r="BL713" s="103"/>
      <c r="BM713" s="103"/>
      <c r="BN713" s="103"/>
      <c r="BO713" s="103"/>
      <c r="BP713" s="103"/>
      <c r="BQ713" s="103"/>
      <c r="BR713" s="103"/>
      <c r="BS713" s="103"/>
      <c r="BT713" s="103"/>
      <c r="BU713" s="103"/>
      <c r="BV713" s="103"/>
      <c r="BW713" s="103"/>
      <c r="BX713" s="103"/>
      <c r="BY713" s="103"/>
      <c r="BZ713" s="103"/>
      <c r="CA713" s="103"/>
      <c r="CB713" s="103"/>
      <c r="CC713" s="103"/>
      <c r="CD713" s="103"/>
      <c r="CE713" s="103"/>
      <c r="CF713" s="103"/>
      <c r="CG713" s="103"/>
      <c r="CH713" s="103">
        <v>23.28</v>
      </c>
      <c r="CI713" s="103">
        <v>21.52</v>
      </c>
      <c r="CJ713" s="103"/>
      <c r="CK713" s="103"/>
    </row>
    <row r="714" spans="2:89" s="10" customFormat="1" ht="15">
      <c r="B714" s="102">
        <v>44327</v>
      </c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>
        <v>26.22</v>
      </c>
      <c r="AN714" s="103">
        <v>26.4</v>
      </c>
      <c r="AO714" s="103">
        <v>26.44</v>
      </c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  <c r="BA714" s="103"/>
      <c r="BB714" s="103"/>
      <c r="BC714" s="103"/>
      <c r="BD714" s="103"/>
      <c r="BE714" s="103"/>
      <c r="BF714" s="103"/>
      <c r="BG714" s="103"/>
      <c r="BH714" s="103"/>
      <c r="BI714" s="103"/>
      <c r="BJ714" s="103"/>
      <c r="BK714" s="103"/>
      <c r="BL714" s="103"/>
      <c r="BM714" s="103"/>
      <c r="BN714" s="103"/>
      <c r="BO714" s="103"/>
      <c r="BP714" s="103"/>
      <c r="BQ714" s="103"/>
      <c r="BR714" s="103"/>
      <c r="BS714" s="103"/>
      <c r="BT714" s="103"/>
      <c r="BU714" s="103"/>
      <c r="BV714" s="103"/>
      <c r="BW714" s="103"/>
      <c r="BX714" s="103"/>
      <c r="BY714" s="103"/>
      <c r="BZ714" s="103"/>
      <c r="CA714" s="103"/>
      <c r="CB714" s="103"/>
      <c r="CC714" s="103"/>
      <c r="CD714" s="103"/>
      <c r="CE714" s="103"/>
      <c r="CF714" s="103"/>
      <c r="CG714" s="103"/>
      <c r="CH714" s="103">
        <v>22.93</v>
      </c>
      <c r="CI714" s="103">
        <v>21.25</v>
      </c>
      <c r="CJ714" s="103"/>
      <c r="CK714" s="103"/>
    </row>
    <row r="715" spans="2:89" s="10" customFormat="1" ht="15">
      <c r="B715" s="102">
        <v>44326</v>
      </c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>
        <v>25.1</v>
      </c>
      <c r="AN715" s="103">
        <v>25.65</v>
      </c>
      <c r="AO715" s="103">
        <v>25.35</v>
      </c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  <c r="BA715" s="103"/>
      <c r="BB715" s="103"/>
      <c r="BC715" s="103"/>
      <c r="BD715" s="103"/>
      <c r="BE715" s="103"/>
      <c r="BF715" s="103"/>
      <c r="BG715" s="103"/>
      <c r="BH715" s="103"/>
      <c r="BI715" s="103"/>
      <c r="BJ715" s="103"/>
      <c r="BK715" s="103"/>
      <c r="BL715" s="103"/>
      <c r="BM715" s="103"/>
      <c r="BN715" s="103"/>
      <c r="BO715" s="103"/>
      <c r="BP715" s="103"/>
      <c r="BQ715" s="103"/>
      <c r="BR715" s="103"/>
      <c r="BS715" s="103"/>
      <c r="BT715" s="103"/>
      <c r="BU715" s="103"/>
      <c r="BV715" s="103"/>
      <c r="BW715" s="103"/>
      <c r="BX715" s="103"/>
      <c r="BY715" s="103"/>
      <c r="BZ715" s="103"/>
      <c r="CA715" s="103"/>
      <c r="CB715" s="103"/>
      <c r="CC715" s="103"/>
      <c r="CD715" s="103"/>
      <c r="CE715" s="103"/>
      <c r="CF715" s="103"/>
      <c r="CG715" s="103"/>
      <c r="CH715" s="103">
        <v>22.28</v>
      </c>
      <c r="CI715" s="103">
        <v>20.85</v>
      </c>
      <c r="CJ715" s="103"/>
      <c r="CK715" s="103"/>
    </row>
    <row r="716" spans="2:89" s="10" customFormat="1" ht="15">
      <c r="B716" s="102">
        <v>44323</v>
      </c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>
        <v>24.58</v>
      </c>
      <c r="AN716" s="103">
        <v>24.75</v>
      </c>
      <c r="AO716" s="103">
        <v>24.71</v>
      </c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  <c r="BA716" s="103"/>
      <c r="BB716" s="103"/>
      <c r="BC716" s="103"/>
      <c r="BD716" s="103"/>
      <c r="BE716" s="103"/>
      <c r="BF716" s="103"/>
      <c r="BG716" s="103"/>
      <c r="BH716" s="103"/>
      <c r="BI716" s="103"/>
      <c r="BJ716" s="103"/>
      <c r="BK716" s="103"/>
      <c r="BL716" s="103"/>
      <c r="BM716" s="103"/>
      <c r="BN716" s="103"/>
      <c r="BO716" s="103"/>
      <c r="BP716" s="103"/>
      <c r="BQ716" s="103"/>
      <c r="BR716" s="103"/>
      <c r="BS716" s="103"/>
      <c r="BT716" s="103"/>
      <c r="BU716" s="103"/>
      <c r="BV716" s="103"/>
      <c r="BW716" s="103"/>
      <c r="BX716" s="103"/>
      <c r="BY716" s="103"/>
      <c r="BZ716" s="103"/>
      <c r="CA716" s="103"/>
      <c r="CB716" s="103"/>
      <c r="CC716" s="103"/>
      <c r="CD716" s="103"/>
      <c r="CE716" s="103"/>
      <c r="CF716" s="103"/>
      <c r="CG716" s="103"/>
      <c r="CH716" s="103">
        <v>21.68</v>
      </c>
      <c r="CI716" s="103">
        <v>20.55</v>
      </c>
      <c r="CJ716" s="103"/>
      <c r="CK716" s="103"/>
    </row>
    <row r="717" spans="2:89" s="10" customFormat="1" ht="15">
      <c r="B717" s="102">
        <v>44322</v>
      </c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>
        <v>24.9</v>
      </c>
      <c r="AN717" s="103">
        <v>25.05</v>
      </c>
      <c r="AO717" s="103">
        <v>25</v>
      </c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  <c r="BA717" s="103"/>
      <c r="BB717" s="103"/>
      <c r="BC717" s="103"/>
      <c r="BD717" s="103"/>
      <c r="BE717" s="103"/>
      <c r="BF717" s="103"/>
      <c r="BG717" s="103"/>
      <c r="BH717" s="103"/>
      <c r="BI717" s="103"/>
      <c r="BJ717" s="103"/>
      <c r="BK717" s="103"/>
      <c r="BL717" s="103"/>
      <c r="BM717" s="103"/>
      <c r="BN717" s="103"/>
      <c r="BO717" s="103"/>
      <c r="BP717" s="103"/>
      <c r="BQ717" s="103"/>
      <c r="BR717" s="103"/>
      <c r="BS717" s="103"/>
      <c r="BT717" s="103"/>
      <c r="BU717" s="103"/>
      <c r="BV717" s="103"/>
      <c r="BW717" s="103"/>
      <c r="BX717" s="103"/>
      <c r="BY717" s="103"/>
      <c r="BZ717" s="103"/>
      <c r="CA717" s="103"/>
      <c r="CB717" s="103"/>
      <c r="CC717" s="103"/>
      <c r="CD717" s="103"/>
      <c r="CE717" s="103"/>
      <c r="CF717" s="103"/>
      <c r="CG717" s="103"/>
      <c r="CH717" s="103">
        <v>21.63</v>
      </c>
      <c r="CI717" s="103">
        <v>20.440000000000001</v>
      </c>
      <c r="CJ717" s="103"/>
      <c r="CK717" s="103"/>
    </row>
    <row r="718" spans="2:89" s="10" customFormat="1" ht="15">
      <c r="B718" s="102">
        <v>44321</v>
      </c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>
        <v>24.6</v>
      </c>
      <c r="AN718" s="103">
        <v>24.65</v>
      </c>
      <c r="AO718" s="103">
        <v>24.7</v>
      </c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  <c r="BA718" s="103"/>
      <c r="BB718" s="103"/>
      <c r="BC718" s="103"/>
      <c r="BD718" s="103"/>
      <c r="BE718" s="103"/>
      <c r="BF718" s="103"/>
      <c r="BG718" s="103"/>
      <c r="BH718" s="103"/>
      <c r="BI718" s="103"/>
      <c r="BJ718" s="103"/>
      <c r="BK718" s="103"/>
      <c r="BL718" s="103"/>
      <c r="BM718" s="103"/>
      <c r="BN718" s="103"/>
      <c r="BO718" s="103"/>
      <c r="BP718" s="103"/>
      <c r="BQ718" s="103"/>
      <c r="BR718" s="103"/>
      <c r="BS718" s="103"/>
      <c r="BT718" s="103"/>
      <c r="BU718" s="103"/>
      <c r="BV718" s="103"/>
      <c r="BW718" s="103"/>
      <c r="BX718" s="103"/>
      <c r="BY718" s="103"/>
      <c r="BZ718" s="103"/>
      <c r="CA718" s="103"/>
      <c r="CB718" s="103"/>
      <c r="CC718" s="103"/>
      <c r="CD718" s="103"/>
      <c r="CE718" s="103"/>
      <c r="CF718" s="103"/>
      <c r="CG718" s="103"/>
      <c r="CH718" s="103">
        <v>21.38</v>
      </c>
      <c r="CI718" s="103">
        <v>20.3</v>
      </c>
      <c r="CJ718" s="103"/>
      <c r="CK718" s="103"/>
    </row>
    <row r="719" spans="2:89" s="10" customFormat="1" ht="15">
      <c r="B719" s="102">
        <v>44320</v>
      </c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>
        <v>23.95</v>
      </c>
      <c r="AN719" s="103">
        <v>24.5</v>
      </c>
      <c r="AO719" s="103">
        <v>24.25</v>
      </c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  <c r="BA719" s="103"/>
      <c r="BB719" s="103"/>
      <c r="BC719" s="103"/>
      <c r="BD719" s="103"/>
      <c r="BE719" s="103"/>
      <c r="BF719" s="103"/>
      <c r="BG719" s="103"/>
      <c r="BH719" s="103"/>
      <c r="BI719" s="103"/>
      <c r="BJ719" s="103"/>
      <c r="BK719" s="103"/>
      <c r="BL719" s="103"/>
      <c r="BM719" s="103"/>
      <c r="BN719" s="103"/>
      <c r="BO719" s="103"/>
      <c r="BP719" s="103"/>
      <c r="BQ719" s="103"/>
      <c r="BR719" s="103"/>
      <c r="BS719" s="103"/>
      <c r="BT719" s="103"/>
      <c r="BU719" s="103"/>
      <c r="BV719" s="103"/>
      <c r="BW719" s="103"/>
      <c r="BX719" s="103"/>
      <c r="BY719" s="103"/>
      <c r="BZ719" s="103"/>
      <c r="CA719" s="103"/>
      <c r="CB719" s="103"/>
      <c r="CC719" s="103"/>
      <c r="CD719" s="103"/>
      <c r="CE719" s="103"/>
      <c r="CF719" s="103"/>
      <c r="CG719" s="103"/>
      <c r="CH719" s="103">
        <v>21.01</v>
      </c>
      <c r="CI719" s="103">
        <v>20.02</v>
      </c>
      <c r="CJ719" s="103"/>
      <c r="CK719" s="103"/>
    </row>
    <row r="720" spans="2:89" s="10" customFormat="1" ht="15">
      <c r="B720" s="102">
        <v>44319</v>
      </c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>
        <v>24.29</v>
      </c>
      <c r="AN720" s="103">
        <v>24.66</v>
      </c>
      <c r="AO720" s="103">
        <v>24.58</v>
      </c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  <c r="BA720" s="103"/>
      <c r="BB720" s="103"/>
      <c r="BC720" s="103"/>
      <c r="BD720" s="103"/>
      <c r="BE720" s="103"/>
      <c r="BF720" s="103"/>
      <c r="BG720" s="103"/>
      <c r="BH720" s="103"/>
      <c r="BI720" s="103"/>
      <c r="BJ720" s="103"/>
      <c r="BK720" s="103"/>
      <c r="BL720" s="103"/>
      <c r="BM720" s="103"/>
      <c r="BN720" s="103"/>
      <c r="BO720" s="103"/>
      <c r="BP720" s="103"/>
      <c r="BQ720" s="103"/>
      <c r="BR720" s="103"/>
      <c r="BS720" s="103"/>
      <c r="BT720" s="103"/>
      <c r="BU720" s="103"/>
      <c r="BV720" s="103"/>
      <c r="BW720" s="103"/>
      <c r="BX720" s="103"/>
      <c r="BY720" s="103"/>
      <c r="BZ720" s="103"/>
      <c r="CA720" s="103"/>
      <c r="CB720" s="103"/>
      <c r="CC720" s="103"/>
      <c r="CD720" s="103"/>
      <c r="CE720" s="103"/>
      <c r="CF720" s="103"/>
      <c r="CG720" s="103"/>
      <c r="CH720" s="103">
        <v>21.13</v>
      </c>
      <c r="CI720" s="103">
        <v>20.05</v>
      </c>
      <c r="CJ720" s="103"/>
      <c r="CK720" s="103"/>
    </row>
    <row r="721" spans="2:89" s="10" customFormat="1" ht="15">
      <c r="B721" s="102">
        <v>44316</v>
      </c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>
        <v>23.05</v>
      </c>
      <c r="AM721" s="103">
        <v>23.85</v>
      </c>
      <c r="AN721" s="103">
        <v>23.88</v>
      </c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  <c r="BA721" s="103"/>
      <c r="BB721" s="103"/>
      <c r="BC721" s="103"/>
      <c r="BD721" s="103"/>
      <c r="BE721" s="103"/>
      <c r="BF721" s="103"/>
      <c r="BG721" s="103"/>
      <c r="BH721" s="103"/>
      <c r="BI721" s="103"/>
      <c r="BJ721" s="103"/>
      <c r="BK721" s="103"/>
      <c r="BL721" s="103"/>
      <c r="BM721" s="103"/>
      <c r="BN721" s="103"/>
      <c r="BO721" s="103"/>
      <c r="BP721" s="103"/>
      <c r="BQ721" s="103"/>
      <c r="BR721" s="103"/>
      <c r="BS721" s="103"/>
      <c r="BT721" s="103"/>
      <c r="BU721" s="103"/>
      <c r="BV721" s="103"/>
      <c r="BW721" s="103"/>
      <c r="BX721" s="103"/>
      <c r="BY721" s="103"/>
      <c r="BZ721" s="103"/>
      <c r="CA721" s="103"/>
      <c r="CB721" s="103"/>
      <c r="CC721" s="103"/>
      <c r="CD721" s="103"/>
      <c r="CE721" s="103"/>
      <c r="CF721" s="103"/>
      <c r="CG721" s="103"/>
      <c r="CH721" s="103">
        <v>20.79</v>
      </c>
      <c r="CI721" s="103">
        <v>19.850000000000001</v>
      </c>
      <c r="CJ721" s="103"/>
      <c r="CK721" s="103"/>
    </row>
    <row r="722" spans="2:89" s="10" customFormat="1" ht="15">
      <c r="B722" s="102">
        <v>44315</v>
      </c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>
        <v>22.55</v>
      </c>
      <c r="AM722" s="103">
        <v>22.91</v>
      </c>
      <c r="AN722" s="103">
        <v>23.4</v>
      </c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  <c r="BA722" s="103"/>
      <c r="BB722" s="103"/>
      <c r="BC722" s="103"/>
      <c r="BD722" s="103"/>
      <c r="BE722" s="103"/>
      <c r="BF722" s="103"/>
      <c r="BG722" s="103"/>
      <c r="BH722" s="103"/>
      <c r="BI722" s="103"/>
      <c r="BJ722" s="103"/>
      <c r="BK722" s="103"/>
      <c r="BL722" s="103"/>
      <c r="BM722" s="103"/>
      <c r="BN722" s="103"/>
      <c r="BO722" s="103"/>
      <c r="BP722" s="103"/>
      <c r="BQ722" s="103"/>
      <c r="BR722" s="103"/>
      <c r="BS722" s="103"/>
      <c r="BT722" s="103"/>
      <c r="BU722" s="103"/>
      <c r="BV722" s="103"/>
      <c r="BW722" s="103"/>
      <c r="BX722" s="103"/>
      <c r="BY722" s="103"/>
      <c r="BZ722" s="103"/>
      <c r="CA722" s="103"/>
      <c r="CB722" s="103"/>
      <c r="CC722" s="103"/>
      <c r="CD722" s="103"/>
      <c r="CE722" s="103"/>
      <c r="CF722" s="103"/>
      <c r="CG722" s="103"/>
      <c r="CH722" s="103">
        <v>20.329999999999998</v>
      </c>
      <c r="CI722" s="103">
        <v>19.7</v>
      </c>
      <c r="CJ722" s="103"/>
      <c r="CK722" s="103"/>
    </row>
    <row r="723" spans="2:89" s="10" customFormat="1" ht="15">
      <c r="B723" s="102">
        <v>44314</v>
      </c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>
        <v>21.85</v>
      </c>
      <c r="AM723" s="103">
        <v>22</v>
      </c>
      <c r="AN723" s="103">
        <v>22.67</v>
      </c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  <c r="BA723" s="103"/>
      <c r="BB723" s="103"/>
      <c r="BC723" s="103"/>
      <c r="BD723" s="103"/>
      <c r="BE723" s="103"/>
      <c r="BF723" s="103"/>
      <c r="BG723" s="103"/>
      <c r="BH723" s="103"/>
      <c r="BI723" s="103"/>
      <c r="BJ723" s="103"/>
      <c r="BK723" s="103"/>
      <c r="BL723" s="103"/>
      <c r="BM723" s="103"/>
      <c r="BN723" s="103"/>
      <c r="BO723" s="103"/>
      <c r="BP723" s="103"/>
      <c r="BQ723" s="103"/>
      <c r="BR723" s="103"/>
      <c r="BS723" s="103"/>
      <c r="BT723" s="103"/>
      <c r="BU723" s="103"/>
      <c r="BV723" s="103"/>
      <c r="BW723" s="103"/>
      <c r="BX723" s="103"/>
      <c r="BY723" s="103"/>
      <c r="BZ723" s="103"/>
      <c r="CA723" s="103"/>
      <c r="CB723" s="103"/>
      <c r="CC723" s="103"/>
      <c r="CD723" s="103"/>
      <c r="CE723" s="103"/>
      <c r="CF723" s="103"/>
      <c r="CG723" s="103"/>
      <c r="CH723" s="103">
        <v>19.93</v>
      </c>
      <c r="CI723" s="103">
        <v>19.5</v>
      </c>
      <c r="CJ723" s="103"/>
      <c r="CK723" s="103"/>
    </row>
    <row r="724" spans="2:89" s="10" customFormat="1" ht="15">
      <c r="B724" s="102">
        <v>44313</v>
      </c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>
        <v>21.9</v>
      </c>
      <c r="AM724" s="103">
        <v>22.36</v>
      </c>
      <c r="AN724" s="103">
        <v>22.73</v>
      </c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  <c r="BA724" s="103"/>
      <c r="BB724" s="103"/>
      <c r="BC724" s="103"/>
      <c r="BD724" s="103"/>
      <c r="BE724" s="103"/>
      <c r="BF724" s="103"/>
      <c r="BG724" s="103"/>
      <c r="BH724" s="103"/>
      <c r="BI724" s="103"/>
      <c r="BJ724" s="103"/>
      <c r="BK724" s="103"/>
      <c r="BL724" s="103"/>
      <c r="BM724" s="103"/>
      <c r="BN724" s="103"/>
      <c r="BO724" s="103"/>
      <c r="BP724" s="103"/>
      <c r="BQ724" s="103"/>
      <c r="BR724" s="103"/>
      <c r="BS724" s="103"/>
      <c r="BT724" s="103"/>
      <c r="BU724" s="103"/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103"/>
      <c r="CH724" s="103">
        <v>19.5</v>
      </c>
      <c r="CI724" s="103">
        <v>18.13</v>
      </c>
      <c r="CJ724" s="103"/>
      <c r="CK724" s="103"/>
    </row>
    <row r="725" spans="2:89" s="10" customFormat="1" ht="15">
      <c r="B725" s="102">
        <v>44312</v>
      </c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>
        <v>20.53</v>
      </c>
      <c r="AM725" s="103">
        <v>20.75</v>
      </c>
      <c r="AN725" s="103">
        <v>21.2</v>
      </c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  <c r="BA725" s="103"/>
      <c r="BB725" s="103"/>
      <c r="BC725" s="103"/>
      <c r="BD725" s="103"/>
      <c r="BE725" s="103"/>
      <c r="BF725" s="103"/>
      <c r="BG725" s="103"/>
      <c r="BH725" s="103"/>
      <c r="BI725" s="103"/>
      <c r="BJ725" s="103"/>
      <c r="BK725" s="103"/>
      <c r="BL725" s="103"/>
      <c r="BM725" s="103"/>
      <c r="BN725" s="103"/>
      <c r="BO725" s="103"/>
      <c r="BP725" s="103"/>
      <c r="BQ725" s="103"/>
      <c r="BR725" s="103"/>
      <c r="BS725" s="103"/>
      <c r="BT725" s="103"/>
      <c r="BU725" s="103"/>
      <c r="BV725" s="103"/>
      <c r="BW725" s="103"/>
      <c r="BX725" s="103"/>
      <c r="BY725" s="103"/>
      <c r="BZ725" s="103"/>
      <c r="CA725" s="103"/>
      <c r="CB725" s="103"/>
      <c r="CC725" s="103"/>
      <c r="CD725" s="103"/>
      <c r="CE725" s="103"/>
      <c r="CF725" s="103"/>
      <c r="CG725" s="103"/>
      <c r="CH725" s="103">
        <v>19.28</v>
      </c>
      <c r="CI725" s="103">
        <v>17.93</v>
      </c>
      <c r="CJ725" s="103"/>
      <c r="CK725" s="103"/>
    </row>
    <row r="726" spans="2:89" s="10" customFormat="1" ht="15">
      <c r="B726" s="102">
        <v>44309</v>
      </c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>
        <v>20.27</v>
      </c>
      <c r="AM726" s="103">
        <v>20.45</v>
      </c>
      <c r="AN726" s="103">
        <v>21.02</v>
      </c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  <c r="BA726" s="103"/>
      <c r="BB726" s="103"/>
      <c r="BC726" s="103"/>
      <c r="BD726" s="103"/>
      <c r="BE726" s="103"/>
      <c r="BF726" s="103"/>
      <c r="BG726" s="103"/>
      <c r="BH726" s="103"/>
      <c r="BI726" s="103"/>
      <c r="BJ726" s="103"/>
      <c r="BK726" s="103"/>
      <c r="BL726" s="103"/>
      <c r="BM726" s="103"/>
      <c r="BN726" s="103"/>
      <c r="BO726" s="103"/>
      <c r="BP726" s="103"/>
      <c r="BQ726" s="103"/>
      <c r="BR726" s="103"/>
      <c r="BS726" s="103"/>
      <c r="BT726" s="103"/>
      <c r="BU726" s="103"/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103"/>
      <c r="CH726" s="103">
        <v>19.38</v>
      </c>
      <c r="CI726" s="103">
        <v>18.13</v>
      </c>
      <c r="CJ726" s="103"/>
      <c r="CK726" s="103"/>
    </row>
    <row r="727" spans="2:89" s="10" customFormat="1" ht="15">
      <c r="B727" s="102">
        <v>44308</v>
      </c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>
        <v>21.65</v>
      </c>
      <c r="AM727" s="103">
        <v>21.78</v>
      </c>
      <c r="AN727" s="103">
        <v>22.15</v>
      </c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  <c r="BA727" s="103"/>
      <c r="BB727" s="103"/>
      <c r="BC727" s="103"/>
      <c r="BD727" s="103"/>
      <c r="BE727" s="103"/>
      <c r="BF727" s="103"/>
      <c r="BG727" s="103"/>
      <c r="BH727" s="103"/>
      <c r="BI727" s="103"/>
      <c r="BJ727" s="103"/>
      <c r="BK727" s="103"/>
      <c r="BL727" s="103"/>
      <c r="BM727" s="103"/>
      <c r="BN727" s="103"/>
      <c r="BO727" s="103"/>
      <c r="BP727" s="103"/>
      <c r="BQ727" s="103"/>
      <c r="BR727" s="103"/>
      <c r="BS727" s="103"/>
      <c r="BT727" s="103"/>
      <c r="BU727" s="103"/>
      <c r="BV727" s="103"/>
      <c r="BW727" s="103"/>
      <c r="BX727" s="103"/>
      <c r="BY727" s="103"/>
      <c r="BZ727" s="103"/>
      <c r="CA727" s="103"/>
      <c r="CB727" s="103"/>
      <c r="CC727" s="103"/>
      <c r="CD727" s="103"/>
      <c r="CE727" s="103"/>
      <c r="CF727" s="103"/>
      <c r="CG727" s="103"/>
      <c r="CH727" s="103">
        <v>19.88</v>
      </c>
      <c r="CI727" s="103">
        <v>18.28</v>
      </c>
      <c r="CJ727" s="103"/>
      <c r="CK727" s="103"/>
    </row>
    <row r="728" spans="2:89" s="10" customFormat="1" ht="15">
      <c r="B728" s="102">
        <v>44307</v>
      </c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>
        <v>21.53</v>
      </c>
      <c r="AM728" s="103">
        <v>21.71</v>
      </c>
      <c r="AN728" s="103">
        <v>21.82</v>
      </c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  <c r="BA728" s="103"/>
      <c r="BB728" s="103"/>
      <c r="BC728" s="103"/>
      <c r="BD728" s="103"/>
      <c r="BE728" s="103"/>
      <c r="BF728" s="103"/>
      <c r="BG728" s="103"/>
      <c r="BH728" s="103"/>
      <c r="BI728" s="103"/>
      <c r="BJ728" s="103"/>
      <c r="BK728" s="103"/>
      <c r="BL728" s="103"/>
      <c r="BM728" s="103"/>
      <c r="BN728" s="103"/>
      <c r="BO728" s="103"/>
      <c r="BP728" s="103"/>
      <c r="BQ728" s="103"/>
      <c r="BR728" s="103"/>
      <c r="BS728" s="103"/>
      <c r="BT728" s="103"/>
      <c r="BU728" s="103"/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103"/>
      <c r="CH728" s="103">
        <v>19.73</v>
      </c>
      <c r="CI728" s="103">
        <v>18.2</v>
      </c>
      <c r="CJ728" s="103"/>
      <c r="CK728" s="103"/>
    </row>
    <row r="729" spans="2:89" s="10" customFormat="1" ht="15">
      <c r="B729" s="102">
        <v>44306</v>
      </c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>
        <v>21.5</v>
      </c>
      <c r="AM729" s="103">
        <v>21.7</v>
      </c>
      <c r="AN729" s="103">
        <v>21.61</v>
      </c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  <c r="BA729" s="103"/>
      <c r="BB729" s="103"/>
      <c r="BC729" s="103"/>
      <c r="BD729" s="103"/>
      <c r="BE729" s="103"/>
      <c r="BF729" s="103"/>
      <c r="BG729" s="103"/>
      <c r="BH729" s="103"/>
      <c r="BI729" s="103"/>
      <c r="BJ729" s="103"/>
      <c r="BK729" s="103"/>
      <c r="BL729" s="103"/>
      <c r="BM729" s="103"/>
      <c r="BN729" s="103"/>
      <c r="BO729" s="103"/>
      <c r="BP729" s="103"/>
      <c r="BQ729" s="103"/>
      <c r="BR729" s="103"/>
      <c r="BS729" s="103"/>
      <c r="BT729" s="103"/>
      <c r="BU729" s="103"/>
      <c r="BV729" s="103"/>
      <c r="BW729" s="103"/>
      <c r="BX729" s="103"/>
      <c r="BY729" s="103"/>
      <c r="BZ729" s="103"/>
      <c r="CA729" s="103"/>
      <c r="CB729" s="103"/>
      <c r="CC729" s="103"/>
      <c r="CD729" s="103"/>
      <c r="CE729" s="103"/>
      <c r="CF729" s="103"/>
      <c r="CG729" s="103"/>
      <c r="CH729" s="103">
        <v>19.78</v>
      </c>
      <c r="CI729" s="103">
        <v>18.329999999999998</v>
      </c>
      <c r="CJ729" s="103"/>
      <c r="CK729" s="103"/>
    </row>
    <row r="730" spans="2:89" s="10" customFormat="1" ht="15">
      <c r="B730" s="102">
        <v>44305</v>
      </c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>
        <v>21.15</v>
      </c>
      <c r="AM730" s="103">
        <v>21.45</v>
      </c>
      <c r="AN730" s="103">
        <v>21.04</v>
      </c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  <c r="BA730" s="103"/>
      <c r="BB730" s="103"/>
      <c r="BC730" s="103"/>
      <c r="BD730" s="103"/>
      <c r="BE730" s="103"/>
      <c r="BF730" s="103"/>
      <c r="BG730" s="103"/>
      <c r="BH730" s="103"/>
      <c r="BI730" s="103"/>
      <c r="BJ730" s="103"/>
      <c r="BK730" s="103"/>
      <c r="BL730" s="103"/>
      <c r="BM730" s="103"/>
      <c r="BN730" s="103"/>
      <c r="BO730" s="103"/>
      <c r="BP730" s="103"/>
      <c r="BQ730" s="103"/>
      <c r="BR730" s="103"/>
      <c r="BS730" s="103"/>
      <c r="BT730" s="103"/>
      <c r="BU730" s="103"/>
      <c r="BV730" s="103"/>
      <c r="BW730" s="103"/>
      <c r="BX730" s="103"/>
      <c r="BY730" s="103"/>
      <c r="BZ730" s="103"/>
      <c r="CA730" s="103"/>
      <c r="CB730" s="103"/>
      <c r="CC730" s="103"/>
      <c r="CD730" s="103"/>
      <c r="CE730" s="103"/>
      <c r="CF730" s="103"/>
      <c r="CG730" s="103"/>
      <c r="CH730" s="103">
        <v>19.68</v>
      </c>
      <c r="CI730" s="103">
        <v>18.190000000000001</v>
      </c>
      <c r="CJ730" s="103"/>
      <c r="CK730" s="103"/>
    </row>
    <row r="731" spans="2:89" s="10" customFormat="1" ht="15">
      <c r="B731" s="102">
        <v>44302</v>
      </c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>
        <v>20.78</v>
      </c>
      <c r="AM731" s="103">
        <v>20.75</v>
      </c>
      <c r="AN731" s="103">
        <v>20.69</v>
      </c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  <c r="BA731" s="103"/>
      <c r="BB731" s="103"/>
      <c r="BC731" s="103"/>
      <c r="BD731" s="103"/>
      <c r="BE731" s="103"/>
      <c r="BF731" s="103"/>
      <c r="BG731" s="103"/>
      <c r="BH731" s="103"/>
      <c r="BI731" s="103"/>
      <c r="BJ731" s="103"/>
      <c r="BK731" s="103"/>
      <c r="BL731" s="103"/>
      <c r="BM731" s="103"/>
      <c r="BN731" s="103"/>
      <c r="BO731" s="103"/>
      <c r="BP731" s="103"/>
      <c r="BQ731" s="103"/>
      <c r="BR731" s="103"/>
      <c r="BS731" s="103"/>
      <c r="BT731" s="103"/>
      <c r="BU731" s="103"/>
      <c r="BV731" s="103"/>
      <c r="BW731" s="103"/>
      <c r="BX731" s="103"/>
      <c r="BY731" s="103"/>
      <c r="BZ731" s="103"/>
      <c r="CA731" s="103"/>
      <c r="CB731" s="103"/>
      <c r="CC731" s="103"/>
      <c r="CD731" s="103"/>
      <c r="CE731" s="103"/>
      <c r="CF731" s="103"/>
      <c r="CG731" s="103"/>
      <c r="CH731" s="103">
        <v>19.43</v>
      </c>
      <c r="CI731" s="103">
        <v>18.02</v>
      </c>
      <c r="CJ731" s="103"/>
      <c r="CK731" s="103"/>
    </row>
    <row r="732" spans="2:89" s="10" customFormat="1" ht="15">
      <c r="B732" s="102">
        <v>44301</v>
      </c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>
        <v>20.43</v>
      </c>
      <c r="AM732" s="103">
        <v>20.6</v>
      </c>
      <c r="AN732" s="103">
        <v>20.52</v>
      </c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  <c r="BA732" s="103"/>
      <c r="BB732" s="103"/>
      <c r="BC732" s="103"/>
      <c r="BD732" s="103"/>
      <c r="BE732" s="103"/>
      <c r="BF732" s="103"/>
      <c r="BG732" s="103"/>
      <c r="BH732" s="103"/>
      <c r="BI732" s="103"/>
      <c r="BJ732" s="103"/>
      <c r="BK732" s="103"/>
      <c r="BL732" s="103"/>
      <c r="BM732" s="103"/>
      <c r="BN732" s="103"/>
      <c r="BO732" s="103"/>
      <c r="BP732" s="103"/>
      <c r="BQ732" s="103"/>
      <c r="BR732" s="103"/>
      <c r="BS732" s="103"/>
      <c r="BT732" s="103"/>
      <c r="BU732" s="103"/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103"/>
      <c r="CH732" s="103">
        <v>19.28</v>
      </c>
      <c r="CI732" s="103">
        <v>17.97</v>
      </c>
      <c r="CJ732" s="103"/>
      <c r="CK732" s="103"/>
    </row>
    <row r="733" spans="2:89" s="10" customFormat="1" ht="15">
      <c r="B733" s="102">
        <v>44300</v>
      </c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>
        <v>19.93</v>
      </c>
      <c r="AM733" s="103">
        <v>20</v>
      </c>
      <c r="AN733" s="103">
        <v>19.920000000000002</v>
      </c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  <c r="BA733" s="103"/>
      <c r="BB733" s="103"/>
      <c r="BC733" s="103"/>
      <c r="BD733" s="103"/>
      <c r="BE733" s="103"/>
      <c r="BF733" s="103"/>
      <c r="BG733" s="103"/>
      <c r="BH733" s="103"/>
      <c r="BI733" s="103"/>
      <c r="BJ733" s="103"/>
      <c r="BK733" s="103"/>
      <c r="BL733" s="103"/>
      <c r="BM733" s="103"/>
      <c r="BN733" s="103"/>
      <c r="BO733" s="103"/>
      <c r="BP733" s="103"/>
      <c r="BQ733" s="103"/>
      <c r="BR733" s="103"/>
      <c r="BS733" s="103"/>
      <c r="BT733" s="103"/>
      <c r="BU733" s="103"/>
      <c r="BV733" s="103"/>
      <c r="BW733" s="103"/>
      <c r="BX733" s="103"/>
      <c r="BY733" s="103"/>
      <c r="BZ733" s="103"/>
      <c r="CA733" s="103"/>
      <c r="CB733" s="103"/>
      <c r="CC733" s="103"/>
      <c r="CD733" s="103"/>
      <c r="CE733" s="103"/>
      <c r="CF733" s="103"/>
      <c r="CG733" s="103"/>
      <c r="CH733" s="103">
        <v>18.93</v>
      </c>
      <c r="CI733" s="103">
        <v>17.829999999999998</v>
      </c>
      <c r="CJ733" s="103"/>
      <c r="CK733" s="103"/>
    </row>
    <row r="734" spans="2:89" s="10" customFormat="1" ht="15">
      <c r="B734" s="102">
        <v>44299</v>
      </c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>
        <v>19.829999999999998</v>
      </c>
      <c r="AM734" s="103">
        <v>19.850000000000001</v>
      </c>
      <c r="AN734" s="103">
        <v>19.79</v>
      </c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  <c r="BA734" s="103"/>
      <c r="BB734" s="103"/>
      <c r="BC734" s="103"/>
      <c r="BD734" s="103"/>
      <c r="BE734" s="103"/>
      <c r="BF734" s="103"/>
      <c r="BG734" s="103"/>
      <c r="BH734" s="103"/>
      <c r="BI734" s="103"/>
      <c r="BJ734" s="103"/>
      <c r="BK734" s="103"/>
      <c r="BL734" s="103"/>
      <c r="BM734" s="103"/>
      <c r="BN734" s="103"/>
      <c r="BO734" s="103"/>
      <c r="BP734" s="103"/>
      <c r="BQ734" s="103"/>
      <c r="BR734" s="103"/>
      <c r="BS734" s="103"/>
      <c r="BT734" s="103"/>
      <c r="BU734" s="103"/>
      <c r="BV734" s="103"/>
      <c r="BW734" s="103"/>
      <c r="BX734" s="103"/>
      <c r="BY734" s="103"/>
      <c r="BZ734" s="103"/>
      <c r="CA734" s="103"/>
      <c r="CB734" s="103"/>
      <c r="CC734" s="103"/>
      <c r="CD734" s="103"/>
      <c r="CE734" s="103"/>
      <c r="CF734" s="103"/>
      <c r="CG734" s="103"/>
      <c r="CH734" s="103">
        <v>18.829999999999998</v>
      </c>
      <c r="CI734" s="103">
        <v>17.739999999999998</v>
      </c>
      <c r="CJ734" s="103"/>
      <c r="CK734" s="103"/>
    </row>
    <row r="735" spans="2:89" s="10" customFormat="1" ht="15">
      <c r="B735" s="102">
        <v>44298</v>
      </c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>
        <v>19.96</v>
      </c>
      <c r="AM735" s="103">
        <v>19.7</v>
      </c>
      <c r="AN735" s="103">
        <v>19.82</v>
      </c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  <c r="BA735" s="103"/>
      <c r="BB735" s="103"/>
      <c r="BC735" s="103"/>
      <c r="BD735" s="103"/>
      <c r="BE735" s="103"/>
      <c r="BF735" s="103"/>
      <c r="BG735" s="103"/>
      <c r="BH735" s="103"/>
      <c r="BI735" s="103"/>
      <c r="BJ735" s="103"/>
      <c r="BK735" s="103"/>
      <c r="BL735" s="103"/>
      <c r="BM735" s="103"/>
      <c r="BN735" s="103"/>
      <c r="BO735" s="103"/>
      <c r="BP735" s="103"/>
      <c r="BQ735" s="103"/>
      <c r="BR735" s="103"/>
      <c r="BS735" s="103"/>
      <c r="BT735" s="103"/>
      <c r="BU735" s="103"/>
      <c r="BV735" s="103"/>
      <c r="BW735" s="103"/>
      <c r="BX735" s="103"/>
      <c r="BY735" s="103"/>
      <c r="BZ735" s="103"/>
      <c r="CA735" s="103"/>
      <c r="CB735" s="103"/>
      <c r="CC735" s="103"/>
      <c r="CD735" s="103"/>
      <c r="CE735" s="103"/>
      <c r="CF735" s="103"/>
      <c r="CG735" s="103"/>
      <c r="CH735" s="103">
        <v>19.03</v>
      </c>
      <c r="CI735" s="103">
        <v>17.829999999999998</v>
      </c>
      <c r="CJ735" s="103"/>
      <c r="CK735" s="103"/>
    </row>
    <row r="736" spans="2:89" s="10" customFormat="1" ht="15">
      <c r="B736" s="102">
        <v>44295</v>
      </c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>
        <v>19.079999999999998</v>
      </c>
      <c r="AM736" s="103">
        <v>19.100000000000001</v>
      </c>
      <c r="AN736" s="103">
        <v>19.11</v>
      </c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  <c r="BA736" s="103"/>
      <c r="BB736" s="103"/>
      <c r="BC736" s="103"/>
      <c r="BD736" s="103"/>
      <c r="BE736" s="103"/>
      <c r="BF736" s="103"/>
      <c r="BG736" s="103"/>
      <c r="BH736" s="103"/>
      <c r="BI736" s="103"/>
      <c r="BJ736" s="103"/>
      <c r="BK736" s="103"/>
      <c r="BL736" s="103"/>
      <c r="BM736" s="103"/>
      <c r="BN736" s="103"/>
      <c r="BO736" s="103"/>
      <c r="BP736" s="103"/>
      <c r="BQ736" s="103"/>
      <c r="BR736" s="103"/>
      <c r="BS736" s="103"/>
      <c r="BT736" s="103"/>
      <c r="BU736" s="103"/>
      <c r="BV736" s="103"/>
      <c r="BW736" s="103"/>
      <c r="BX736" s="103"/>
      <c r="BY736" s="103"/>
      <c r="BZ736" s="103"/>
      <c r="CA736" s="103"/>
      <c r="CB736" s="103"/>
      <c r="CC736" s="103"/>
      <c r="CD736" s="103"/>
      <c r="CE736" s="103"/>
      <c r="CF736" s="103"/>
      <c r="CG736" s="103"/>
      <c r="CH736" s="103">
        <v>18.73</v>
      </c>
      <c r="CI736" s="103">
        <v>17.71</v>
      </c>
      <c r="CJ736" s="103"/>
      <c r="CK736" s="103"/>
    </row>
    <row r="737" spans="2:89" s="10" customFormat="1" ht="15">
      <c r="B737" s="102">
        <v>44294</v>
      </c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>
        <v>18.93</v>
      </c>
      <c r="AM737" s="103">
        <v>19.05</v>
      </c>
      <c r="AN737" s="103">
        <v>19.09</v>
      </c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  <c r="BA737" s="103"/>
      <c r="BB737" s="103"/>
      <c r="BC737" s="103"/>
      <c r="BD737" s="103"/>
      <c r="BE737" s="103"/>
      <c r="BF737" s="103"/>
      <c r="BG737" s="103"/>
      <c r="BH737" s="103"/>
      <c r="BI737" s="103"/>
      <c r="BJ737" s="103"/>
      <c r="BK737" s="103"/>
      <c r="BL737" s="103"/>
      <c r="BM737" s="103"/>
      <c r="BN737" s="103"/>
      <c r="BO737" s="103"/>
      <c r="BP737" s="103"/>
      <c r="BQ737" s="103"/>
      <c r="BR737" s="103"/>
      <c r="BS737" s="103"/>
      <c r="BT737" s="103"/>
      <c r="BU737" s="103"/>
      <c r="BV737" s="103"/>
      <c r="BW737" s="103"/>
      <c r="BX737" s="103"/>
      <c r="BY737" s="103"/>
      <c r="BZ737" s="103"/>
      <c r="CA737" s="103"/>
      <c r="CB737" s="103"/>
      <c r="CC737" s="103"/>
      <c r="CD737" s="103"/>
      <c r="CE737" s="103"/>
      <c r="CF737" s="103"/>
      <c r="CG737" s="103"/>
      <c r="CH737" s="103">
        <v>18.78</v>
      </c>
      <c r="CI737" s="103">
        <v>17.75</v>
      </c>
      <c r="CJ737" s="103"/>
      <c r="CK737" s="103"/>
    </row>
    <row r="738" spans="2:89" s="10" customFormat="1" ht="15">
      <c r="B738" s="102">
        <v>44293</v>
      </c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>
        <v>19.149999999999999</v>
      </c>
      <c r="AM738" s="103">
        <v>19.25</v>
      </c>
      <c r="AN738" s="103">
        <v>19.260000000000002</v>
      </c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  <c r="BA738" s="103"/>
      <c r="BB738" s="103"/>
      <c r="BC738" s="103"/>
      <c r="BD738" s="103"/>
      <c r="BE738" s="103"/>
      <c r="BF738" s="103"/>
      <c r="BG738" s="103"/>
      <c r="BH738" s="103"/>
      <c r="BI738" s="103"/>
      <c r="BJ738" s="103"/>
      <c r="BK738" s="103"/>
      <c r="BL738" s="103"/>
      <c r="BM738" s="103"/>
      <c r="BN738" s="103"/>
      <c r="BO738" s="103"/>
      <c r="BP738" s="103"/>
      <c r="BQ738" s="103"/>
      <c r="BR738" s="103"/>
      <c r="BS738" s="103"/>
      <c r="BT738" s="103"/>
      <c r="BU738" s="103"/>
      <c r="BV738" s="103"/>
      <c r="BW738" s="103"/>
      <c r="BX738" s="103"/>
      <c r="BY738" s="103"/>
      <c r="BZ738" s="103"/>
      <c r="CA738" s="103"/>
      <c r="CB738" s="103"/>
      <c r="CC738" s="103"/>
      <c r="CD738" s="103"/>
      <c r="CE738" s="103"/>
      <c r="CF738" s="103"/>
      <c r="CG738" s="103"/>
      <c r="CH738" s="103">
        <v>18.98</v>
      </c>
      <c r="CI738" s="103">
        <v>17.920000000000002</v>
      </c>
      <c r="CJ738" s="103"/>
      <c r="CK738" s="103"/>
    </row>
    <row r="739" spans="2:89" s="10" customFormat="1" ht="15">
      <c r="B739" s="102">
        <v>44292</v>
      </c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>
        <v>19.48</v>
      </c>
      <c r="AM739" s="103">
        <v>19.68</v>
      </c>
      <c r="AN739" s="103">
        <v>19.600000000000001</v>
      </c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  <c r="BA739" s="103"/>
      <c r="BB739" s="103"/>
      <c r="BC739" s="103"/>
      <c r="BD739" s="103"/>
      <c r="BE739" s="103"/>
      <c r="BF739" s="103"/>
      <c r="BG739" s="103"/>
      <c r="BH739" s="103"/>
      <c r="BI739" s="103"/>
      <c r="BJ739" s="103"/>
      <c r="BK739" s="103"/>
      <c r="BL739" s="103"/>
      <c r="BM739" s="103"/>
      <c r="BN739" s="103"/>
      <c r="BO739" s="103"/>
      <c r="BP739" s="103"/>
      <c r="BQ739" s="103"/>
      <c r="BR739" s="103"/>
      <c r="BS739" s="103"/>
      <c r="BT739" s="103"/>
      <c r="BU739" s="103"/>
      <c r="BV739" s="103"/>
      <c r="BW739" s="103"/>
      <c r="BX739" s="103"/>
      <c r="BY739" s="103"/>
      <c r="BZ739" s="103"/>
      <c r="CA739" s="103"/>
      <c r="CB739" s="103"/>
      <c r="CC739" s="103"/>
      <c r="CD739" s="103"/>
      <c r="CE739" s="103"/>
      <c r="CF739" s="103"/>
      <c r="CG739" s="103"/>
      <c r="CH739" s="103">
        <v>19.18</v>
      </c>
      <c r="CI739" s="103">
        <v>17.93</v>
      </c>
      <c r="CJ739" s="103"/>
      <c r="CK739" s="103"/>
    </row>
    <row r="740" spans="2:89" s="10" customFormat="1" ht="15">
      <c r="B740" s="102">
        <v>44287</v>
      </c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>
        <v>18.8</v>
      </c>
      <c r="AM740" s="103">
        <v>18.82</v>
      </c>
      <c r="AN740" s="103">
        <v>18.86</v>
      </c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  <c r="BA740" s="103"/>
      <c r="BB740" s="103"/>
      <c r="BC740" s="103"/>
      <c r="BD740" s="103"/>
      <c r="BE740" s="103"/>
      <c r="BF740" s="103"/>
      <c r="BG740" s="103"/>
      <c r="BH740" s="103"/>
      <c r="BI740" s="103"/>
      <c r="BJ740" s="103"/>
      <c r="BK740" s="103"/>
      <c r="BL740" s="103"/>
      <c r="BM740" s="103"/>
      <c r="BN740" s="103"/>
      <c r="BO740" s="103"/>
      <c r="BP740" s="103"/>
      <c r="BQ740" s="103"/>
      <c r="BR740" s="103"/>
      <c r="BS740" s="103"/>
      <c r="BT740" s="103"/>
      <c r="BU740" s="103"/>
      <c r="BV740" s="103"/>
      <c r="BW740" s="103"/>
      <c r="BX740" s="103"/>
      <c r="BY740" s="103"/>
      <c r="BZ740" s="103"/>
      <c r="CA740" s="103"/>
      <c r="CB740" s="103"/>
      <c r="CC740" s="103"/>
      <c r="CD740" s="103"/>
      <c r="CE740" s="103"/>
      <c r="CF740" s="103"/>
      <c r="CG740" s="103"/>
      <c r="CH740" s="103">
        <v>19.18</v>
      </c>
      <c r="CI740" s="103">
        <v>18.09</v>
      </c>
      <c r="CJ740" s="103"/>
      <c r="CK740" s="103"/>
    </row>
    <row r="741" spans="2:89" s="10" customFormat="1" ht="15">
      <c r="B741" s="102">
        <v>44286</v>
      </c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>
        <v>18.600000000000001</v>
      </c>
      <c r="AL741" s="103">
        <v>18.7</v>
      </c>
      <c r="AM741" s="103">
        <v>18.649999999999999</v>
      </c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  <c r="BA741" s="103"/>
      <c r="BB741" s="103"/>
      <c r="BC741" s="103"/>
      <c r="BD741" s="103"/>
      <c r="BE741" s="103"/>
      <c r="BF741" s="103"/>
      <c r="BG741" s="103"/>
      <c r="BH741" s="103"/>
      <c r="BI741" s="103"/>
      <c r="BJ741" s="103"/>
      <c r="BK741" s="103"/>
      <c r="BL741" s="103"/>
      <c r="BM741" s="103"/>
      <c r="BN741" s="103"/>
      <c r="BO741" s="103"/>
      <c r="BP741" s="103"/>
      <c r="BQ741" s="103"/>
      <c r="BR741" s="103"/>
      <c r="BS741" s="103"/>
      <c r="BT741" s="103"/>
      <c r="BU741" s="103"/>
      <c r="BV741" s="103"/>
      <c r="BW741" s="103"/>
      <c r="BX741" s="103"/>
      <c r="BY741" s="103"/>
      <c r="BZ741" s="103"/>
      <c r="CA741" s="103"/>
      <c r="CB741" s="103"/>
      <c r="CC741" s="103"/>
      <c r="CD741" s="103"/>
      <c r="CE741" s="103"/>
      <c r="CF741" s="103"/>
      <c r="CG741" s="103"/>
      <c r="CH741" s="103">
        <v>19.05</v>
      </c>
      <c r="CI741" s="103">
        <v>17.96</v>
      </c>
      <c r="CJ741" s="103"/>
      <c r="CK741" s="103"/>
    </row>
    <row r="742" spans="2:89" s="10" customFormat="1" ht="15">
      <c r="B742" s="102">
        <v>44285</v>
      </c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>
        <v>18.45</v>
      </c>
      <c r="AL742" s="103">
        <v>18.45</v>
      </c>
      <c r="AM742" s="103">
        <v>18.45</v>
      </c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  <c r="BA742" s="103"/>
      <c r="BB742" s="103"/>
      <c r="BC742" s="103"/>
      <c r="BD742" s="103"/>
      <c r="BE742" s="103"/>
      <c r="BF742" s="103"/>
      <c r="BG742" s="103"/>
      <c r="BH742" s="103"/>
      <c r="BI742" s="103"/>
      <c r="BJ742" s="103"/>
      <c r="BK742" s="103"/>
      <c r="BL742" s="103"/>
      <c r="BM742" s="103"/>
      <c r="BN742" s="103"/>
      <c r="BO742" s="103"/>
      <c r="BP742" s="103"/>
      <c r="BQ742" s="103"/>
      <c r="BR742" s="103"/>
      <c r="BS742" s="103"/>
      <c r="BT742" s="103"/>
      <c r="BU742" s="103"/>
      <c r="BV742" s="103"/>
      <c r="BW742" s="103"/>
      <c r="BX742" s="103"/>
      <c r="BY742" s="103"/>
      <c r="BZ742" s="103"/>
      <c r="CA742" s="103"/>
      <c r="CB742" s="103"/>
      <c r="CC742" s="103"/>
      <c r="CD742" s="103"/>
      <c r="CE742" s="103"/>
      <c r="CF742" s="103"/>
      <c r="CG742" s="103"/>
      <c r="CH742" s="103">
        <v>18.96</v>
      </c>
      <c r="CI742" s="103">
        <v>17.84</v>
      </c>
      <c r="CJ742" s="103"/>
      <c r="CK742" s="103"/>
    </row>
    <row r="743" spans="2:89" s="10" customFormat="1" ht="15">
      <c r="B743" s="102">
        <v>44284</v>
      </c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>
        <v>18.079999999999998</v>
      </c>
      <c r="AL743" s="103">
        <v>18.079999999999998</v>
      </c>
      <c r="AM743" s="103">
        <v>18.440000000000001</v>
      </c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  <c r="BA743" s="103"/>
      <c r="BB743" s="103"/>
      <c r="BC743" s="103"/>
      <c r="BD743" s="103"/>
      <c r="BE743" s="103"/>
      <c r="BF743" s="103"/>
      <c r="BG743" s="103"/>
      <c r="BH743" s="103"/>
      <c r="BI743" s="103"/>
      <c r="BJ743" s="103"/>
      <c r="BK743" s="103"/>
      <c r="BL743" s="103"/>
      <c r="BM743" s="103"/>
      <c r="BN743" s="103"/>
      <c r="BO743" s="103"/>
      <c r="BP743" s="103"/>
      <c r="BQ743" s="103"/>
      <c r="BR743" s="103"/>
      <c r="BS743" s="103"/>
      <c r="BT743" s="103"/>
      <c r="BU743" s="103"/>
      <c r="BV743" s="103"/>
      <c r="BW743" s="103"/>
      <c r="BX743" s="103"/>
      <c r="BY743" s="103"/>
      <c r="BZ743" s="103"/>
      <c r="CA743" s="103"/>
      <c r="CB743" s="103"/>
      <c r="CC743" s="103"/>
      <c r="CD743" s="103"/>
      <c r="CE743" s="103"/>
      <c r="CF743" s="103"/>
      <c r="CG743" s="103"/>
      <c r="CH743" s="103">
        <v>18.7</v>
      </c>
      <c r="CI743" s="103">
        <v>17.91</v>
      </c>
      <c r="CJ743" s="103"/>
      <c r="CK743" s="103"/>
    </row>
    <row r="744" spans="2:89" s="10" customFormat="1" ht="15">
      <c r="B744" s="102">
        <v>44281</v>
      </c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>
        <v>18.239999999999998</v>
      </c>
      <c r="AL744" s="103">
        <v>18.25</v>
      </c>
      <c r="AM744" s="103">
        <v>18.11</v>
      </c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  <c r="BA744" s="103"/>
      <c r="BB744" s="103"/>
      <c r="BC744" s="103"/>
      <c r="BD744" s="103"/>
      <c r="BE744" s="103"/>
      <c r="BF744" s="103"/>
      <c r="BG744" s="103"/>
      <c r="BH744" s="103"/>
      <c r="BI744" s="103"/>
      <c r="BJ744" s="103"/>
      <c r="BK744" s="103"/>
      <c r="BL744" s="103"/>
      <c r="BM744" s="103"/>
      <c r="BN744" s="103"/>
      <c r="BO744" s="103"/>
      <c r="BP744" s="103"/>
      <c r="BQ744" s="103"/>
      <c r="BR744" s="103"/>
      <c r="BS744" s="103"/>
      <c r="BT744" s="103"/>
      <c r="BU744" s="103"/>
      <c r="BV744" s="103"/>
      <c r="BW744" s="103"/>
      <c r="BX744" s="103"/>
      <c r="BY744" s="103"/>
      <c r="BZ744" s="103"/>
      <c r="CA744" s="103"/>
      <c r="CB744" s="103"/>
      <c r="CC744" s="103"/>
      <c r="CD744" s="103"/>
      <c r="CE744" s="103"/>
      <c r="CF744" s="103"/>
      <c r="CG744" s="103"/>
      <c r="CH744" s="103">
        <v>18.829999999999998</v>
      </c>
      <c r="CI744" s="103">
        <v>17.71</v>
      </c>
      <c r="CJ744" s="103"/>
      <c r="CK744" s="103"/>
    </row>
    <row r="745" spans="2:89" s="10" customFormat="1" ht="15">
      <c r="B745" s="102">
        <v>44280</v>
      </c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>
        <v>17.75</v>
      </c>
      <c r="AL745" s="103">
        <v>17.8</v>
      </c>
      <c r="AM745" s="103">
        <v>18</v>
      </c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  <c r="BA745" s="103"/>
      <c r="BB745" s="103"/>
      <c r="BC745" s="103"/>
      <c r="BD745" s="103"/>
      <c r="BE745" s="103"/>
      <c r="BF745" s="103"/>
      <c r="BG745" s="103"/>
      <c r="BH745" s="103"/>
      <c r="BI745" s="103"/>
      <c r="BJ745" s="103"/>
      <c r="BK745" s="103"/>
      <c r="BL745" s="103"/>
      <c r="BM745" s="103"/>
      <c r="BN745" s="103"/>
      <c r="BO745" s="103"/>
      <c r="BP745" s="103"/>
      <c r="BQ745" s="103"/>
      <c r="BR745" s="103"/>
      <c r="BS745" s="103"/>
      <c r="BT745" s="103"/>
      <c r="BU745" s="103"/>
      <c r="BV745" s="103"/>
      <c r="BW745" s="103"/>
      <c r="BX745" s="103"/>
      <c r="BY745" s="103"/>
      <c r="BZ745" s="103"/>
      <c r="CA745" s="103"/>
      <c r="CB745" s="103"/>
      <c r="CC745" s="103"/>
      <c r="CD745" s="103"/>
      <c r="CE745" s="103"/>
      <c r="CF745" s="103"/>
      <c r="CG745" s="103"/>
      <c r="CH745" s="103">
        <v>18.579999999999998</v>
      </c>
      <c r="CI745" s="103">
        <v>17.53</v>
      </c>
      <c r="CJ745" s="103"/>
      <c r="CK745" s="103"/>
    </row>
    <row r="746" spans="2:89" s="10" customFormat="1" ht="15">
      <c r="B746" s="102">
        <v>44279</v>
      </c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>
        <v>17.829999999999998</v>
      </c>
      <c r="AL746" s="103">
        <v>17.899999999999999</v>
      </c>
      <c r="AM746" s="103">
        <v>17.52</v>
      </c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  <c r="BA746" s="103"/>
      <c r="BB746" s="103"/>
      <c r="BC746" s="103"/>
      <c r="BD746" s="103"/>
      <c r="BE746" s="103"/>
      <c r="BF746" s="103"/>
      <c r="BG746" s="103"/>
      <c r="BH746" s="103"/>
      <c r="BI746" s="103"/>
      <c r="BJ746" s="103"/>
      <c r="BK746" s="103"/>
      <c r="BL746" s="103"/>
      <c r="BM746" s="103"/>
      <c r="BN746" s="103"/>
      <c r="BO746" s="103"/>
      <c r="BP746" s="103"/>
      <c r="BQ746" s="103"/>
      <c r="BR746" s="103"/>
      <c r="BS746" s="103"/>
      <c r="BT746" s="103"/>
      <c r="BU746" s="103"/>
      <c r="BV746" s="103"/>
      <c r="BW746" s="103"/>
      <c r="BX746" s="103"/>
      <c r="BY746" s="103"/>
      <c r="BZ746" s="103"/>
      <c r="CA746" s="103"/>
      <c r="CB746" s="103"/>
      <c r="CC746" s="103"/>
      <c r="CD746" s="103"/>
      <c r="CE746" s="103"/>
      <c r="CF746" s="103"/>
      <c r="CG746" s="103"/>
      <c r="CH746" s="103">
        <v>18.829999999999998</v>
      </c>
      <c r="CI746" s="103">
        <v>17.739999999999998</v>
      </c>
      <c r="CJ746" s="103"/>
      <c r="CK746" s="103"/>
    </row>
    <row r="747" spans="2:89" s="10" customFormat="1" ht="15">
      <c r="B747" s="102">
        <v>44278</v>
      </c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>
        <v>17.690000000000001</v>
      </c>
      <c r="AL747" s="103">
        <v>17.8</v>
      </c>
      <c r="AM747" s="103">
        <v>17.46</v>
      </c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  <c r="BA747" s="103"/>
      <c r="BB747" s="103"/>
      <c r="BC747" s="103"/>
      <c r="BD747" s="103"/>
      <c r="BE747" s="103"/>
      <c r="BF747" s="103"/>
      <c r="BG747" s="103"/>
      <c r="BH747" s="103"/>
      <c r="BI747" s="103"/>
      <c r="BJ747" s="103"/>
      <c r="BK747" s="103"/>
      <c r="BL747" s="103"/>
      <c r="BM747" s="103"/>
      <c r="BN747" s="103"/>
      <c r="BO747" s="103"/>
      <c r="BP747" s="103"/>
      <c r="BQ747" s="103"/>
      <c r="BR747" s="103"/>
      <c r="BS747" s="103"/>
      <c r="BT747" s="103"/>
      <c r="BU747" s="103"/>
      <c r="BV747" s="103"/>
      <c r="BW747" s="103"/>
      <c r="BX747" s="103"/>
      <c r="BY747" s="103"/>
      <c r="BZ747" s="103"/>
      <c r="CA747" s="103"/>
      <c r="CB747" s="103"/>
      <c r="CC747" s="103"/>
      <c r="CD747" s="103"/>
      <c r="CE747" s="103"/>
      <c r="CF747" s="103"/>
      <c r="CG747" s="103"/>
      <c r="CH747" s="103">
        <v>18.73</v>
      </c>
      <c r="CI747" s="103">
        <v>17.64</v>
      </c>
      <c r="CJ747" s="103"/>
      <c r="CK747" s="103"/>
    </row>
    <row r="748" spans="2:89" s="10" customFormat="1" ht="15">
      <c r="B748" s="102">
        <v>44277</v>
      </c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>
        <v>17.350000000000001</v>
      </c>
      <c r="AL748" s="103">
        <v>17.45</v>
      </c>
      <c r="AM748" s="103">
        <v>17.45</v>
      </c>
      <c r="AN748" s="103"/>
      <c r="AO748" s="103"/>
      <c r="AP748" s="103"/>
      <c r="AQ748" s="103"/>
      <c r="AR748" s="103"/>
      <c r="AS748" s="103"/>
      <c r="AT748" s="103"/>
      <c r="AU748" s="103"/>
      <c r="AV748" s="103"/>
      <c r="AW748" s="103"/>
      <c r="AX748" s="103"/>
      <c r="AY748" s="103"/>
      <c r="AZ748" s="103"/>
      <c r="BA748" s="103"/>
      <c r="BB748" s="103"/>
      <c r="BC748" s="103"/>
      <c r="BD748" s="103"/>
      <c r="BE748" s="103"/>
      <c r="BF748" s="103"/>
      <c r="BG748" s="103"/>
      <c r="BH748" s="103"/>
      <c r="BI748" s="103"/>
      <c r="BJ748" s="103"/>
      <c r="BK748" s="103"/>
      <c r="BL748" s="103"/>
      <c r="BM748" s="103"/>
      <c r="BN748" s="103"/>
      <c r="BO748" s="103"/>
      <c r="BP748" s="103"/>
      <c r="BQ748" s="103"/>
      <c r="BR748" s="103"/>
      <c r="BS748" s="103"/>
      <c r="BT748" s="103"/>
      <c r="BU748" s="103"/>
      <c r="BV748" s="103"/>
      <c r="BW748" s="103"/>
      <c r="BX748" s="103"/>
      <c r="BY748" s="103"/>
      <c r="BZ748" s="103"/>
      <c r="CA748" s="103"/>
      <c r="CB748" s="103"/>
      <c r="CC748" s="103"/>
      <c r="CD748" s="103"/>
      <c r="CE748" s="103"/>
      <c r="CF748" s="103"/>
      <c r="CG748" s="103"/>
      <c r="CH748" s="103">
        <v>18.829999999999998</v>
      </c>
      <c r="CI748" s="103">
        <v>17.78</v>
      </c>
      <c r="CJ748" s="103"/>
      <c r="CK748" s="103"/>
    </row>
    <row r="749" spans="2:89" s="10" customFormat="1" ht="15">
      <c r="B749" s="102">
        <v>44274</v>
      </c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103"/>
      <c r="AJ749" s="103"/>
      <c r="AK749" s="103">
        <v>16.71</v>
      </c>
      <c r="AL749" s="103">
        <v>16.940000000000001</v>
      </c>
      <c r="AM749" s="103">
        <v>16.89</v>
      </c>
      <c r="AN749" s="103"/>
      <c r="AO749" s="103"/>
      <c r="AP749" s="103"/>
      <c r="AQ749" s="103"/>
      <c r="AR749" s="103"/>
      <c r="AS749" s="103"/>
      <c r="AT749" s="103"/>
      <c r="AU749" s="103"/>
      <c r="AV749" s="103"/>
      <c r="AW749" s="103"/>
      <c r="AX749" s="103"/>
      <c r="AY749" s="103"/>
      <c r="AZ749" s="103"/>
      <c r="BA749" s="103"/>
      <c r="BB749" s="103"/>
      <c r="BC749" s="103"/>
      <c r="BD749" s="103"/>
      <c r="BE749" s="103"/>
      <c r="BF749" s="103"/>
      <c r="BG749" s="103"/>
      <c r="BH749" s="103"/>
      <c r="BI749" s="103"/>
      <c r="BJ749" s="103"/>
      <c r="BK749" s="103"/>
      <c r="BL749" s="103"/>
      <c r="BM749" s="103"/>
      <c r="BN749" s="103"/>
      <c r="BO749" s="103"/>
      <c r="BP749" s="103"/>
      <c r="BQ749" s="103"/>
      <c r="BR749" s="103"/>
      <c r="BS749" s="103"/>
      <c r="BT749" s="103"/>
      <c r="BU749" s="103"/>
      <c r="BV749" s="103"/>
      <c r="BW749" s="103"/>
      <c r="BX749" s="103"/>
      <c r="BY749" s="103"/>
      <c r="BZ749" s="103"/>
      <c r="CA749" s="103"/>
      <c r="CB749" s="103"/>
      <c r="CC749" s="103"/>
      <c r="CD749" s="103"/>
      <c r="CE749" s="103"/>
      <c r="CF749" s="103"/>
      <c r="CG749" s="103"/>
      <c r="CH749" s="103">
        <v>18.39</v>
      </c>
      <c r="CI749" s="103">
        <v>17.45</v>
      </c>
      <c r="CJ749" s="103"/>
      <c r="CK749" s="103"/>
    </row>
    <row r="750" spans="2:89" s="10" customFormat="1" ht="15">
      <c r="B750" s="102">
        <v>44273</v>
      </c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103"/>
      <c r="AJ750" s="103"/>
      <c r="AK750" s="103">
        <v>16.93</v>
      </c>
      <c r="AL750" s="103">
        <v>17.25</v>
      </c>
      <c r="AM750" s="103">
        <v>17.36</v>
      </c>
      <c r="AN750" s="103"/>
      <c r="AO750" s="103"/>
      <c r="AP750" s="103"/>
      <c r="AQ750" s="103"/>
      <c r="AR750" s="103"/>
      <c r="AS750" s="103"/>
      <c r="AT750" s="103"/>
      <c r="AU750" s="103"/>
      <c r="AV750" s="103"/>
      <c r="AW750" s="103"/>
      <c r="AX750" s="103"/>
      <c r="AY750" s="103"/>
      <c r="AZ750" s="103"/>
      <c r="BA750" s="103"/>
      <c r="BB750" s="103"/>
      <c r="BC750" s="103"/>
      <c r="BD750" s="103"/>
      <c r="BE750" s="103"/>
      <c r="BF750" s="103"/>
      <c r="BG750" s="103"/>
      <c r="BH750" s="103"/>
      <c r="BI750" s="103"/>
      <c r="BJ750" s="103"/>
      <c r="BK750" s="103"/>
      <c r="BL750" s="103"/>
      <c r="BM750" s="103"/>
      <c r="BN750" s="103"/>
      <c r="BO750" s="103"/>
      <c r="BP750" s="103"/>
      <c r="BQ750" s="103"/>
      <c r="BR750" s="103"/>
      <c r="BS750" s="103"/>
      <c r="BT750" s="103"/>
      <c r="BU750" s="103"/>
      <c r="BV750" s="103"/>
      <c r="BW750" s="103"/>
      <c r="BX750" s="103"/>
      <c r="BY750" s="103"/>
      <c r="BZ750" s="103"/>
      <c r="CA750" s="103"/>
      <c r="CB750" s="103"/>
      <c r="CC750" s="103"/>
      <c r="CD750" s="103"/>
      <c r="CE750" s="103"/>
      <c r="CF750" s="103"/>
      <c r="CG750" s="103"/>
      <c r="CH750" s="103">
        <v>18.53</v>
      </c>
      <c r="CI750" s="103">
        <v>17.579999999999998</v>
      </c>
      <c r="CJ750" s="103"/>
      <c r="CK750" s="103"/>
    </row>
    <row r="751" spans="2:89" s="10" customFormat="1" ht="15">
      <c r="B751" s="102">
        <v>44272</v>
      </c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103"/>
      <c r="AJ751" s="103"/>
      <c r="AK751" s="103">
        <v>17.2</v>
      </c>
      <c r="AL751" s="103">
        <v>17.350000000000001</v>
      </c>
      <c r="AM751" s="103">
        <v>17.8</v>
      </c>
      <c r="AN751" s="103"/>
      <c r="AO751" s="103"/>
      <c r="AP751" s="103"/>
      <c r="AQ751" s="103"/>
      <c r="AR751" s="103"/>
      <c r="AS751" s="103"/>
      <c r="AT751" s="103"/>
      <c r="AU751" s="103"/>
      <c r="AV751" s="103"/>
      <c r="AW751" s="103"/>
      <c r="AX751" s="103"/>
      <c r="AY751" s="103"/>
      <c r="AZ751" s="103"/>
      <c r="BA751" s="103"/>
      <c r="BB751" s="103"/>
      <c r="BC751" s="103"/>
      <c r="BD751" s="103"/>
      <c r="BE751" s="103"/>
      <c r="BF751" s="103"/>
      <c r="BG751" s="103"/>
      <c r="BH751" s="103"/>
      <c r="BI751" s="103"/>
      <c r="BJ751" s="103"/>
      <c r="BK751" s="103"/>
      <c r="BL751" s="103"/>
      <c r="BM751" s="103"/>
      <c r="BN751" s="103"/>
      <c r="BO751" s="103"/>
      <c r="BP751" s="103"/>
      <c r="BQ751" s="103"/>
      <c r="BR751" s="103"/>
      <c r="BS751" s="103"/>
      <c r="BT751" s="103"/>
      <c r="BU751" s="103"/>
      <c r="BV751" s="103"/>
      <c r="BW751" s="103"/>
      <c r="BX751" s="103"/>
      <c r="BY751" s="103"/>
      <c r="BZ751" s="103"/>
      <c r="CA751" s="103"/>
      <c r="CB751" s="103"/>
      <c r="CC751" s="103"/>
      <c r="CD751" s="103"/>
      <c r="CE751" s="103"/>
      <c r="CF751" s="103"/>
      <c r="CG751" s="103"/>
      <c r="CH751" s="103">
        <v>18.78</v>
      </c>
      <c r="CI751" s="103">
        <v>17.63</v>
      </c>
      <c r="CJ751" s="103"/>
      <c r="CK751" s="103"/>
    </row>
    <row r="752" spans="2:89" s="10" customFormat="1" ht="15">
      <c r="B752" s="102">
        <v>44271</v>
      </c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103"/>
      <c r="AJ752" s="103"/>
      <c r="AK752" s="103">
        <v>16.93</v>
      </c>
      <c r="AL752" s="103">
        <v>17.100000000000001</v>
      </c>
      <c r="AM752" s="103">
        <v>17.420000000000002</v>
      </c>
      <c r="AN752" s="103"/>
      <c r="AO752" s="103"/>
      <c r="AP752" s="103"/>
      <c r="AQ752" s="103"/>
      <c r="AR752" s="103"/>
      <c r="AS752" s="103"/>
      <c r="AT752" s="103"/>
      <c r="AU752" s="103"/>
      <c r="AV752" s="103"/>
      <c r="AW752" s="103"/>
      <c r="AX752" s="103"/>
      <c r="AY752" s="103"/>
      <c r="AZ752" s="103"/>
      <c r="BA752" s="103"/>
      <c r="BB752" s="103"/>
      <c r="BC752" s="103"/>
      <c r="BD752" s="103"/>
      <c r="BE752" s="103"/>
      <c r="BF752" s="103"/>
      <c r="BG752" s="103"/>
      <c r="BH752" s="103"/>
      <c r="BI752" s="103"/>
      <c r="BJ752" s="103"/>
      <c r="BK752" s="103"/>
      <c r="BL752" s="103"/>
      <c r="BM752" s="103"/>
      <c r="BN752" s="103"/>
      <c r="BO752" s="103"/>
      <c r="BP752" s="103"/>
      <c r="BQ752" s="103"/>
      <c r="BR752" s="103"/>
      <c r="BS752" s="103"/>
      <c r="BT752" s="103"/>
      <c r="BU752" s="103"/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103"/>
      <c r="CH752" s="103">
        <v>18.68</v>
      </c>
      <c r="CI752" s="103">
        <v>17.86</v>
      </c>
      <c r="CJ752" s="103"/>
      <c r="CK752" s="103"/>
    </row>
    <row r="753" spans="2:89" s="10" customFormat="1" ht="15">
      <c r="B753" s="102">
        <v>44270</v>
      </c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103"/>
      <c r="AJ753" s="103"/>
      <c r="AK753" s="103">
        <v>17.690000000000001</v>
      </c>
      <c r="AL753" s="103">
        <v>17.8</v>
      </c>
      <c r="AM753" s="103">
        <v>17.61</v>
      </c>
      <c r="AN753" s="103"/>
      <c r="AO753" s="103"/>
      <c r="AP753" s="103"/>
      <c r="AQ753" s="103"/>
      <c r="AR753" s="103"/>
      <c r="AS753" s="103"/>
      <c r="AT753" s="103"/>
      <c r="AU753" s="103"/>
      <c r="AV753" s="103"/>
      <c r="AW753" s="103"/>
      <c r="AX753" s="103"/>
      <c r="AY753" s="103"/>
      <c r="AZ753" s="103"/>
      <c r="BA753" s="103"/>
      <c r="BB753" s="103"/>
      <c r="BC753" s="103"/>
      <c r="BD753" s="103"/>
      <c r="BE753" s="103"/>
      <c r="BF753" s="103"/>
      <c r="BG753" s="103"/>
      <c r="BH753" s="103"/>
      <c r="BI753" s="103"/>
      <c r="BJ753" s="103"/>
      <c r="BK753" s="103"/>
      <c r="BL753" s="103"/>
      <c r="BM753" s="103"/>
      <c r="BN753" s="103"/>
      <c r="BO753" s="103"/>
      <c r="BP753" s="103"/>
      <c r="BQ753" s="103"/>
      <c r="BR753" s="103"/>
      <c r="BS753" s="103"/>
      <c r="BT753" s="103"/>
      <c r="BU753" s="103"/>
      <c r="BV753" s="103"/>
      <c r="BW753" s="103"/>
      <c r="BX753" s="103"/>
      <c r="BY753" s="103"/>
      <c r="BZ753" s="103"/>
      <c r="CA753" s="103"/>
      <c r="CB753" s="103"/>
      <c r="CC753" s="103"/>
      <c r="CD753" s="103"/>
      <c r="CE753" s="103"/>
      <c r="CF753" s="103"/>
      <c r="CG753" s="103"/>
      <c r="CH753" s="103">
        <v>18.88</v>
      </c>
      <c r="CI753" s="103">
        <v>17.68</v>
      </c>
      <c r="CJ753" s="103"/>
      <c r="CK753" s="103"/>
    </row>
    <row r="754" spans="2:89" s="10" customFormat="1" ht="15">
      <c r="B754" s="102">
        <v>44267</v>
      </c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103"/>
      <c r="AJ754" s="103"/>
      <c r="AK754" s="103">
        <v>17.73</v>
      </c>
      <c r="AL754" s="103">
        <v>18.2</v>
      </c>
      <c r="AM754" s="103">
        <v>18.22</v>
      </c>
      <c r="AN754" s="103"/>
      <c r="AO754" s="103"/>
      <c r="AP754" s="103"/>
      <c r="AQ754" s="103"/>
      <c r="AR754" s="103"/>
      <c r="AS754" s="103"/>
      <c r="AT754" s="103"/>
      <c r="AU754" s="103"/>
      <c r="AV754" s="103"/>
      <c r="AW754" s="103"/>
      <c r="AX754" s="103"/>
      <c r="AY754" s="103"/>
      <c r="AZ754" s="103"/>
      <c r="BA754" s="103"/>
      <c r="BB754" s="103"/>
      <c r="BC754" s="103"/>
      <c r="BD754" s="103"/>
      <c r="BE754" s="103"/>
      <c r="BF754" s="103"/>
      <c r="BG754" s="103"/>
      <c r="BH754" s="103"/>
      <c r="BI754" s="103"/>
      <c r="BJ754" s="103"/>
      <c r="BK754" s="103"/>
      <c r="BL754" s="103"/>
      <c r="BM754" s="103"/>
      <c r="BN754" s="103"/>
      <c r="BO754" s="103"/>
      <c r="BP754" s="103"/>
      <c r="BQ754" s="103"/>
      <c r="BR754" s="103"/>
      <c r="BS754" s="103"/>
      <c r="BT754" s="103"/>
      <c r="BU754" s="103"/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103"/>
      <c r="CH754" s="103">
        <v>19.079999999999998</v>
      </c>
      <c r="CI754" s="103">
        <v>17.77</v>
      </c>
      <c r="CJ754" s="103"/>
      <c r="CK754" s="103"/>
    </row>
    <row r="755" spans="2:89" s="10" customFormat="1" ht="15">
      <c r="B755" s="102">
        <v>44266</v>
      </c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103"/>
      <c r="AJ755" s="103"/>
      <c r="AK755" s="103">
        <v>17.52</v>
      </c>
      <c r="AL755" s="103">
        <v>17.899999999999999</v>
      </c>
      <c r="AM755" s="103">
        <v>17.98</v>
      </c>
      <c r="AN755" s="103"/>
      <c r="AO755" s="103"/>
      <c r="AP755" s="103"/>
      <c r="AQ755" s="103"/>
      <c r="AR755" s="103"/>
      <c r="AS755" s="103"/>
      <c r="AT755" s="103"/>
      <c r="AU755" s="103"/>
      <c r="AV755" s="103"/>
      <c r="AW755" s="103"/>
      <c r="AX755" s="103"/>
      <c r="AY755" s="103"/>
      <c r="AZ755" s="103"/>
      <c r="BA755" s="103"/>
      <c r="BB755" s="103"/>
      <c r="BC755" s="103"/>
      <c r="BD755" s="103"/>
      <c r="BE755" s="103"/>
      <c r="BF755" s="103"/>
      <c r="BG755" s="103"/>
      <c r="BH755" s="103"/>
      <c r="BI755" s="103"/>
      <c r="BJ755" s="103"/>
      <c r="BK755" s="103"/>
      <c r="BL755" s="103"/>
      <c r="BM755" s="103"/>
      <c r="BN755" s="103"/>
      <c r="BO755" s="103"/>
      <c r="BP755" s="103"/>
      <c r="BQ755" s="103"/>
      <c r="BR755" s="103"/>
      <c r="BS755" s="103"/>
      <c r="BT755" s="103"/>
      <c r="BU755" s="103"/>
      <c r="BV755" s="103"/>
      <c r="BW755" s="103"/>
      <c r="BX755" s="103"/>
      <c r="BY755" s="103"/>
      <c r="BZ755" s="103"/>
      <c r="CA755" s="103"/>
      <c r="CB755" s="103"/>
      <c r="CC755" s="103"/>
      <c r="CD755" s="103"/>
      <c r="CE755" s="103"/>
      <c r="CF755" s="103"/>
      <c r="CG755" s="103"/>
      <c r="CH755" s="103">
        <v>18.93</v>
      </c>
      <c r="CI755" s="103">
        <v>17.829999999999998</v>
      </c>
      <c r="CJ755" s="103"/>
      <c r="CK755" s="103"/>
    </row>
    <row r="756" spans="2:89" s="10" customFormat="1" ht="15">
      <c r="B756" s="102">
        <v>44265</v>
      </c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103"/>
      <c r="AJ756" s="103"/>
      <c r="AK756" s="103">
        <v>17.25</v>
      </c>
      <c r="AL756" s="103">
        <v>17.55</v>
      </c>
      <c r="AM756" s="103">
        <v>17.7</v>
      </c>
      <c r="AN756" s="103"/>
      <c r="AO756" s="103"/>
      <c r="AP756" s="103"/>
      <c r="AQ756" s="103"/>
      <c r="AR756" s="103"/>
      <c r="AS756" s="103"/>
      <c r="AT756" s="103"/>
      <c r="AU756" s="103"/>
      <c r="AV756" s="103"/>
      <c r="AW756" s="103"/>
      <c r="AX756" s="103"/>
      <c r="AY756" s="103"/>
      <c r="AZ756" s="103"/>
      <c r="BA756" s="103"/>
      <c r="BB756" s="103"/>
      <c r="BC756" s="103"/>
      <c r="BD756" s="103"/>
      <c r="BE756" s="103"/>
      <c r="BF756" s="103"/>
      <c r="BG756" s="103"/>
      <c r="BH756" s="103"/>
      <c r="BI756" s="103"/>
      <c r="BJ756" s="103"/>
      <c r="BK756" s="103"/>
      <c r="BL756" s="103"/>
      <c r="BM756" s="103"/>
      <c r="BN756" s="103"/>
      <c r="BO756" s="103"/>
      <c r="BP756" s="103"/>
      <c r="BQ756" s="103"/>
      <c r="BR756" s="103"/>
      <c r="BS756" s="103"/>
      <c r="BT756" s="103"/>
      <c r="BU756" s="103"/>
      <c r="BV756" s="103"/>
      <c r="BW756" s="103"/>
      <c r="BX756" s="103"/>
      <c r="BY756" s="103"/>
      <c r="BZ756" s="103"/>
      <c r="CA756" s="103"/>
      <c r="CB756" s="103"/>
      <c r="CC756" s="103"/>
      <c r="CD756" s="103"/>
      <c r="CE756" s="103"/>
      <c r="CF756" s="103"/>
      <c r="CG756" s="103"/>
      <c r="CH756" s="103">
        <v>18.63</v>
      </c>
      <c r="CI756" s="103">
        <v>17.63</v>
      </c>
      <c r="CJ756" s="103"/>
      <c r="CK756" s="103"/>
    </row>
    <row r="757" spans="2:89" s="10" customFormat="1" ht="15">
      <c r="B757" s="102">
        <v>44264</v>
      </c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103"/>
      <c r="AJ757" s="103"/>
      <c r="AK757" s="103">
        <v>16.52</v>
      </c>
      <c r="AL757" s="103">
        <v>16.8</v>
      </c>
      <c r="AM757" s="103">
        <v>16.93</v>
      </c>
      <c r="AN757" s="103"/>
      <c r="AO757" s="103"/>
      <c r="AP757" s="103"/>
      <c r="AQ757" s="103"/>
      <c r="AR757" s="103"/>
      <c r="AS757" s="103"/>
      <c r="AT757" s="103"/>
      <c r="AU757" s="103"/>
      <c r="AV757" s="103"/>
      <c r="AW757" s="103"/>
      <c r="AX757" s="103"/>
      <c r="AY757" s="103"/>
      <c r="AZ757" s="103"/>
      <c r="BA757" s="103"/>
      <c r="BB757" s="103"/>
      <c r="BC757" s="103"/>
      <c r="BD757" s="103"/>
      <c r="BE757" s="103"/>
      <c r="BF757" s="103"/>
      <c r="BG757" s="103"/>
      <c r="BH757" s="103"/>
      <c r="BI757" s="103"/>
      <c r="BJ757" s="103"/>
      <c r="BK757" s="103"/>
      <c r="BL757" s="103"/>
      <c r="BM757" s="103"/>
      <c r="BN757" s="103"/>
      <c r="BO757" s="103"/>
      <c r="BP757" s="103"/>
      <c r="BQ757" s="103"/>
      <c r="BR757" s="103"/>
      <c r="BS757" s="103"/>
      <c r="BT757" s="103"/>
      <c r="BU757" s="103"/>
      <c r="BV757" s="103"/>
      <c r="BW757" s="103"/>
      <c r="BX757" s="103"/>
      <c r="BY757" s="103"/>
      <c r="BZ757" s="103"/>
      <c r="CA757" s="103"/>
      <c r="CB757" s="103"/>
      <c r="CC757" s="103"/>
      <c r="CD757" s="103"/>
      <c r="CE757" s="103"/>
      <c r="CF757" s="103"/>
      <c r="CG757" s="103"/>
      <c r="CH757" s="103">
        <v>18.28</v>
      </c>
      <c r="CI757" s="103">
        <v>17.45</v>
      </c>
      <c r="CJ757" s="103"/>
      <c r="CK757" s="103"/>
    </row>
    <row r="758" spans="2:89" s="10" customFormat="1" ht="15">
      <c r="B758" s="102">
        <v>44263</v>
      </c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103"/>
      <c r="AJ758" s="103"/>
      <c r="AK758" s="103">
        <v>16.05</v>
      </c>
      <c r="AL758" s="103">
        <v>16.399999999999999</v>
      </c>
      <c r="AM758" s="103">
        <v>16.600000000000001</v>
      </c>
      <c r="AN758" s="103"/>
      <c r="AO758" s="103"/>
      <c r="AP758" s="103"/>
      <c r="AQ758" s="103"/>
      <c r="AR758" s="103"/>
      <c r="AS758" s="103"/>
      <c r="AT758" s="103"/>
      <c r="AU758" s="103"/>
      <c r="AV758" s="103"/>
      <c r="AW758" s="103"/>
      <c r="AX758" s="103"/>
      <c r="AY758" s="103"/>
      <c r="AZ758" s="103"/>
      <c r="BA758" s="103"/>
      <c r="BB758" s="103"/>
      <c r="BC758" s="103"/>
      <c r="BD758" s="103"/>
      <c r="BE758" s="103"/>
      <c r="BF758" s="103"/>
      <c r="BG758" s="103"/>
      <c r="BH758" s="103"/>
      <c r="BI758" s="103"/>
      <c r="BJ758" s="103"/>
      <c r="BK758" s="103"/>
      <c r="BL758" s="103"/>
      <c r="BM758" s="103"/>
      <c r="BN758" s="103"/>
      <c r="BO758" s="103"/>
      <c r="BP758" s="103"/>
      <c r="BQ758" s="103"/>
      <c r="BR758" s="103"/>
      <c r="BS758" s="103"/>
      <c r="BT758" s="103"/>
      <c r="BU758" s="103"/>
      <c r="BV758" s="103"/>
      <c r="BW758" s="103"/>
      <c r="BX758" s="103"/>
      <c r="BY758" s="103"/>
      <c r="BZ758" s="103"/>
      <c r="CA758" s="103"/>
      <c r="CB758" s="103"/>
      <c r="CC758" s="103"/>
      <c r="CD758" s="103"/>
      <c r="CE758" s="103"/>
      <c r="CF758" s="103"/>
      <c r="CG758" s="103"/>
      <c r="CH758" s="103">
        <v>17.98</v>
      </c>
      <c r="CI758" s="103">
        <v>17.43</v>
      </c>
      <c r="CJ758" s="103"/>
      <c r="CK758" s="103"/>
    </row>
    <row r="759" spans="2:89" s="10" customFormat="1" ht="15">
      <c r="B759" s="102">
        <v>44260</v>
      </c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103"/>
      <c r="AJ759" s="103"/>
      <c r="AK759" s="103">
        <v>16.13</v>
      </c>
      <c r="AL759" s="103">
        <v>16.45</v>
      </c>
      <c r="AM759" s="103">
        <v>16.62</v>
      </c>
      <c r="AN759" s="103"/>
      <c r="AO759" s="103"/>
      <c r="AP759" s="103"/>
      <c r="AQ759" s="103"/>
      <c r="AR759" s="103"/>
      <c r="AS759" s="103"/>
      <c r="AT759" s="103"/>
      <c r="AU759" s="103"/>
      <c r="AV759" s="103"/>
      <c r="AW759" s="103"/>
      <c r="AX759" s="103"/>
      <c r="AY759" s="103"/>
      <c r="AZ759" s="103"/>
      <c r="BA759" s="103"/>
      <c r="BB759" s="103"/>
      <c r="BC759" s="103"/>
      <c r="BD759" s="103"/>
      <c r="BE759" s="103"/>
      <c r="BF759" s="103"/>
      <c r="BG759" s="103"/>
      <c r="BH759" s="103"/>
      <c r="BI759" s="103"/>
      <c r="BJ759" s="103"/>
      <c r="BK759" s="103"/>
      <c r="BL759" s="103"/>
      <c r="BM759" s="103"/>
      <c r="BN759" s="103"/>
      <c r="BO759" s="103"/>
      <c r="BP759" s="103"/>
      <c r="BQ759" s="103"/>
      <c r="BR759" s="103"/>
      <c r="BS759" s="103"/>
      <c r="BT759" s="103"/>
      <c r="BU759" s="103"/>
      <c r="BV759" s="103"/>
      <c r="BW759" s="103"/>
      <c r="BX759" s="103"/>
      <c r="BY759" s="103"/>
      <c r="BZ759" s="103"/>
      <c r="CA759" s="103"/>
      <c r="CB759" s="103"/>
      <c r="CC759" s="103"/>
      <c r="CD759" s="103"/>
      <c r="CE759" s="103"/>
      <c r="CF759" s="103"/>
      <c r="CG759" s="103"/>
      <c r="CH759" s="103">
        <v>18.03</v>
      </c>
      <c r="CI759" s="103">
        <v>17.38</v>
      </c>
      <c r="CJ759" s="103"/>
      <c r="CK759" s="103"/>
    </row>
    <row r="760" spans="2:89" s="10" customFormat="1" ht="15">
      <c r="B760" s="102">
        <v>44259</v>
      </c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103"/>
      <c r="AJ760" s="103"/>
      <c r="AK760" s="103">
        <v>15.83</v>
      </c>
      <c r="AL760" s="103">
        <v>15.95</v>
      </c>
      <c r="AM760" s="103">
        <v>16.07</v>
      </c>
      <c r="AN760" s="103"/>
      <c r="AO760" s="103"/>
      <c r="AP760" s="103"/>
      <c r="AQ760" s="103"/>
      <c r="AR760" s="103"/>
      <c r="AS760" s="103"/>
      <c r="AT760" s="103"/>
      <c r="AU760" s="103"/>
      <c r="AV760" s="103"/>
      <c r="AW760" s="103"/>
      <c r="AX760" s="103"/>
      <c r="AY760" s="103"/>
      <c r="AZ760" s="103"/>
      <c r="BA760" s="103"/>
      <c r="BB760" s="103"/>
      <c r="BC760" s="103"/>
      <c r="BD760" s="103"/>
      <c r="BE760" s="103"/>
      <c r="BF760" s="103"/>
      <c r="BG760" s="103"/>
      <c r="BH760" s="103"/>
      <c r="BI760" s="103"/>
      <c r="BJ760" s="103"/>
      <c r="BK760" s="103"/>
      <c r="BL760" s="103"/>
      <c r="BM760" s="103"/>
      <c r="BN760" s="103"/>
      <c r="BO760" s="103"/>
      <c r="BP760" s="103"/>
      <c r="BQ760" s="103"/>
      <c r="BR760" s="103"/>
      <c r="BS760" s="103"/>
      <c r="BT760" s="103"/>
      <c r="BU760" s="103"/>
      <c r="BV760" s="103"/>
      <c r="BW760" s="103"/>
      <c r="BX760" s="103"/>
      <c r="BY760" s="103"/>
      <c r="BZ760" s="103"/>
      <c r="CA760" s="103"/>
      <c r="CB760" s="103"/>
      <c r="CC760" s="103"/>
      <c r="CD760" s="103"/>
      <c r="CE760" s="103"/>
      <c r="CF760" s="103"/>
      <c r="CG760" s="103"/>
      <c r="CH760" s="103">
        <v>17.68</v>
      </c>
      <c r="CI760" s="103">
        <v>17.23</v>
      </c>
      <c r="CJ760" s="103"/>
      <c r="CK760" s="103"/>
    </row>
    <row r="761" spans="2:89" s="10" customFormat="1" ht="15">
      <c r="B761" s="102">
        <v>44258</v>
      </c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103"/>
      <c r="AJ761" s="103"/>
      <c r="AK761" s="103">
        <v>15.5</v>
      </c>
      <c r="AL761" s="103">
        <v>15.55</v>
      </c>
      <c r="AM761" s="103">
        <v>15.6</v>
      </c>
      <c r="AN761" s="103"/>
      <c r="AO761" s="103"/>
      <c r="AP761" s="103"/>
      <c r="AQ761" s="103"/>
      <c r="AR761" s="103"/>
      <c r="AS761" s="103"/>
      <c r="AT761" s="103"/>
      <c r="AU761" s="103"/>
      <c r="AV761" s="103"/>
      <c r="AW761" s="103"/>
      <c r="AX761" s="103"/>
      <c r="AY761" s="103"/>
      <c r="AZ761" s="103"/>
      <c r="BA761" s="103"/>
      <c r="BB761" s="103"/>
      <c r="BC761" s="103"/>
      <c r="BD761" s="103"/>
      <c r="BE761" s="103"/>
      <c r="BF761" s="103"/>
      <c r="BG761" s="103"/>
      <c r="BH761" s="103"/>
      <c r="BI761" s="103"/>
      <c r="BJ761" s="103"/>
      <c r="BK761" s="103"/>
      <c r="BL761" s="103"/>
      <c r="BM761" s="103"/>
      <c r="BN761" s="103"/>
      <c r="BO761" s="103"/>
      <c r="BP761" s="103"/>
      <c r="BQ761" s="103"/>
      <c r="BR761" s="103"/>
      <c r="BS761" s="103"/>
      <c r="BT761" s="103"/>
      <c r="BU761" s="103"/>
      <c r="BV761" s="103"/>
      <c r="BW761" s="103"/>
      <c r="BX761" s="103"/>
      <c r="BY761" s="103"/>
      <c r="BZ761" s="103"/>
      <c r="CA761" s="103"/>
      <c r="CB761" s="103"/>
      <c r="CC761" s="103"/>
      <c r="CD761" s="103"/>
      <c r="CE761" s="103"/>
      <c r="CF761" s="103"/>
      <c r="CG761" s="103"/>
      <c r="CH761" s="103">
        <v>17.43</v>
      </c>
      <c r="CI761" s="103">
        <v>17.03</v>
      </c>
      <c r="CJ761" s="103"/>
      <c r="CK761" s="103"/>
    </row>
    <row r="762" spans="2:89" s="10" customFormat="1" ht="15">
      <c r="B762" s="102">
        <v>44257</v>
      </c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103"/>
      <c r="AJ762" s="103"/>
      <c r="AK762" s="103">
        <v>15.8</v>
      </c>
      <c r="AL762" s="103">
        <v>15.97</v>
      </c>
      <c r="AM762" s="103">
        <v>15.86</v>
      </c>
      <c r="AN762" s="103"/>
      <c r="AO762" s="103"/>
      <c r="AP762" s="103"/>
      <c r="AQ762" s="103"/>
      <c r="AR762" s="103"/>
      <c r="AS762" s="103"/>
      <c r="AT762" s="103"/>
      <c r="AU762" s="103"/>
      <c r="AV762" s="103"/>
      <c r="AW762" s="103"/>
      <c r="AX762" s="103"/>
      <c r="AY762" s="103"/>
      <c r="AZ762" s="103"/>
      <c r="BA762" s="103"/>
      <c r="BB762" s="103"/>
      <c r="BC762" s="103"/>
      <c r="BD762" s="103"/>
      <c r="BE762" s="103"/>
      <c r="BF762" s="103"/>
      <c r="BG762" s="103"/>
      <c r="BH762" s="103"/>
      <c r="BI762" s="103"/>
      <c r="BJ762" s="103"/>
      <c r="BK762" s="103"/>
      <c r="BL762" s="103"/>
      <c r="BM762" s="103"/>
      <c r="BN762" s="103"/>
      <c r="BO762" s="103"/>
      <c r="BP762" s="103"/>
      <c r="BQ762" s="103"/>
      <c r="BR762" s="103"/>
      <c r="BS762" s="103"/>
      <c r="BT762" s="103"/>
      <c r="BU762" s="103"/>
      <c r="BV762" s="103"/>
      <c r="BW762" s="103"/>
      <c r="BX762" s="103"/>
      <c r="BY762" s="103"/>
      <c r="BZ762" s="103"/>
      <c r="CA762" s="103"/>
      <c r="CB762" s="103"/>
      <c r="CC762" s="103"/>
      <c r="CD762" s="103"/>
      <c r="CE762" s="103"/>
      <c r="CF762" s="103"/>
      <c r="CG762" s="103"/>
      <c r="CH762" s="103">
        <v>17.43</v>
      </c>
      <c r="CI762" s="103">
        <v>16.98</v>
      </c>
      <c r="CJ762" s="103"/>
      <c r="CK762" s="103"/>
    </row>
    <row r="763" spans="2:89" s="10" customFormat="1" ht="15">
      <c r="B763" s="102">
        <v>44256</v>
      </c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103"/>
      <c r="AJ763" s="103"/>
      <c r="AK763" s="103">
        <v>16.05</v>
      </c>
      <c r="AL763" s="103">
        <v>16.100000000000001</v>
      </c>
      <c r="AM763" s="103">
        <v>16.3</v>
      </c>
      <c r="AN763" s="103"/>
      <c r="AO763" s="103"/>
      <c r="AP763" s="103"/>
      <c r="AQ763" s="103"/>
      <c r="AR763" s="103"/>
      <c r="AS763" s="103"/>
      <c r="AT763" s="103"/>
      <c r="AU763" s="103"/>
      <c r="AV763" s="103"/>
      <c r="AW763" s="103"/>
      <c r="AX763" s="103"/>
      <c r="AY763" s="103"/>
      <c r="AZ763" s="103"/>
      <c r="BA763" s="103"/>
      <c r="BB763" s="103"/>
      <c r="BC763" s="103"/>
      <c r="BD763" s="103"/>
      <c r="BE763" s="103"/>
      <c r="BF763" s="103"/>
      <c r="BG763" s="103"/>
      <c r="BH763" s="103"/>
      <c r="BI763" s="103"/>
      <c r="BJ763" s="103"/>
      <c r="BK763" s="103"/>
      <c r="BL763" s="103"/>
      <c r="BM763" s="103"/>
      <c r="BN763" s="103"/>
      <c r="BO763" s="103"/>
      <c r="BP763" s="103"/>
      <c r="BQ763" s="103"/>
      <c r="BR763" s="103"/>
      <c r="BS763" s="103"/>
      <c r="BT763" s="103"/>
      <c r="BU763" s="103"/>
      <c r="BV763" s="103"/>
      <c r="BW763" s="103"/>
      <c r="BX763" s="103"/>
      <c r="BY763" s="103"/>
      <c r="BZ763" s="103"/>
      <c r="CA763" s="103"/>
      <c r="CB763" s="103"/>
      <c r="CC763" s="103"/>
      <c r="CD763" s="103"/>
      <c r="CE763" s="103"/>
      <c r="CF763" s="103"/>
      <c r="CG763" s="103"/>
      <c r="CH763" s="103">
        <v>17.63</v>
      </c>
      <c r="CI763" s="103">
        <v>17.16</v>
      </c>
      <c r="CJ763" s="103"/>
      <c r="CK763" s="103"/>
    </row>
    <row r="764" spans="2:89" s="10" customFormat="1" ht="15">
      <c r="B764" s="102">
        <v>44253</v>
      </c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103"/>
      <c r="AJ764" s="103">
        <v>15.58</v>
      </c>
      <c r="AK764" s="103">
        <v>15.65</v>
      </c>
      <c r="AL764" s="103">
        <v>15.75</v>
      </c>
      <c r="AM764" s="103"/>
      <c r="AN764" s="103"/>
      <c r="AO764" s="103"/>
      <c r="AP764" s="103"/>
      <c r="AQ764" s="103"/>
      <c r="AR764" s="103"/>
      <c r="AS764" s="103"/>
      <c r="AT764" s="103"/>
      <c r="AU764" s="103"/>
      <c r="AV764" s="103"/>
      <c r="AW764" s="103"/>
      <c r="AX764" s="103"/>
      <c r="AY764" s="103"/>
      <c r="AZ764" s="103"/>
      <c r="BA764" s="103"/>
      <c r="BB764" s="103"/>
      <c r="BC764" s="103"/>
      <c r="BD764" s="103"/>
      <c r="BE764" s="103"/>
      <c r="BF764" s="103"/>
      <c r="BG764" s="103"/>
      <c r="BH764" s="103"/>
      <c r="BI764" s="103"/>
      <c r="BJ764" s="103"/>
      <c r="BK764" s="103"/>
      <c r="BL764" s="103"/>
      <c r="BM764" s="103"/>
      <c r="BN764" s="103"/>
      <c r="BO764" s="103"/>
      <c r="BP764" s="103"/>
      <c r="BQ764" s="103"/>
      <c r="BR764" s="103"/>
      <c r="BS764" s="103"/>
      <c r="BT764" s="103"/>
      <c r="BU764" s="103"/>
      <c r="BV764" s="103"/>
      <c r="BW764" s="103"/>
      <c r="BX764" s="103"/>
      <c r="BY764" s="103"/>
      <c r="BZ764" s="103"/>
      <c r="CA764" s="103"/>
      <c r="CB764" s="103"/>
      <c r="CC764" s="103"/>
      <c r="CD764" s="103"/>
      <c r="CE764" s="103"/>
      <c r="CF764" s="103"/>
      <c r="CG764" s="103"/>
      <c r="CH764" s="103">
        <v>17.48</v>
      </c>
      <c r="CI764" s="103">
        <v>17.079999999999998</v>
      </c>
      <c r="CJ764" s="103"/>
      <c r="CK764" s="103"/>
    </row>
    <row r="765" spans="2:89" s="10" customFormat="1" ht="15">
      <c r="B765" s="102">
        <v>44252</v>
      </c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103"/>
      <c r="AJ765" s="103">
        <v>15.43</v>
      </c>
      <c r="AK765" s="103">
        <v>15.74</v>
      </c>
      <c r="AL765" s="103">
        <v>15.72</v>
      </c>
      <c r="AM765" s="103"/>
      <c r="AN765" s="103"/>
      <c r="AO765" s="103"/>
      <c r="AP765" s="103"/>
      <c r="AQ765" s="103"/>
      <c r="AR765" s="103"/>
      <c r="AS765" s="103"/>
      <c r="AT765" s="103"/>
      <c r="AU765" s="103"/>
      <c r="AV765" s="103"/>
      <c r="AW765" s="103"/>
      <c r="AX765" s="103"/>
      <c r="AY765" s="103"/>
      <c r="AZ765" s="103"/>
      <c r="BA765" s="103"/>
      <c r="BB765" s="103"/>
      <c r="BC765" s="103"/>
      <c r="BD765" s="103"/>
      <c r="BE765" s="103"/>
      <c r="BF765" s="103"/>
      <c r="BG765" s="103"/>
      <c r="BH765" s="103"/>
      <c r="BI765" s="103"/>
      <c r="BJ765" s="103"/>
      <c r="BK765" s="103"/>
      <c r="BL765" s="103"/>
      <c r="BM765" s="103"/>
      <c r="BN765" s="103"/>
      <c r="BO765" s="103"/>
      <c r="BP765" s="103"/>
      <c r="BQ765" s="103"/>
      <c r="BR765" s="103"/>
      <c r="BS765" s="103"/>
      <c r="BT765" s="103"/>
      <c r="BU765" s="103"/>
      <c r="BV765" s="103"/>
      <c r="BW765" s="103"/>
      <c r="BX765" s="103"/>
      <c r="BY765" s="103"/>
      <c r="BZ765" s="103"/>
      <c r="CA765" s="103"/>
      <c r="CB765" s="103"/>
      <c r="CC765" s="103"/>
      <c r="CD765" s="103"/>
      <c r="CE765" s="103"/>
      <c r="CF765" s="103"/>
      <c r="CG765" s="103"/>
      <c r="CH765" s="103">
        <v>17.45</v>
      </c>
      <c r="CI765" s="103">
        <v>17.079999999999998</v>
      </c>
      <c r="CJ765" s="103"/>
      <c r="CK765" s="103"/>
    </row>
    <row r="766" spans="2:89" s="10" customFormat="1" ht="15">
      <c r="B766" s="102">
        <v>44251</v>
      </c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103"/>
      <c r="AJ766" s="103">
        <v>15.88</v>
      </c>
      <c r="AK766" s="103">
        <v>16.2</v>
      </c>
      <c r="AL766" s="103">
        <v>16.16</v>
      </c>
      <c r="AM766" s="103"/>
      <c r="AN766" s="103"/>
      <c r="AO766" s="103"/>
      <c r="AP766" s="103"/>
      <c r="AQ766" s="103"/>
      <c r="AR766" s="103"/>
      <c r="AS766" s="103"/>
      <c r="AT766" s="103"/>
      <c r="AU766" s="103"/>
      <c r="AV766" s="103"/>
      <c r="AW766" s="103"/>
      <c r="AX766" s="103"/>
      <c r="AY766" s="103"/>
      <c r="AZ766" s="103"/>
      <c r="BA766" s="103"/>
      <c r="BB766" s="103"/>
      <c r="BC766" s="103"/>
      <c r="BD766" s="103"/>
      <c r="BE766" s="103"/>
      <c r="BF766" s="103"/>
      <c r="BG766" s="103"/>
      <c r="BH766" s="103"/>
      <c r="BI766" s="103"/>
      <c r="BJ766" s="103"/>
      <c r="BK766" s="103"/>
      <c r="BL766" s="103"/>
      <c r="BM766" s="103"/>
      <c r="BN766" s="103"/>
      <c r="BO766" s="103"/>
      <c r="BP766" s="103"/>
      <c r="BQ766" s="103"/>
      <c r="BR766" s="103"/>
      <c r="BS766" s="103"/>
      <c r="BT766" s="103"/>
      <c r="BU766" s="103"/>
      <c r="BV766" s="103"/>
      <c r="BW766" s="103"/>
      <c r="BX766" s="103"/>
      <c r="BY766" s="103"/>
      <c r="BZ766" s="103"/>
      <c r="CA766" s="103"/>
      <c r="CB766" s="103"/>
      <c r="CC766" s="103"/>
      <c r="CD766" s="103"/>
      <c r="CE766" s="103"/>
      <c r="CF766" s="103"/>
      <c r="CG766" s="103"/>
      <c r="CH766" s="103">
        <v>17.760000000000002</v>
      </c>
      <c r="CI766" s="103">
        <v>17.260000000000002</v>
      </c>
      <c r="CJ766" s="103"/>
      <c r="CK766" s="103"/>
    </row>
    <row r="767" spans="2:89" s="10" customFormat="1" ht="15">
      <c r="B767" s="102">
        <v>44250</v>
      </c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103"/>
      <c r="AJ767" s="103">
        <v>15.92</v>
      </c>
      <c r="AK767" s="103">
        <v>16.170000000000002</v>
      </c>
      <c r="AL767" s="103">
        <v>16.190000000000001</v>
      </c>
      <c r="AM767" s="103"/>
      <c r="AN767" s="103"/>
      <c r="AO767" s="103"/>
      <c r="AP767" s="103"/>
      <c r="AQ767" s="103"/>
      <c r="AR767" s="103"/>
      <c r="AS767" s="103"/>
      <c r="AT767" s="103"/>
      <c r="AU767" s="103"/>
      <c r="AV767" s="103"/>
      <c r="AW767" s="103"/>
      <c r="AX767" s="103"/>
      <c r="AY767" s="103"/>
      <c r="AZ767" s="103"/>
      <c r="BA767" s="103"/>
      <c r="BB767" s="103"/>
      <c r="BC767" s="103"/>
      <c r="BD767" s="103"/>
      <c r="BE767" s="103"/>
      <c r="BF767" s="103"/>
      <c r="BG767" s="103"/>
      <c r="BH767" s="103"/>
      <c r="BI767" s="103"/>
      <c r="BJ767" s="103"/>
      <c r="BK767" s="103"/>
      <c r="BL767" s="103"/>
      <c r="BM767" s="103"/>
      <c r="BN767" s="103"/>
      <c r="BO767" s="103"/>
      <c r="BP767" s="103"/>
      <c r="BQ767" s="103"/>
      <c r="BR767" s="103"/>
      <c r="BS767" s="103"/>
      <c r="BT767" s="103"/>
      <c r="BU767" s="103"/>
      <c r="BV767" s="103"/>
      <c r="BW767" s="103"/>
      <c r="BX767" s="103"/>
      <c r="BY767" s="103"/>
      <c r="BZ767" s="103"/>
      <c r="CA767" s="103"/>
      <c r="CB767" s="103"/>
      <c r="CC767" s="103"/>
      <c r="CD767" s="103"/>
      <c r="CE767" s="103"/>
      <c r="CF767" s="103"/>
      <c r="CG767" s="103"/>
      <c r="CH767" s="103">
        <v>17.579999999999998</v>
      </c>
      <c r="CI767" s="103">
        <v>16.98</v>
      </c>
      <c r="CJ767" s="103"/>
      <c r="CK767" s="103"/>
    </row>
    <row r="768" spans="2:89" s="10" customFormat="1" ht="15">
      <c r="B768" s="102">
        <v>44249</v>
      </c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103"/>
      <c r="AJ768" s="103">
        <v>15.6</v>
      </c>
      <c r="AK768" s="103">
        <v>15.85</v>
      </c>
      <c r="AL768" s="103">
        <v>16</v>
      </c>
      <c r="AM768" s="103"/>
      <c r="AN768" s="103"/>
      <c r="AO768" s="103"/>
      <c r="AP768" s="103"/>
      <c r="AQ768" s="103"/>
      <c r="AR768" s="103"/>
      <c r="AS768" s="103"/>
      <c r="AT768" s="103"/>
      <c r="AU768" s="103"/>
      <c r="AV768" s="103"/>
      <c r="AW768" s="103"/>
      <c r="AX768" s="103"/>
      <c r="AY768" s="103"/>
      <c r="AZ768" s="103"/>
      <c r="BA768" s="103"/>
      <c r="BB768" s="103"/>
      <c r="BC768" s="103"/>
      <c r="BD768" s="103"/>
      <c r="BE768" s="103"/>
      <c r="BF768" s="103"/>
      <c r="BG768" s="103"/>
      <c r="BH768" s="103"/>
      <c r="BI768" s="103"/>
      <c r="BJ768" s="103"/>
      <c r="BK768" s="103"/>
      <c r="BL768" s="103"/>
      <c r="BM768" s="103"/>
      <c r="BN768" s="103"/>
      <c r="BO768" s="103"/>
      <c r="BP768" s="103"/>
      <c r="BQ768" s="103"/>
      <c r="BR768" s="103"/>
      <c r="BS768" s="103"/>
      <c r="BT768" s="103"/>
      <c r="BU768" s="103"/>
      <c r="BV768" s="103"/>
      <c r="BW768" s="103"/>
      <c r="BX768" s="103"/>
      <c r="BY768" s="103"/>
      <c r="BZ768" s="103"/>
      <c r="CA768" s="103"/>
      <c r="CB768" s="103"/>
      <c r="CC768" s="103"/>
      <c r="CD768" s="103"/>
      <c r="CE768" s="103"/>
      <c r="CF768" s="103"/>
      <c r="CG768" s="103"/>
      <c r="CH768" s="103">
        <v>17.32</v>
      </c>
      <c r="CI768" s="103">
        <v>16.8</v>
      </c>
      <c r="CJ768" s="103"/>
      <c r="CK768" s="103"/>
    </row>
    <row r="769" spans="2:89" s="10" customFormat="1" ht="15">
      <c r="B769" s="102">
        <v>44246</v>
      </c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103"/>
      <c r="AJ769" s="103">
        <v>16.149999999999999</v>
      </c>
      <c r="AK769" s="103">
        <v>16.5</v>
      </c>
      <c r="AL769" s="103">
        <v>16.39</v>
      </c>
      <c r="AM769" s="103"/>
      <c r="AN769" s="103"/>
      <c r="AO769" s="103"/>
      <c r="AP769" s="103"/>
      <c r="AQ769" s="103"/>
      <c r="AR769" s="103"/>
      <c r="AS769" s="103"/>
      <c r="AT769" s="103"/>
      <c r="AU769" s="103"/>
      <c r="AV769" s="103"/>
      <c r="AW769" s="103"/>
      <c r="AX769" s="103"/>
      <c r="AY769" s="103"/>
      <c r="AZ769" s="103"/>
      <c r="BA769" s="103"/>
      <c r="BB769" s="103"/>
      <c r="BC769" s="103"/>
      <c r="BD769" s="103"/>
      <c r="BE769" s="103"/>
      <c r="BF769" s="103"/>
      <c r="BG769" s="103"/>
      <c r="BH769" s="103"/>
      <c r="BI769" s="103"/>
      <c r="BJ769" s="103"/>
      <c r="BK769" s="103"/>
      <c r="BL769" s="103"/>
      <c r="BM769" s="103"/>
      <c r="BN769" s="103"/>
      <c r="BO769" s="103"/>
      <c r="BP769" s="103"/>
      <c r="BQ769" s="103"/>
      <c r="BR769" s="103"/>
      <c r="BS769" s="103"/>
      <c r="BT769" s="103"/>
      <c r="BU769" s="103"/>
      <c r="BV769" s="103"/>
      <c r="BW769" s="103"/>
      <c r="BX769" s="103"/>
      <c r="BY769" s="103"/>
      <c r="BZ769" s="103"/>
      <c r="CA769" s="103"/>
      <c r="CB769" s="103"/>
      <c r="CC769" s="103"/>
      <c r="CD769" s="103"/>
      <c r="CE769" s="103"/>
      <c r="CF769" s="103"/>
      <c r="CG769" s="103"/>
      <c r="CH769" s="103">
        <v>17.600000000000001</v>
      </c>
      <c r="CI769" s="103">
        <v>16.98</v>
      </c>
      <c r="CJ769" s="103"/>
      <c r="CK769" s="103"/>
    </row>
    <row r="770" spans="2:89" s="10" customFormat="1" ht="15">
      <c r="B770" s="102">
        <v>44245</v>
      </c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103"/>
      <c r="AJ770" s="103">
        <v>16.43</v>
      </c>
      <c r="AK770" s="103">
        <v>16.57</v>
      </c>
      <c r="AL770" s="103">
        <v>16.54</v>
      </c>
      <c r="AM770" s="103"/>
      <c r="AN770" s="103"/>
      <c r="AO770" s="103"/>
      <c r="AP770" s="103"/>
      <c r="AQ770" s="103"/>
      <c r="AR770" s="103"/>
      <c r="AS770" s="103"/>
      <c r="AT770" s="103"/>
      <c r="AU770" s="103"/>
      <c r="AV770" s="103"/>
      <c r="AW770" s="103"/>
      <c r="AX770" s="103"/>
      <c r="AY770" s="103"/>
      <c r="AZ770" s="103"/>
      <c r="BA770" s="103"/>
      <c r="BB770" s="103"/>
      <c r="BC770" s="103"/>
      <c r="BD770" s="103"/>
      <c r="BE770" s="103"/>
      <c r="BF770" s="103"/>
      <c r="BG770" s="103"/>
      <c r="BH770" s="103"/>
      <c r="BI770" s="103"/>
      <c r="BJ770" s="103"/>
      <c r="BK770" s="103"/>
      <c r="BL770" s="103"/>
      <c r="BM770" s="103"/>
      <c r="BN770" s="103"/>
      <c r="BO770" s="103"/>
      <c r="BP770" s="103"/>
      <c r="BQ770" s="103"/>
      <c r="BR770" s="103"/>
      <c r="BS770" s="103"/>
      <c r="BT770" s="103"/>
      <c r="BU770" s="103"/>
      <c r="BV770" s="103"/>
      <c r="BW770" s="103"/>
      <c r="BX770" s="103"/>
      <c r="BY770" s="103"/>
      <c r="BZ770" s="103"/>
      <c r="CA770" s="103"/>
      <c r="CB770" s="103"/>
      <c r="CC770" s="103"/>
      <c r="CD770" s="103"/>
      <c r="CE770" s="103"/>
      <c r="CF770" s="103"/>
      <c r="CG770" s="103"/>
      <c r="CH770" s="103">
        <v>17.91</v>
      </c>
      <c r="CI770" s="103">
        <v>17.11</v>
      </c>
      <c r="CJ770" s="103"/>
      <c r="CK770" s="103"/>
    </row>
    <row r="771" spans="2:89" s="10" customFormat="1" ht="15">
      <c r="B771" s="102">
        <v>44244</v>
      </c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103"/>
      <c r="AJ771" s="103">
        <v>16</v>
      </c>
      <c r="AK771" s="103">
        <v>16.11</v>
      </c>
      <c r="AL771" s="103">
        <v>16.239999999999998</v>
      </c>
      <c r="AM771" s="103"/>
      <c r="AN771" s="103"/>
      <c r="AO771" s="103"/>
      <c r="AP771" s="103"/>
      <c r="AQ771" s="103"/>
      <c r="AR771" s="103"/>
      <c r="AS771" s="103"/>
      <c r="AT771" s="103"/>
      <c r="AU771" s="103"/>
      <c r="AV771" s="103"/>
      <c r="AW771" s="103"/>
      <c r="AX771" s="103"/>
      <c r="AY771" s="103"/>
      <c r="AZ771" s="103"/>
      <c r="BA771" s="103"/>
      <c r="BB771" s="103"/>
      <c r="BC771" s="103"/>
      <c r="BD771" s="103"/>
      <c r="BE771" s="103"/>
      <c r="BF771" s="103"/>
      <c r="BG771" s="103"/>
      <c r="BH771" s="103"/>
      <c r="BI771" s="103"/>
      <c r="BJ771" s="103"/>
      <c r="BK771" s="103"/>
      <c r="BL771" s="103"/>
      <c r="BM771" s="103"/>
      <c r="BN771" s="103"/>
      <c r="BO771" s="103"/>
      <c r="BP771" s="103"/>
      <c r="BQ771" s="103"/>
      <c r="BR771" s="103"/>
      <c r="BS771" s="103"/>
      <c r="BT771" s="103"/>
      <c r="BU771" s="103"/>
      <c r="BV771" s="103"/>
      <c r="BW771" s="103"/>
      <c r="BX771" s="103"/>
      <c r="BY771" s="103"/>
      <c r="BZ771" s="103"/>
      <c r="CA771" s="103"/>
      <c r="CB771" s="103"/>
      <c r="CC771" s="103"/>
      <c r="CD771" s="103"/>
      <c r="CE771" s="103"/>
      <c r="CF771" s="103"/>
      <c r="CG771" s="103"/>
      <c r="CH771" s="103">
        <v>17.63</v>
      </c>
      <c r="CI771" s="103">
        <v>17.010000000000002</v>
      </c>
      <c r="CJ771" s="103"/>
      <c r="CK771" s="103"/>
    </row>
    <row r="772" spans="2:89" s="10" customFormat="1" ht="15">
      <c r="B772" s="102">
        <v>44243</v>
      </c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103"/>
      <c r="AJ772" s="103">
        <v>16.14</v>
      </c>
      <c r="AK772" s="103">
        <v>16.190000000000001</v>
      </c>
      <c r="AL772" s="103">
        <v>16.260000000000002</v>
      </c>
      <c r="AM772" s="103"/>
      <c r="AN772" s="103"/>
      <c r="AO772" s="103"/>
      <c r="AP772" s="103"/>
      <c r="AQ772" s="103"/>
      <c r="AR772" s="103"/>
      <c r="AS772" s="103"/>
      <c r="AT772" s="103"/>
      <c r="AU772" s="103"/>
      <c r="AV772" s="103"/>
      <c r="AW772" s="103"/>
      <c r="AX772" s="103"/>
      <c r="AY772" s="103"/>
      <c r="AZ772" s="103"/>
      <c r="BA772" s="103"/>
      <c r="BB772" s="103"/>
      <c r="BC772" s="103"/>
      <c r="BD772" s="103"/>
      <c r="BE772" s="103"/>
      <c r="BF772" s="103"/>
      <c r="BG772" s="103"/>
      <c r="BH772" s="103"/>
      <c r="BI772" s="103"/>
      <c r="BJ772" s="103"/>
      <c r="BK772" s="103"/>
      <c r="BL772" s="103"/>
      <c r="BM772" s="103"/>
      <c r="BN772" s="103"/>
      <c r="BO772" s="103"/>
      <c r="BP772" s="103"/>
      <c r="BQ772" s="103"/>
      <c r="BR772" s="103"/>
      <c r="BS772" s="103"/>
      <c r="BT772" s="103"/>
      <c r="BU772" s="103"/>
      <c r="BV772" s="103"/>
      <c r="BW772" s="103"/>
      <c r="BX772" s="103"/>
      <c r="BY772" s="103"/>
      <c r="BZ772" s="103"/>
      <c r="CA772" s="103"/>
      <c r="CB772" s="103"/>
      <c r="CC772" s="103"/>
      <c r="CD772" s="103"/>
      <c r="CE772" s="103"/>
      <c r="CF772" s="103"/>
      <c r="CG772" s="103"/>
      <c r="CH772" s="103">
        <v>17.71</v>
      </c>
      <c r="CI772" s="103">
        <v>16.97</v>
      </c>
      <c r="CJ772" s="103"/>
      <c r="CK772" s="103"/>
    </row>
    <row r="773" spans="2:89" s="10" customFormat="1" ht="15">
      <c r="B773" s="102">
        <v>44242</v>
      </c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103"/>
      <c r="AJ773" s="103">
        <v>15.7</v>
      </c>
      <c r="AK773" s="103">
        <v>16</v>
      </c>
      <c r="AL773" s="103">
        <v>15.87</v>
      </c>
      <c r="AM773" s="103"/>
      <c r="AN773" s="103"/>
      <c r="AO773" s="103"/>
      <c r="AP773" s="103"/>
      <c r="AQ773" s="103"/>
      <c r="AR773" s="103"/>
      <c r="AS773" s="103"/>
      <c r="AT773" s="103"/>
      <c r="AU773" s="103"/>
      <c r="AV773" s="103"/>
      <c r="AW773" s="103"/>
      <c r="AX773" s="103"/>
      <c r="AY773" s="103"/>
      <c r="AZ773" s="103"/>
      <c r="BA773" s="103"/>
      <c r="BB773" s="103"/>
      <c r="BC773" s="103"/>
      <c r="BD773" s="103"/>
      <c r="BE773" s="103"/>
      <c r="BF773" s="103"/>
      <c r="BG773" s="103"/>
      <c r="BH773" s="103"/>
      <c r="BI773" s="103"/>
      <c r="BJ773" s="103"/>
      <c r="BK773" s="103"/>
      <c r="BL773" s="103"/>
      <c r="BM773" s="103"/>
      <c r="BN773" s="103"/>
      <c r="BO773" s="103"/>
      <c r="BP773" s="103"/>
      <c r="BQ773" s="103"/>
      <c r="BR773" s="103"/>
      <c r="BS773" s="103"/>
      <c r="BT773" s="103"/>
      <c r="BU773" s="103"/>
      <c r="BV773" s="103"/>
      <c r="BW773" s="103"/>
      <c r="BX773" s="103"/>
      <c r="BY773" s="103"/>
      <c r="BZ773" s="103"/>
      <c r="CA773" s="103"/>
      <c r="CB773" s="103"/>
      <c r="CC773" s="103"/>
      <c r="CD773" s="103"/>
      <c r="CE773" s="103"/>
      <c r="CF773" s="103"/>
      <c r="CG773" s="103"/>
      <c r="CH773" s="103">
        <v>17.63</v>
      </c>
      <c r="CI773" s="103">
        <v>16.95</v>
      </c>
      <c r="CJ773" s="103"/>
      <c r="CK773" s="103"/>
    </row>
    <row r="774" spans="2:89" s="10" customFormat="1" ht="15">
      <c r="B774" s="102">
        <v>44239</v>
      </c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103"/>
      <c r="AJ774" s="103">
        <v>16.75</v>
      </c>
      <c r="AK774" s="103">
        <v>16.8</v>
      </c>
      <c r="AL774" s="103">
        <v>16.670000000000002</v>
      </c>
      <c r="AM774" s="103"/>
      <c r="AN774" s="103"/>
      <c r="AO774" s="103"/>
      <c r="AP774" s="103"/>
      <c r="AQ774" s="103"/>
      <c r="AR774" s="103"/>
      <c r="AS774" s="103"/>
      <c r="AT774" s="103"/>
      <c r="AU774" s="103"/>
      <c r="AV774" s="103"/>
      <c r="AW774" s="103"/>
      <c r="AX774" s="103"/>
      <c r="AY774" s="103"/>
      <c r="AZ774" s="103"/>
      <c r="BA774" s="103"/>
      <c r="BB774" s="103"/>
      <c r="BC774" s="103"/>
      <c r="BD774" s="103"/>
      <c r="BE774" s="103"/>
      <c r="BF774" s="103"/>
      <c r="BG774" s="103"/>
      <c r="BH774" s="103"/>
      <c r="BI774" s="103"/>
      <c r="BJ774" s="103"/>
      <c r="BK774" s="103"/>
      <c r="BL774" s="103"/>
      <c r="BM774" s="103"/>
      <c r="BN774" s="103"/>
      <c r="BO774" s="103"/>
      <c r="BP774" s="103"/>
      <c r="BQ774" s="103"/>
      <c r="BR774" s="103"/>
      <c r="BS774" s="103"/>
      <c r="BT774" s="103"/>
      <c r="BU774" s="103"/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103"/>
      <c r="CH774" s="103">
        <v>17.87</v>
      </c>
      <c r="CI774" s="103">
        <v>16.95</v>
      </c>
      <c r="CJ774" s="103"/>
      <c r="CK774" s="103"/>
    </row>
    <row r="775" spans="2:89" s="10" customFormat="1" ht="15">
      <c r="B775" s="102">
        <v>44238</v>
      </c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103"/>
      <c r="AJ775" s="103">
        <v>16.68</v>
      </c>
      <c r="AK775" s="103">
        <v>17.02</v>
      </c>
      <c r="AL775" s="103">
        <v>16.649999999999999</v>
      </c>
      <c r="AM775" s="103"/>
      <c r="AN775" s="103"/>
      <c r="AO775" s="103"/>
      <c r="AP775" s="103"/>
      <c r="AQ775" s="103"/>
      <c r="AR775" s="103"/>
      <c r="AS775" s="103"/>
      <c r="AT775" s="103"/>
      <c r="AU775" s="103"/>
      <c r="AV775" s="103"/>
      <c r="AW775" s="103"/>
      <c r="AX775" s="103"/>
      <c r="AY775" s="103"/>
      <c r="AZ775" s="103"/>
      <c r="BA775" s="103"/>
      <c r="BB775" s="103"/>
      <c r="BC775" s="103"/>
      <c r="BD775" s="103"/>
      <c r="BE775" s="103"/>
      <c r="BF775" s="103"/>
      <c r="BG775" s="103"/>
      <c r="BH775" s="103"/>
      <c r="BI775" s="103"/>
      <c r="BJ775" s="103"/>
      <c r="BK775" s="103"/>
      <c r="BL775" s="103"/>
      <c r="BM775" s="103"/>
      <c r="BN775" s="103"/>
      <c r="BO775" s="103"/>
      <c r="BP775" s="103"/>
      <c r="BQ775" s="103"/>
      <c r="BR775" s="103"/>
      <c r="BS775" s="103"/>
      <c r="BT775" s="103"/>
      <c r="BU775" s="103"/>
      <c r="BV775" s="103"/>
      <c r="BW775" s="103"/>
      <c r="BX775" s="103"/>
      <c r="BY775" s="103"/>
      <c r="BZ775" s="103"/>
      <c r="CA775" s="103"/>
      <c r="CB775" s="103"/>
      <c r="CC775" s="103"/>
      <c r="CD775" s="103"/>
      <c r="CE775" s="103"/>
      <c r="CF775" s="103"/>
      <c r="CG775" s="103"/>
      <c r="CH775" s="103">
        <v>17.87</v>
      </c>
      <c r="CI775" s="103">
        <v>17</v>
      </c>
      <c r="CJ775" s="103"/>
      <c r="CK775" s="103"/>
    </row>
    <row r="776" spans="2:89" s="10" customFormat="1" ht="15">
      <c r="B776" s="102">
        <v>44237</v>
      </c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103"/>
      <c r="AJ776" s="103">
        <v>17.88</v>
      </c>
      <c r="AK776" s="103">
        <v>17.72</v>
      </c>
      <c r="AL776" s="103">
        <v>17.420000000000002</v>
      </c>
      <c r="AM776" s="103"/>
      <c r="AN776" s="103"/>
      <c r="AO776" s="103"/>
      <c r="AP776" s="103"/>
      <c r="AQ776" s="103"/>
      <c r="AR776" s="103"/>
      <c r="AS776" s="103"/>
      <c r="AT776" s="103"/>
      <c r="AU776" s="103"/>
      <c r="AV776" s="103"/>
      <c r="AW776" s="103"/>
      <c r="AX776" s="103"/>
      <c r="AY776" s="103"/>
      <c r="AZ776" s="103"/>
      <c r="BA776" s="103"/>
      <c r="BB776" s="103"/>
      <c r="BC776" s="103"/>
      <c r="BD776" s="103"/>
      <c r="BE776" s="103"/>
      <c r="BF776" s="103"/>
      <c r="BG776" s="103"/>
      <c r="BH776" s="103"/>
      <c r="BI776" s="103"/>
      <c r="BJ776" s="103"/>
      <c r="BK776" s="103"/>
      <c r="BL776" s="103"/>
      <c r="BM776" s="103"/>
      <c r="BN776" s="103"/>
      <c r="BO776" s="103"/>
      <c r="BP776" s="103"/>
      <c r="BQ776" s="103"/>
      <c r="BR776" s="103"/>
      <c r="BS776" s="103"/>
      <c r="BT776" s="103"/>
      <c r="BU776" s="103"/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103"/>
      <c r="CH776" s="103">
        <v>18.39</v>
      </c>
      <c r="CI776" s="103">
        <v>17.43</v>
      </c>
      <c r="CJ776" s="103"/>
      <c r="CK776" s="103"/>
    </row>
    <row r="777" spans="2:89" s="10" customFormat="1" ht="15">
      <c r="B777" s="102">
        <v>44236</v>
      </c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103"/>
      <c r="AJ777" s="103">
        <v>18.25</v>
      </c>
      <c r="AK777" s="103">
        <v>18.18</v>
      </c>
      <c r="AL777" s="103">
        <v>17.88</v>
      </c>
      <c r="AM777" s="103"/>
      <c r="AN777" s="103"/>
      <c r="AO777" s="103"/>
      <c r="AP777" s="103"/>
      <c r="AQ777" s="103"/>
      <c r="AR777" s="103"/>
      <c r="AS777" s="103"/>
      <c r="AT777" s="103"/>
      <c r="AU777" s="103"/>
      <c r="AV777" s="103"/>
      <c r="AW777" s="103"/>
      <c r="AX777" s="103"/>
      <c r="AY777" s="103"/>
      <c r="AZ777" s="103"/>
      <c r="BA777" s="103"/>
      <c r="BB777" s="103"/>
      <c r="BC777" s="103"/>
      <c r="BD777" s="103"/>
      <c r="BE777" s="103"/>
      <c r="BF777" s="103"/>
      <c r="BG777" s="103"/>
      <c r="BH777" s="103"/>
      <c r="BI777" s="103"/>
      <c r="BJ777" s="103"/>
      <c r="BK777" s="103"/>
      <c r="BL777" s="103"/>
      <c r="BM777" s="103"/>
      <c r="BN777" s="103"/>
      <c r="BO777" s="103"/>
      <c r="BP777" s="103"/>
      <c r="BQ777" s="103"/>
      <c r="BR777" s="103"/>
      <c r="BS777" s="103"/>
      <c r="BT777" s="103"/>
      <c r="BU777" s="103"/>
      <c r="BV777" s="103"/>
      <c r="BW777" s="103"/>
      <c r="BX777" s="103"/>
      <c r="BY777" s="103"/>
      <c r="BZ777" s="103"/>
      <c r="CA777" s="103"/>
      <c r="CB777" s="103"/>
      <c r="CC777" s="103"/>
      <c r="CD777" s="103"/>
      <c r="CE777" s="103"/>
      <c r="CF777" s="103"/>
      <c r="CG777" s="103"/>
      <c r="CH777" s="103">
        <v>18.48</v>
      </c>
      <c r="CI777" s="103">
        <v>17.48</v>
      </c>
      <c r="CJ777" s="103"/>
      <c r="CK777" s="103"/>
    </row>
    <row r="778" spans="2:89" s="10" customFormat="1" ht="15">
      <c r="B778" s="102">
        <v>44235</v>
      </c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103"/>
      <c r="AJ778" s="103">
        <v>19.18</v>
      </c>
      <c r="AK778" s="103">
        <v>18.38</v>
      </c>
      <c r="AL778" s="103">
        <v>18.010000000000002</v>
      </c>
      <c r="AM778" s="103"/>
      <c r="AN778" s="103"/>
      <c r="AO778" s="103"/>
      <c r="AP778" s="103"/>
      <c r="AQ778" s="103"/>
      <c r="AR778" s="103"/>
      <c r="AS778" s="103"/>
      <c r="AT778" s="103"/>
      <c r="AU778" s="103"/>
      <c r="AV778" s="103"/>
      <c r="AW778" s="103"/>
      <c r="AX778" s="103"/>
      <c r="AY778" s="103"/>
      <c r="AZ778" s="103"/>
      <c r="BA778" s="103"/>
      <c r="BB778" s="103"/>
      <c r="BC778" s="103"/>
      <c r="BD778" s="103"/>
      <c r="BE778" s="103"/>
      <c r="BF778" s="103"/>
      <c r="BG778" s="103"/>
      <c r="BH778" s="103"/>
      <c r="BI778" s="103"/>
      <c r="BJ778" s="103"/>
      <c r="BK778" s="103"/>
      <c r="BL778" s="103"/>
      <c r="BM778" s="103"/>
      <c r="BN778" s="103"/>
      <c r="BO778" s="103"/>
      <c r="BP778" s="103"/>
      <c r="BQ778" s="103"/>
      <c r="BR778" s="103"/>
      <c r="BS778" s="103"/>
      <c r="BT778" s="103"/>
      <c r="BU778" s="103"/>
      <c r="BV778" s="103"/>
      <c r="BW778" s="103"/>
      <c r="BX778" s="103"/>
      <c r="BY778" s="103"/>
      <c r="BZ778" s="103"/>
      <c r="CA778" s="103"/>
      <c r="CB778" s="103"/>
      <c r="CC778" s="103"/>
      <c r="CD778" s="103"/>
      <c r="CE778" s="103"/>
      <c r="CF778" s="103"/>
      <c r="CG778" s="103"/>
      <c r="CH778" s="103">
        <v>18.66</v>
      </c>
      <c r="CI778" s="103">
        <v>17.66</v>
      </c>
      <c r="CJ778" s="103"/>
      <c r="CK778" s="103"/>
    </row>
    <row r="779" spans="2:89" s="10" customFormat="1" ht="15">
      <c r="B779" s="102">
        <v>44232</v>
      </c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103"/>
      <c r="AJ779" s="103">
        <v>18.23</v>
      </c>
      <c r="AK779" s="103">
        <v>17.54</v>
      </c>
      <c r="AL779" s="103">
        <v>17.420000000000002</v>
      </c>
      <c r="AM779" s="103"/>
      <c r="AN779" s="103"/>
      <c r="AO779" s="103"/>
      <c r="AP779" s="103"/>
      <c r="AQ779" s="103"/>
      <c r="AR779" s="103"/>
      <c r="AS779" s="103"/>
      <c r="AT779" s="103"/>
      <c r="AU779" s="103"/>
      <c r="AV779" s="103"/>
      <c r="AW779" s="103"/>
      <c r="AX779" s="103"/>
      <c r="AY779" s="103"/>
      <c r="AZ779" s="103"/>
      <c r="BA779" s="103"/>
      <c r="BB779" s="103"/>
      <c r="BC779" s="103"/>
      <c r="BD779" s="103"/>
      <c r="BE779" s="103"/>
      <c r="BF779" s="103"/>
      <c r="BG779" s="103"/>
      <c r="BH779" s="103"/>
      <c r="BI779" s="103"/>
      <c r="BJ779" s="103"/>
      <c r="BK779" s="103"/>
      <c r="BL779" s="103"/>
      <c r="BM779" s="103"/>
      <c r="BN779" s="103"/>
      <c r="BO779" s="103"/>
      <c r="BP779" s="103"/>
      <c r="BQ779" s="103"/>
      <c r="BR779" s="103"/>
      <c r="BS779" s="103"/>
      <c r="BT779" s="103"/>
      <c r="BU779" s="103"/>
      <c r="BV779" s="103"/>
      <c r="BW779" s="103"/>
      <c r="BX779" s="103"/>
      <c r="BY779" s="103"/>
      <c r="BZ779" s="103"/>
      <c r="CA779" s="103"/>
      <c r="CB779" s="103"/>
      <c r="CC779" s="103"/>
      <c r="CD779" s="103"/>
      <c r="CE779" s="103"/>
      <c r="CF779" s="103"/>
      <c r="CG779" s="103"/>
      <c r="CH779" s="103">
        <v>18.2</v>
      </c>
      <c r="CI779" s="103">
        <v>17.32</v>
      </c>
      <c r="CJ779" s="103"/>
      <c r="CK779" s="103"/>
    </row>
    <row r="780" spans="2:89" s="10" customFormat="1" ht="15">
      <c r="B780" s="102">
        <v>44231</v>
      </c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103"/>
      <c r="AJ780" s="103">
        <v>17.829999999999998</v>
      </c>
      <c r="AK780" s="103">
        <v>17.64</v>
      </c>
      <c r="AL780" s="103">
        <v>17.23</v>
      </c>
      <c r="AM780" s="103"/>
      <c r="AN780" s="103"/>
      <c r="AO780" s="103"/>
      <c r="AP780" s="103"/>
      <c r="AQ780" s="103"/>
      <c r="AR780" s="103"/>
      <c r="AS780" s="103"/>
      <c r="AT780" s="103"/>
      <c r="AU780" s="103"/>
      <c r="AV780" s="103"/>
      <c r="AW780" s="103"/>
      <c r="AX780" s="103"/>
      <c r="AY780" s="103"/>
      <c r="AZ780" s="103"/>
      <c r="BA780" s="103"/>
      <c r="BB780" s="103"/>
      <c r="BC780" s="103"/>
      <c r="BD780" s="103"/>
      <c r="BE780" s="103"/>
      <c r="BF780" s="103"/>
      <c r="BG780" s="103"/>
      <c r="BH780" s="103"/>
      <c r="BI780" s="103"/>
      <c r="BJ780" s="103"/>
      <c r="BK780" s="103"/>
      <c r="BL780" s="103"/>
      <c r="BM780" s="103"/>
      <c r="BN780" s="103"/>
      <c r="BO780" s="103"/>
      <c r="BP780" s="103"/>
      <c r="BQ780" s="103"/>
      <c r="BR780" s="103"/>
      <c r="BS780" s="103"/>
      <c r="BT780" s="103"/>
      <c r="BU780" s="103"/>
      <c r="BV780" s="103"/>
      <c r="BW780" s="103"/>
      <c r="BX780" s="103"/>
      <c r="BY780" s="103"/>
      <c r="BZ780" s="103"/>
      <c r="CA780" s="103"/>
      <c r="CB780" s="103"/>
      <c r="CC780" s="103"/>
      <c r="CD780" s="103"/>
      <c r="CE780" s="103"/>
      <c r="CF780" s="103"/>
      <c r="CG780" s="103"/>
      <c r="CH780" s="103">
        <v>17.8</v>
      </c>
      <c r="CI780" s="103">
        <v>16.86</v>
      </c>
      <c r="CJ780" s="103"/>
      <c r="CK780" s="103"/>
    </row>
    <row r="781" spans="2:89" s="10" customFormat="1" ht="15">
      <c r="B781" s="102">
        <v>44230</v>
      </c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103"/>
      <c r="AJ781" s="103">
        <v>17.420000000000002</v>
      </c>
      <c r="AK781" s="103">
        <v>17.22</v>
      </c>
      <c r="AL781" s="103">
        <v>16.95</v>
      </c>
      <c r="AM781" s="103"/>
      <c r="AN781" s="103"/>
      <c r="AO781" s="103"/>
      <c r="AP781" s="103"/>
      <c r="AQ781" s="103"/>
      <c r="AR781" s="103"/>
      <c r="AS781" s="103"/>
      <c r="AT781" s="103"/>
      <c r="AU781" s="103"/>
      <c r="AV781" s="103"/>
      <c r="AW781" s="103"/>
      <c r="AX781" s="103"/>
      <c r="AY781" s="103"/>
      <c r="AZ781" s="103"/>
      <c r="BA781" s="103"/>
      <c r="BB781" s="103"/>
      <c r="BC781" s="103"/>
      <c r="BD781" s="103"/>
      <c r="BE781" s="103"/>
      <c r="BF781" s="103"/>
      <c r="BG781" s="103"/>
      <c r="BH781" s="103"/>
      <c r="BI781" s="103"/>
      <c r="BJ781" s="103"/>
      <c r="BK781" s="103"/>
      <c r="BL781" s="103"/>
      <c r="BM781" s="103"/>
      <c r="BN781" s="103"/>
      <c r="BO781" s="103"/>
      <c r="BP781" s="103"/>
      <c r="BQ781" s="103"/>
      <c r="BR781" s="103"/>
      <c r="BS781" s="103"/>
      <c r="BT781" s="103"/>
      <c r="BU781" s="103"/>
      <c r="BV781" s="103"/>
      <c r="BW781" s="103"/>
      <c r="BX781" s="103"/>
      <c r="BY781" s="103"/>
      <c r="BZ781" s="103"/>
      <c r="CA781" s="103"/>
      <c r="CB781" s="103"/>
      <c r="CC781" s="103"/>
      <c r="CD781" s="103"/>
      <c r="CE781" s="103"/>
      <c r="CF781" s="103"/>
      <c r="CG781" s="103"/>
      <c r="CH781" s="103">
        <v>17.809999999999999</v>
      </c>
      <c r="CI781" s="103">
        <v>16.899999999999999</v>
      </c>
      <c r="CJ781" s="103"/>
      <c r="CK781" s="103"/>
    </row>
    <row r="782" spans="2:89" s="10" customFormat="1" ht="15">
      <c r="B782" s="102">
        <v>44229</v>
      </c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103"/>
      <c r="AJ782" s="103">
        <v>18.059999999999999</v>
      </c>
      <c r="AK782" s="103">
        <v>17.239999999999998</v>
      </c>
      <c r="AL782" s="103">
        <v>17.13</v>
      </c>
      <c r="AM782" s="103"/>
      <c r="AN782" s="103"/>
      <c r="AO782" s="103"/>
      <c r="AP782" s="103"/>
      <c r="AQ782" s="103"/>
      <c r="AR782" s="103"/>
      <c r="AS782" s="103"/>
      <c r="AT782" s="103"/>
      <c r="AU782" s="103"/>
      <c r="AV782" s="103"/>
      <c r="AW782" s="103"/>
      <c r="AX782" s="103"/>
      <c r="AY782" s="103"/>
      <c r="AZ782" s="103"/>
      <c r="BA782" s="103"/>
      <c r="BB782" s="103"/>
      <c r="BC782" s="103"/>
      <c r="BD782" s="103"/>
      <c r="BE782" s="103"/>
      <c r="BF782" s="103"/>
      <c r="BG782" s="103"/>
      <c r="BH782" s="103"/>
      <c r="BI782" s="103"/>
      <c r="BJ782" s="103"/>
      <c r="BK782" s="103"/>
      <c r="BL782" s="103"/>
      <c r="BM782" s="103"/>
      <c r="BN782" s="103"/>
      <c r="BO782" s="103"/>
      <c r="BP782" s="103"/>
      <c r="BQ782" s="103"/>
      <c r="BR782" s="103"/>
      <c r="BS782" s="103"/>
      <c r="BT782" s="103"/>
      <c r="BU782" s="103"/>
      <c r="BV782" s="103"/>
      <c r="BW782" s="103"/>
      <c r="BX782" s="103"/>
      <c r="BY782" s="103"/>
      <c r="BZ782" s="103"/>
      <c r="CA782" s="103"/>
      <c r="CB782" s="103"/>
      <c r="CC782" s="103"/>
      <c r="CD782" s="103"/>
      <c r="CE782" s="103"/>
      <c r="CF782" s="103"/>
      <c r="CG782" s="103"/>
      <c r="CH782" s="103">
        <v>17.55</v>
      </c>
      <c r="CI782" s="103">
        <v>16.510000000000002</v>
      </c>
      <c r="CJ782" s="103"/>
      <c r="CK782" s="103"/>
    </row>
    <row r="783" spans="2:89" s="10" customFormat="1" ht="15">
      <c r="B783" s="102">
        <v>44228</v>
      </c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103"/>
      <c r="AJ783" s="103">
        <v>18.100000000000001</v>
      </c>
      <c r="AK783" s="103">
        <v>17.27</v>
      </c>
      <c r="AL783" s="103">
        <v>16.93</v>
      </c>
      <c r="AM783" s="103"/>
      <c r="AN783" s="103"/>
      <c r="AO783" s="103"/>
      <c r="AP783" s="103"/>
      <c r="AQ783" s="103"/>
      <c r="AR783" s="103"/>
      <c r="AS783" s="103"/>
      <c r="AT783" s="103"/>
      <c r="AU783" s="103"/>
      <c r="AV783" s="103"/>
      <c r="AW783" s="103"/>
      <c r="AX783" s="103"/>
      <c r="AY783" s="103"/>
      <c r="AZ783" s="103"/>
      <c r="BA783" s="103"/>
      <c r="BB783" s="103"/>
      <c r="BC783" s="103"/>
      <c r="BD783" s="103"/>
      <c r="BE783" s="103"/>
      <c r="BF783" s="103"/>
      <c r="BG783" s="103"/>
      <c r="BH783" s="103"/>
      <c r="BI783" s="103"/>
      <c r="BJ783" s="103"/>
      <c r="BK783" s="103"/>
      <c r="BL783" s="103"/>
      <c r="BM783" s="103"/>
      <c r="BN783" s="103"/>
      <c r="BO783" s="103"/>
      <c r="BP783" s="103"/>
      <c r="BQ783" s="103"/>
      <c r="BR783" s="103"/>
      <c r="BS783" s="103"/>
      <c r="BT783" s="103"/>
      <c r="BU783" s="103"/>
      <c r="BV783" s="103"/>
      <c r="BW783" s="103"/>
      <c r="BX783" s="103"/>
      <c r="BY783" s="103"/>
      <c r="BZ783" s="103"/>
      <c r="CA783" s="103"/>
      <c r="CB783" s="103"/>
      <c r="CC783" s="103"/>
      <c r="CD783" s="103"/>
      <c r="CE783" s="103"/>
      <c r="CF783" s="103"/>
      <c r="CG783" s="103"/>
      <c r="CH783" s="103">
        <v>17.54</v>
      </c>
      <c r="CI783" s="103">
        <v>16.55</v>
      </c>
      <c r="CJ783" s="103"/>
      <c r="CK783" s="103"/>
    </row>
    <row r="784" spans="2:89" s="10" customFormat="1" ht="15">
      <c r="B784" s="102">
        <v>44225</v>
      </c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103">
        <v>20.05</v>
      </c>
      <c r="AJ784" s="103">
        <v>19.75</v>
      </c>
      <c r="AK784" s="103">
        <v>17.510000000000002</v>
      </c>
      <c r="AL784" s="103"/>
      <c r="AM784" s="103"/>
      <c r="AN784" s="103"/>
      <c r="AO784" s="103"/>
      <c r="AP784" s="103"/>
      <c r="AQ784" s="103"/>
      <c r="AR784" s="103"/>
      <c r="AS784" s="103"/>
      <c r="AT784" s="103"/>
      <c r="AU784" s="103"/>
      <c r="AV784" s="103"/>
      <c r="AW784" s="103"/>
      <c r="AX784" s="103"/>
      <c r="AY784" s="103"/>
      <c r="AZ784" s="103"/>
      <c r="BA784" s="103"/>
      <c r="BB784" s="103"/>
      <c r="BC784" s="103"/>
      <c r="BD784" s="103"/>
      <c r="BE784" s="103"/>
      <c r="BF784" s="103"/>
      <c r="BG784" s="103"/>
      <c r="BH784" s="103"/>
      <c r="BI784" s="103"/>
      <c r="BJ784" s="103"/>
      <c r="BK784" s="103"/>
      <c r="BL784" s="103"/>
      <c r="BM784" s="103"/>
      <c r="BN784" s="103"/>
      <c r="BO784" s="103"/>
      <c r="BP784" s="103"/>
      <c r="BQ784" s="103"/>
      <c r="BR784" s="103"/>
      <c r="BS784" s="103"/>
      <c r="BT784" s="103"/>
      <c r="BU784" s="103"/>
      <c r="BV784" s="103"/>
      <c r="BW784" s="103"/>
      <c r="BX784" s="103"/>
      <c r="BY784" s="103"/>
      <c r="BZ784" s="103"/>
      <c r="CA784" s="103"/>
      <c r="CB784" s="103"/>
      <c r="CC784" s="103"/>
      <c r="CD784" s="103"/>
      <c r="CE784" s="103"/>
      <c r="CF784" s="103"/>
      <c r="CG784" s="103"/>
      <c r="CH784" s="103">
        <v>17.75</v>
      </c>
      <c r="CI784" s="103">
        <v>16.649999999999999</v>
      </c>
      <c r="CJ784" s="103"/>
      <c r="CK784" s="103"/>
    </row>
    <row r="785" spans="2:89" s="10" customFormat="1" ht="15">
      <c r="B785" s="102">
        <v>44224</v>
      </c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103">
        <v>21.27</v>
      </c>
      <c r="AJ785" s="103">
        <v>20.83</v>
      </c>
      <c r="AK785" s="103">
        <v>17.82</v>
      </c>
      <c r="AL785" s="103"/>
      <c r="AM785" s="103"/>
      <c r="AN785" s="103"/>
      <c r="AO785" s="103"/>
      <c r="AP785" s="103"/>
      <c r="AQ785" s="103"/>
      <c r="AR785" s="103"/>
      <c r="AS785" s="103"/>
      <c r="AT785" s="103"/>
      <c r="AU785" s="103"/>
      <c r="AV785" s="103"/>
      <c r="AW785" s="103"/>
      <c r="AX785" s="103"/>
      <c r="AY785" s="103"/>
      <c r="AZ785" s="103"/>
      <c r="BA785" s="103"/>
      <c r="BB785" s="103"/>
      <c r="BC785" s="103"/>
      <c r="BD785" s="103"/>
      <c r="BE785" s="103"/>
      <c r="BF785" s="103"/>
      <c r="BG785" s="103"/>
      <c r="BH785" s="103"/>
      <c r="BI785" s="103"/>
      <c r="BJ785" s="103"/>
      <c r="BK785" s="103"/>
      <c r="BL785" s="103"/>
      <c r="BM785" s="103"/>
      <c r="BN785" s="103"/>
      <c r="BO785" s="103"/>
      <c r="BP785" s="103"/>
      <c r="BQ785" s="103"/>
      <c r="BR785" s="103"/>
      <c r="BS785" s="103"/>
      <c r="BT785" s="103"/>
      <c r="BU785" s="103"/>
      <c r="BV785" s="103"/>
      <c r="BW785" s="103"/>
      <c r="BX785" s="103"/>
      <c r="BY785" s="103"/>
      <c r="BZ785" s="103"/>
      <c r="CA785" s="103"/>
      <c r="CB785" s="103"/>
      <c r="CC785" s="103"/>
      <c r="CD785" s="103"/>
      <c r="CE785" s="103"/>
      <c r="CF785" s="103"/>
      <c r="CG785" s="103"/>
      <c r="CH785" s="103">
        <v>17.920000000000002</v>
      </c>
      <c r="CI785" s="103">
        <v>16.760000000000002</v>
      </c>
      <c r="CJ785" s="103"/>
      <c r="CK785" s="103"/>
    </row>
    <row r="786" spans="2:89" s="10" customFormat="1" ht="15">
      <c r="B786" s="102">
        <v>44223</v>
      </c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103">
        <v>20.99</v>
      </c>
      <c r="AJ786" s="103">
        <v>20.100000000000001</v>
      </c>
      <c r="AK786" s="103">
        <v>17.5</v>
      </c>
      <c r="AL786" s="103"/>
      <c r="AM786" s="103"/>
      <c r="AN786" s="103"/>
      <c r="AO786" s="103"/>
      <c r="AP786" s="103"/>
      <c r="AQ786" s="103"/>
      <c r="AR786" s="103"/>
      <c r="AS786" s="103"/>
      <c r="AT786" s="103"/>
      <c r="AU786" s="103"/>
      <c r="AV786" s="103"/>
      <c r="AW786" s="103"/>
      <c r="AX786" s="103"/>
      <c r="AY786" s="103"/>
      <c r="AZ786" s="103"/>
      <c r="BA786" s="103"/>
      <c r="BB786" s="103"/>
      <c r="BC786" s="103"/>
      <c r="BD786" s="103"/>
      <c r="BE786" s="103"/>
      <c r="BF786" s="103"/>
      <c r="BG786" s="103"/>
      <c r="BH786" s="103"/>
      <c r="BI786" s="103"/>
      <c r="BJ786" s="103"/>
      <c r="BK786" s="103"/>
      <c r="BL786" s="103"/>
      <c r="BM786" s="103"/>
      <c r="BN786" s="103"/>
      <c r="BO786" s="103"/>
      <c r="BP786" s="103"/>
      <c r="BQ786" s="103"/>
      <c r="BR786" s="103"/>
      <c r="BS786" s="103"/>
      <c r="BT786" s="103"/>
      <c r="BU786" s="103"/>
      <c r="BV786" s="103"/>
      <c r="BW786" s="103"/>
      <c r="BX786" s="103"/>
      <c r="BY786" s="103"/>
      <c r="BZ786" s="103"/>
      <c r="CA786" s="103"/>
      <c r="CB786" s="103"/>
      <c r="CC786" s="103"/>
      <c r="CD786" s="103"/>
      <c r="CE786" s="103"/>
      <c r="CF786" s="103"/>
      <c r="CG786" s="103"/>
      <c r="CH786" s="103">
        <v>17.79</v>
      </c>
      <c r="CI786" s="103">
        <v>16.739999999999998</v>
      </c>
      <c r="CJ786" s="103"/>
      <c r="CK786" s="103"/>
    </row>
    <row r="787" spans="2:89" s="10" customFormat="1" ht="15">
      <c r="B787" s="102">
        <v>44222</v>
      </c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103">
        <v>21.43</v>
      </c>
      <c r="AJ787" s="103">
        <v>19.7</v>
      </c>
      <c r="AK787" s="103">
        <v>17.510000000000002</v>
      </c>
      <c r="AL787" s="103"/>
      <c r="AM787" s="103"/>
      <c r="AN787" s="103"/>
      <c r="AO787" s="103"/>
      <c r="AP787" s="103"/>
      <c r="AQ787" s="103"/>
      <c r="AR787" s="103"/>
      <c r="AS787" s="103"/>
      <c r="AT787" s="103"/>
      <c r="AU787" s="103"/>
      <c r="AV787" s="103"/>
      <c r="AW787" s="103"/>
      <c r="AX787" s="103"/>
      <c r="AY787" s="103"/>
      <c r="AZ787" s="103"/>
      <c r="BA787" s="103"/>
      <c r="BB787" s="103"/>
      <c r="BC787" s="103"/>
      <c r="BD787" s="103"/>
      <c r="BE787" s="103"/>
      <c r="BF787" s="103"/>
      <c r="BG787" s="103"/>
      <c r="BH787" s="103"/>
      <c r="BI787" s="103"/>
      <c r="BJ787" s="103"/>
      <c r="BK787" s="103"/>
      <c r="BL787" s="103"/>
      <c r="BM787" s="103"/>
      <c r="BN787" s="103"/>
      <c r="BO787" s="103"/>
      <c r="BP787" s="103"/>
      <c r="BQ787" s="103"/>
      <c r="BR787" s="103"/>
      <c r="BS787" s="103"/>
      <c r="BT787" s="103"/>
      <c r="BU787" s="103"/>
      <c r="BV787" s="103"/>
      <c r="BW787" s="103"/>
      <c r="BX787" s="103"/>
      <c r="BY787" s="103"/>
      <c r="BZ787" s="103"/>
      <c r="CA787" s="103"/>
      <c r="CB787" s="103"/>
      <c r="CC787" s="103"/>
      <c r="CD787" s="103"/>
      <c r="CE787" s="103"/>
      <c r="CF787" s="103"/>
      <c r="CG787" s="103"/>
      <c r="CH787" s="103">
        <v>17.670000000000002</v>
      </c>
      <c r="CI787" s="103">
        <v>16.649999999999999</v>
      </c>
      <c r="CJ787" s="103"/>
      <c r="CK787" s="103"/>
    </row>
    <row r="788" spans="2:89" s="10" customFormat="1" ht="15">
      <c r="B788" s="102">
        <v>44221</v>
      </c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103">
        <v>22.03</v>
      </c>
      <c r="AJ788" s="103">
        <v>20.65</v>
      </c>
      <c r="AK788" s="103">
        <v>17.8</v>
      </c>
      <c r="AL788" s="103"/>
      <c r="AM788" s="103"/>
      <c r="AN788" s="103"/>
      <c r="AO788" s="103"/>
      <c r="AP788" s="103"/>
      <c r="AQ788" s="103"/>
      <c r="AR788" s="103"/>
      <c r="AS788" s="103"/>
      <c r="AT788" s="103"/>
      <c r="AU788" s="103"/>
      <c r="AV788" s="103"/>
      <c r="AW788" s="103"/>
      <c r="AX788" s="103"/>
      <c r="AY788" s="103"/>
      <c r="AZ788" s="103"/>
      <c r="BA788" s="103"/>
      <c r="BB788" s="103"/>
      <c r="BC788" s="103"/>
      <c r="BD788" s="103"/>
      <c r="BE788" s="103"/>
      <c r="BF788" s="103"/>
      <c r="BG788" s="103"/>
      <c r="BH788" s="103"/>
      <c r="BI788" s="103"/>
      <c r="BJ788" s="103"/>
      <c r="BK788" s="103"/>
      <c r="BL788" s="103"/>
      <c r="BM788" s="103"/>
      <c r="BN788" s="103"/>
      <c r="BO788" s="103"/>
      <c r="BP788" s="103"/>
      <c r="BQ788" s="103"/>
      <c r="BR788" s="103"/>
      <c r="BS788" s="103"/>
      <c r="BT788" s="103"/>
      <c r="BU788" s="103"/>
      <c r="BV788" s="103"/>
      <c r="BW788" s="103"/>
      <c r="BX788" s="103"/>
      <c r="BY788" s="103"/>
      <c r="BZ788" s="103"/>
      <c r="CA788" s="103"/>
      <c r="CB788" s="103"/>
      <c r="CC788" s="103"/>
      <c r="CD788" s="103"/>
      <c r="CE788" s="103"/>
      <c r="CF788" s="103"/>
      <c r="CG788" s="103"/>
      <c r="CH788" s="103">
        <v>17.68</v>
      </c>
      <c r="CI788" s="103">
        <v>16.66</v>
      </c>
      <c r="CJ788" s="103"/>
      <c r="CK788" s="103"/>
    </row>
    <row r="789" spans="2:89" s="10" customFormat="1" ht="15">
      <c r="B789" s="102">
        <v>44218</v>
      </c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103">
        <v>22.88</v>
      </c>
      <c r="AJ789" s="103">
        <v>21.6</v>
      </c>
      <c r="AK789" s="103">
        <v>18.3</v>
      </c>
      <c r="AL789" s="103"/>
      <c r="AM789" s="103"/>
      <c r="AN789" s="103"/>
      <c r="AO789" s="103"/>
      <c r="AP789" s="103"/>
      <c r="AQ789" s="103"/>
      <c r="AR789" s="103"/>
      <c r="AS789" s="103"/>
      <c r="AT789" s="103"/>
      <c r="AU789" s="103"/>
      <c r="AV789" s="103"/>
      <c r="AW789" s="103"/>
      <c r="AX789" s="103"/>
      <c r="AY789" s="103"/>
      <c r="AZ789" s="103"/>
      <c r="BA789" s="103"/>
      <c r="BB789" s="103"/>
      <c r="BC789" s="103"/>
      <c r="BD789" s="103"/>
      <c r="BE789" s="103"/>
      <c r="BF789" s="103"/>
      <c r="BG789" s="103"/>
      <c r="BH789" s="103"/>
      <c r="BI789" s="103"/>
      <c r="BJ789" s="103"/>
      <c r="BK789" s="103"/>
      <c r="BL789" s="103"/>
      <c r="BM789" s="103"/>
      <c r="BN789" s="103"/>
      <c r="BO789" s="103"/>
      <c r="BP789" s="103"/>
      <c r="BQ789" s="103"/>
      <c r="BR789" s="103"/>
      <c r="BS789" s="103"/>
      <c r="BT789" s="103"/>
      <c r="BU789" s="103"/>
      <c r="BV789" s="103"/>
      <c r="BW789" s="103"/>
      <c r="BX789" s="103"/>
      <c r="BY789" s="103"/>
      <c r="BZ789" s="103"/>
      <c r="CA789" s="103"/>
      <c r="CB789" s="103"/>
      <c r="CC789" s="103"/>
      <c r="CD789" s="103"/>
      <c r="CE789" s="103"/>
      <c r="CF789" s="103"/>
      <c r="CG789" s="103"/>
      <c r="CH789" s="103">
        <v>17.920000000000002</v>
      </c>
      <c r="CI789" s="103">
        <v>16.72</v>
      </c>
      <c r="CJ789" s="103"/>
      <c r="CK789" s="103"/>
    </row>
    <row r="790" spans="2:89" s="10" customFormat="1" ht="15">
      <c r="B790" s="102">
        <v>44217</v>
      </c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103">
        <v>21.75</v>
      </c>
      <c r="AJ790" s="103">
        <v>20.9</v>
      </c>
      <c r="AK790" s="103">
        <v>17.54</v>
      </c>
      <c r="AL790" s="103"/>
      <c r="AM790" s="103"/>
      <c r="AN790" s="103"/>
      <c r="AO790" s="103"/>
      <c r="AP790" s="103"/>
      <c r="AQ790" s="103"/>
      <c r="AR790" s="103"/>
      <c r="AS790" s="103"/>
      <c r="AT790" s="103"/>
      <c r="AU790" s="103"/>
      <c r="AV790" s="103"/>
      <c r="AW790" s="103"/>
      <c r="AX790" s="103"/>
      <c r="AY790" s="103"/>
      <c r="AZ790" s="103"/>
      <c r="BA790" s="103"/>
      <c r="BB790" s="103"/>
      <c r="BC790" s="103"/>
      <c r="BD790" s="103"/>
      <c r="BE790" s="103"/>
      <c r="BF790" s="103"/>
      <c r="BG790" s="103"/>
      <c r="BH790" s="103"/>
      <c r="BI790" s="103"/>
      <c r="BJ790" s="103"/>
      <c r="BK790" s="103"/>
      <c r="BL790" s="103"/>
      <c r="BM790" s="103"/>
      <c r="BN790" s="103"/>
      <c r="BO790" s="103"/>
      <c r="BP790" s="103"/>
      <c r="BQ790" s="103"/>
      <c r="BR790" s="103"/>
      <c r="BS790" s="103"/>
      <c r="BT790" s="103"/>
      <c r="BU790" s="103"/>
      <c r="BV790" s="103"/>
      <c r="BW790" s="103"/>
      <c r="BX790" s="103"/>
      <c r="BY790" s="103"/>
      <c r="BZ790" s="103"/>
      <c r="CA790" s="103"/>
      <c r="CB790" s="103"/>
      <c r="CC790" s="103"/>
      <c r="CD790" s="103"/>
      <c r="CE790" s="103"/>
      <c r="CF790" s="103"/>
      <c r="CG790" s="103"/>
      <c r="CH790" s="103">
        <v>17.850000000000001</v>
      </c>
      <c r="CI790" s="103">
        <v>16.77</v>
      </c>
      <c r="CJ790" s="103"/>
      <c r="CK790" s="103"/>
    </row>
    <row r="791" spans="2:89" s="10" customFormat="1" ht="15">
      <c r="B791" s="102">
        <v>44216</v>
      </c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103">
        <v>23.16</v>
      </c>
      <c r="AJ791" s="103">
        <v>20.6</v>
      </c>
      <c r="AK791" s="103">
        <v>16.989999999999998</v>
      </c>
      <c r="AL791" s="103"/>
      <c r="AM791" s="103"/>
      <c r="AN791" s="103"/>
      <c r="AO791" s="103"/>
      <c r="AP791" s="103"/>
      <c r="AQ791" s="103"/>
      <c r="AR791" s="103"/>
      <c r="AS791" s="103"/>
      <c r="AT791" s="103"/>
      <c r="AU791" s="103"/>
      <c r="AV791" s="103"/>
      <c r="AW791" s="103"/>
      <c r="AX791" s="103"/>
      <c r="AY791" s="103"/>
      <c r="AZ791" s="103"/>
      <c r="BA791" s="103"/>
      <c r="BB791" s="103"/>
      <c r="BC791" s="103"/>
      <c r="BD791" s="103"/>
      <c r="BE791" s="103"/>
      <c r="BF791" s="103"/>
      <c r="BG791" s="103"/>
      <c r="BH791" s="103"/>
      <c r="BI791" s="103"/>
      <c r="BJ791" s="103"/>
      <c r="BK791" s="103"/>
      <c r="BL791" s="103"/>
      <c r="BM791" s="103"/>
      <c r="BN791" s="103"/>
      <c r="BO791" s="103"/>
      <c r="BP791" s="103"/>
      <c r="BQ791" s="103"/>
      <c r="BR791" s="103"/>
      <c r="BS791" s="103"/>
      <c r="BT791" s="103"/>
      <c r="BU791" s="103"/>
      <c r="BV791" s="103"/>
      <c r="BW791" s="103"/>
      <c r="BX791" s="103"/>
      <c r="BY791" s="103"/>
      <c r="BZ791" s="103"/>
      <c r="CA791" s="103"/>
      <c r="CB791" s="103"/>
      <c r="CC791" s="103"/>
      <c r="CD791" s="103"/>
      <c r="CE791" s="103"/>
      <c r="CF791" s="103"/>
      <c r="CG791" s="103"/>
      <c r="CH791" s="103">
        <v>17.850000000000001</v>
      </c>
      <c r="CI791" s="103">
        <v>16.84</v>
      </c>
      <c r="CJ791" s="103"/>
      <c r="CK791" s="103"/>
    </row>
    <row r="792" spans="2:89" s="10" customFormat="1" ht="15">
      <c r="B792" s="102">
        <v>44215</v>
      </c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103">
        <v>23.5</v>
      </c>
      <c r="AJ792" s="103">
        <v>20.149999999999999</v>
      </c>
      <c r="AK792" s="103">
        <v>16.46</v>
      </c>
      <c r="AL792" s="103"/>
      <c r="AM792" s="103"/>
      <c r="AN792" s="103"/>
      <c r="AO792" s="103"/>
      <c r="AP792" s="103"/>
      <c r="AQ792" s="103"/>
      <c r="AR792" s="103"/>
      <c r="AS792" s="103"/>
      <c r="AT792" s="103"/>
      <c r="AU792" s="103"/>
      <c r="AV792" s="103"/>
      <c r="AW792" s="103"/>
      <c r="AX792" s="103"/>
      <c r="AY792" s="103"/>
      <c r="AZ792" s="103"/>
      <c r="BA792" s="103"/>
      <c r="BB792" s="103"/>
      <c r="BC792" s="103"/>
      <c r="BD792" s="103"/>
      <c r="BE792" s="103"/>
      <c r="BF792" s="103"/>
      <c r="BG792" s="103"/>
      <c r="BH792" s="103"/>
      <c r="BI792" s="103"/>
      <c r="BJ792" s="103"/>
      <c r="BK792" s="103"/>
      <c r="BL792" s="103"/>
      <c r="BM792" s="103"/>
      <c r="BN792" s="103"/>
      <c r="BO792" s="103"/>
      <c r="BP792" s="103"/>
      <c r="BQ792" s="103"/>
      <c r="BR792" s="103"/>
      <c r="BS792" s="103"/>
      <c r="BT792" s="103"/>
      <c r="BU792" s="103"/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103"/>
      <c r="CH792" s="103">
        <v>17.850000000000001</v>
      </c>
      <c r="CI792" s="103">
        <v>16.86</v>
      </c>
      <c r="CJ792" s="103"/>
      <c r="CK792" s="103"/>
    </row>
    <row r="793" spans="2:89" s="10" customFormat="1" ht="15">
      <c r="B793" s="102">
        <v>44214</v>
      </c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103">
        <v>23.04</v>
      </c>
      <c r="AJ793" s="103">
        <v>20.14</v>
      </c>
      <c r="AK793" s="103">
        <v>16.010000000000002</v>
      </c>
      <c r="AL793" s="103"/>
      <c r="AM793" s="103"/>
      <c r="AN793" s="103"/>
      <c r="AO793" s="103"/>
      <c r="AP793" s="103"/>
      <c r="AQ793" s="103"/>
      <c r="AR793" s="103"/>
      <c r="AS793" s="103"/>
      <c r="AT793" s="103"/>
      <c r="AU793" s="103"/>
      <c r="AV793" s="103"/>
      <c r="AW793" s="103"/>
      <c r="AX793" s="103"/>
      <c r="AY793" s="103"/>
      <c r="AZ793" s="103"/>
      <c r="BA793" s="103"/>
      <c r="BB793" s="103"/>
      <c r="BC793" s="103"/>
      <c r="BD793" s="103"/>
      <c r="BE793" s="103"/>
      <c r="BF793" s="103"/>
      <c r="BG793" s="103"/>
      <c r="BH793" s="103"/>
      <c r="BI793" s="103"/>
      <c r="BJ793" s="103"/>
      <c r="BK793" s="103"/>
      <c r="BL793" s="103"/>
      <c r="BM793" s="103"/>
      <c r="BN793" s="103"/>
      <c r="BO793" s="103"/>
      <c r="BP793" s="103"/>
      <c r="BQ793" s="103"/>
      <c r="BR793" s="103"/>
      <c r="BS793" s="103"/>
      <c r="BT793" s="103"/>
      <c r="BU793" s="103"/>
      <c r="BV793" s="103"/>
      <c r="BW793" s="103"/>
      <c r="BX793" s="103"/>
      <c r="BY793" s="103"/>
      <c r="BZ793" s="103"/>
      <c r="CA793" s="103"/>
      <c r="CB793" s="103"/>
      <c r="CC793" s="103"/>
      <c r="CD793" s="103"/>
      <c r="CE793" s="103"/>
      <c r="CF793" s="103"/>
      <c r="CG793" s="103"/>
      <c r="CH793" s="103">
        <v>17.36</v>
      </c>
      <c r="CI793" s="103">
        <v>16.690000000000001</v>
      </c>
      <c r="CJ793" s="103"/>
      <c r="CK793" s="103"/>
    </row>
    <row r="794" spans="2:89" s="10" customFormat="1" ht="15">
      <c r="B794" s="102">
        <v>44211</v>
      </c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103">
        <v>24.49</v>
      </c>
      <c r="AJ794" s="103">
        <v>21.2</v>
      </c>
      <c r="AK794" s="103">
        <v>17</v>
      </c>
      <c r="AL794" s="103"/>
      <c r="AM794" s="103"/>
      <c r="AN794" s="103"/>
      <c r="AO794" s="103"/>
      <c r="AP794" s="103"/>
      <c r="AQ794" s="103"/>
      <c r="AR794" s="103"/>
      <c r="AS794" s="103"/>
      <c r="AT794" s="103"/>
      <c r="AU794" s="103"/>
      <c r="AV794" s="103"/>
      <c r="AW794" s="103"/>
      <c r="AX794" s="103"/>
      <c r="AY794" s="103"/>
      <c r="AZ794" s="103"/>
      <c r="BA794" s="103"/>
      <c r="BB794" s="103"/>
      <c r="BC794" s="103"/>
      <c r="BD794" s="103"/>
      <c r="BE794" s="103"/>
      <c r="BF794" s="103"/>
      <c r="BG794" s="103"/>
      <c r="BH794" s="103"/>
      <c r="BI794" s="103"/>
      <c r="BJ794" s="103"/>
      <c r="BK794" s="103"/>
      <c r="BL794" s="103"/>
      <c r="BM794" s="103"/>
      <c r="BN794" s="103"/>
      <c r="BO794" s="103"/>
      <c r="BP794" s="103"/>
      <c r="BQ794" s="103"/>
      <c r="BR794" s="103"/>
      <c r="BS794" s="103"/>
      <c r="BT794" s="103"/>
      <c r="BU794" s="103"/>
      <c r="BV794" s="103"/>
      <c r="BW794" s="103"/>
      <c r="BX794" s="103"/>
      <c r="BY794" s="103"/>
      <c r="BZ794" s="103"/>
      <c r="CA794" s="103"/>
      <c r="CB794" s="103"/>
      <c r="CC794" s="103"/>
      <c r="CD794" s="103"/>
      <c r="CE794" s="103"/>
      <c r="CF794" s="103"/>
      <c r="CG794" s="103"/>
      <c r="CH794" s="103">
        <v>17.100000000000001</v>
      </c>
      <c r="CI794" s="103">
        <v>16.329999999999998</v>
      </c>
      <c r="CJ794" s="103"/>
      <c r="CK794" s="103"/>
    </row>
    <row r="795" spans="2:89" s="10" customFormat="1" ht="15">
      <c r="B795" s="102">
        <v>44210</v>
      </c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103">
        <v>25.69</v>
      </c>
      <c r="AJ795" s="103">
        <v>22</v>
      </c>
      <c r="AK795" s="103">
        <v>17.98</v>
      </c>
      <c r="AL795" s="103"/>
      <c r="AM795" s="103"/>
      <c r="AN795" s="103"/>
      <c r="AO795" s="103"/>
      <c r="AP795" s="103"/>
      <c r="AQ795" s="103"/>
      <c r="AR795" s="103"/>
      <c r="AS795" s="103"/>
      <c r="AT795" s="103"/>
      <c r="AU795" s="103"/>
      <c r="AV795" s="103"/>
      <c r="AW795" s="103"/>
      <c r="AX795" s="103"/>
      <c r="AY795" s="103"/>
      <c r="AZ795" s="103"/>
      <c r="BA795" s="103"/>
      <c r="BB795" s="103"/>
      <c r="BC795" s="103"/>
      <c r="BD795" s="103"/>
      <c r="BE795" s="103"/>
      <c r="BF795" s="103"/>
      <c r="BG795" s="103"/>
      <c r="BH795" s="103"/>
      <c r="BI795" s="103"/>
      <c r="BJ795" s="103"/>
      <c r="BK795" s="103"/>
      <c r="BL795" s="103"/>
      <c r="BM795" s="103"/>
      <c r="BN795" s="103"/>
      <c r="BO795" s="103"/>
      <c r="BP795" s="103"/>
      <c r="BQ795" s="103"/>
      <c r="BR795" s="103"/>
      <c r="BS795" s="103"/>
      <c r="BT795" s="103"/>
      <c r="BU795" s="103"/>
      <c r="BV795" s="103"/>
      <c r="BW795" s="103"/>
      <c r="BX795" s="103"/>
      <c r="BY795" s="103"/>
      <c r="BZ795" s="103"/>
      <c r="CA795" s="103"/>
      <c r="CB795" s="103"/>
      <c r="CC795" s="103"/>
      <c r="CD795" s="103"/>
      <c r="CE795" s="103"/>
      <c r="CF795" s="103"/>
      <c r="CG795" s="103"/>
      <c r="CH795" s="103">
        <v>17.21</v>
      </c>
      <c r="CI795" s="103">
        <v>16.420000000000002</v>
      </c>
      <c r="CJ795" s="103"/>
      <c r="CK795" s="103"/>
    </row>
    <row r="796" spans="2:89" s="10" customFormat="1" ht="15">
      <c r="B796" s="102">
        <v>44209</v>
      </c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103">
        <v>27</v>
      </c>
      <c r="AJ796" s="103">
        <v>22.45</v>
      </c>
      <c r="AK796" s="103">
        <v>18.489999999999998</v>
      </c>
      <c r="AL796" s="103"/>
      <c r="AM796" s="103"/>
      <c r="AN796" s="103"/>
      <c r="AO796" s="103"/>
      <c r="AP796" s="103"/>
      <c r="AQ796" s="103"/>
      <c r="AR796" s="103"/>
      <c r="AS796" s="103"/>
      <c r="AT796" s="103"/>
      <c r="AU796" s="103"/>
      <c r="AV796" s="103"/>
      <c r="AW796" s="103"/>
      <c r="AX796" s="103"/>
      <c r="AY796" s="103"/>
      <c r="AZ796" s="103"/>
      <c r="BA796" s="103"/>
      <c r="BB796" s="103"/>
      <c r="BC796" s="103"/>
      <c r="BD796" s="103"/>
      <c r="BE796" s="103"/>
      <c r="BF796" s="103"/>
      <c r="BG796" s="103"/>
      <c r="BH796" s="103"/>
      <c r="BI796" s="103"/>
      <c r="BJ796" s="103"/>
      <c r="BK796" s="103"/>
      <c r="BL796" s="103"/>
      <c r="BM796" s="103"/>
      <c r="BN796" s="103"/>
      <c r="BO796" s="103"/>
      <c r="BP796" s="103"/>
      <c r="BQ796" s="103"/>
      <c r="BR796" s="103"/>
      <c r="BS796" s="103"/>
      <c r="BT796" s="103"/>
      <c r="BU796" s="103"/>
      <c r="BV796" s="103"/>
      <c r="BW796" s="103"/>
      <c r="BX796" s="103"/>
      <c r="BY796" s="103"/>
      <c r="BZ796" s="103"/>
      <c r="CA796" s="103"/>
      <c r="CB796" s="103"/>
      <c r="CC796" s="103"/>
      <c r="CD796" s="103"/>
      <c r="CE796" s="103"/>
      <c r="CF796" s="103"/>
      <c r="CG796" s="103"/>
      <c r="CH796" s="103">
        <v>17.5</v>
      </c>
      <c r="CI796" s="103">
        <v>16.600000000000001</v>
      </c>
      <c r="CJ796" s="103"/>
      <c r="CK796" s="103"/>
    </row>
    <row r="797" spans="2:89" s="10" customFormat="1" ht="15">
      <c r="B797" s="102">
        <v>44208</v>
      </c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103">
        <v>32.9</v>
      </c>
      <c r="AJ797" s="103">
        <v>28.07</v>
      </c>
      <c r="AK797" s="103">
        <v>19.32</v>
      </c>
      <c r="AL797" s="103"/>
      <c r="AM797" s="103"/>
      <c r="AN797" s="103"/>
      <c r="AO797" s="103"/>
      <c r="AP797" s="103"/>
      <c r="AQ797" s="103"/>
      <c r="AR797" s="103"/>
      <c r="AS797" s="103"/>
      <c r="AT797" s="103"/>
      <c r="AU797" s="103"/>
      <c r="AV797" s="103"/>
      <c r="AW797" s="103"/>
      <c r="AX797" s="103"/>
      <c r="AY797" s="103"/>
      <c r="AZ797" s="103"/>
      <c r="BA797" s="103"/>
      <c r="BB797" s="103"/>
      <c r="BC797" s="103"/>
      <c r="BD797" s="103"/>
      <c r="BE797" s="103"/>
      <c r="BF797" s="103"/>
      <c r="BG797" s="103"/>
      <c r="BH797" s="103"/>
      <c r="BI797" s="103"/>
      <c r="BJ797" s="103"/>
      <c r="BK797" s="103"/>
      <c r="BL797" s="103"/>
      <c r="BM797" s="103"/>
      <c r="BN797" s="103"/>
      <c r="BO797" s="103"/>
      <c r="BP797" s="103"/>
      <c r="BQ797" s="103"/>
      <c r="BR797" s="103"/>
      <c r="BS797" s="103"/>
      <c r="BT797" s="103"/>
      <c r="BU797" s="103"/>
      <c r="BV797" s="103"/>
      <c r="BW797" s="103"/>
      <c r="BX797" s="103"/>
      <c r="BY797" s="103"/>
      <c r="BZ797" s="103"/>
      <c r="CA797" s="103"/>
      <c r="CB797" s="103"/>
      <c r="CC797" s="103"/>
      <c r="CD797" s="103"/>
      <c r="CE797" s="103"/>
      <c r="CF797" s="103"/>
      <c r="CG797" s="103"/>
      <c r="CH797" s="103">
        <v>17.989999999999998</v>
      </c>
      <c r="CI797" s="103">
        <v>16.8</v>
      </c>
      <c r="CJ797" s="103"/>
      <c r="CK797" s="103"/>
    </row>
    <row r="798" spans="2:89" s="10" customFormat="1" ht="15">
      <c r="B798" s="102">
        <v>44207</v>
      </c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103">
        <v>29</v>
      </c>
      <c r="AJ798" s="103">
        <v>21.92</v>
      </c>
      <c r="AK798" s="103">
        <v>18.41</v>
      </c>
      <c r="AL798" s="103"/>
      <c r="AM798" s="103"/>
      <c r="AN798" s="103"/>
      <c r="AO798" s="103"/>
      <c r="AP798" s="103"/>
      <c r="AQ798" s="103"/>
      <c r="AR798" s="103"/>
      <c r="AS798" s="103"/>
      <c r="AT798" s="103"/>
      <c r="AU798" s="103"/>
      <c r="AV798" s="103"/>
      <c r="AW798" s="103"/>
      <c r="AX798" s="103"/>
      <c r="AY798" s="103"/>
      <c r="AZ798" s="103"/>
      <c r="BA798" s="103"/>
      <c r="BB798" s="103"/>
      <c r="BC798" s="103"/>
      <c r="BD798" s="103"/>
      <c r="BE798" s="103"/>
      <c r="BF798" s="103"/>
      <c r="BG798" s="103"/>
      <c r="BH798" s="103"/>
      <c r="BI798" s="103"/>
      <c r="BJ798" s="103"/>
      <c r="BK798" s="103"/>
      <c r="BL798" s="103"/>
      <c r="BM798" s="103"/>
      <c r="BN798" s="103"/>
      <c r="BO798" s="103"/>
      <c r="BP798" s="103"/>
      <c r="BQ798" s="103"/>
      <c r="BR798" s="103"/>
      <c r="BS798" s="103"/>
      <c r="BT798" s="103"/>
      <c r="BU798" s="103"/>
      <c r="BV798" s="103"/>
      <c r="BW798" s="103"/>
      <c r="BX798" s="103"/>
      <c r="BY798" s="103"/>
      <c r="BZ798" s="103"/>
      <c r="CA798" s="103"/>
      <c r="CB798" s="103"/>
      <c r="CC798" s="103"/>
      <c r="CD798" s="103"/>
      <c r="CE798" s="103"/>
      <c r="CF798" s="103"/>
      <c r="CG798" s="103"/>
      <c r="CH798" s="103">
        <v>17.57</v>
      </c>
      <c r="CI798" s="103">
        <v>16.62</v>
      </c>
      <c r="CJ798" s="103"/>
      <c r="CK798" s="103"/>
    </row>
    <row r="799" spans="2:89" s="10" customFormat="1" ht="15">
      <c r="B799" s="102">
        <v>44204</v>
      </c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103">
        <v>32.799999999999997</v>
      </c>
      <c r="AJ799" s="103">
        <v>23.17</v>
      </c>
      <c r="AK799" s="103">
        <v>19.440000000000001</v>
      </c>
      <c r="AL799" s="103"/>
      <c r="AM799" s="103"/>
      <c r="AN799" s="103"/>
      <c r="AO799" s="103"/>
      <c r="AP799" s="103"/>
      <c r="AQ799" s="103"/>
      <c r="AR799" s="103"/>
      <c r="AS799" s="103"/>
      <c r="AT799" s="103"/>
      <c r="AU799" s="103"/>
      <c r="AV799" s="103"/>
      <c r="AW799" s="103"/>
      <c r="AX799" s="103"/>
      <c r="AY799" s="103"/>
      <c r="AZ799" s="103"/>
      <c r="BA799" s="103"/>
      <c r="BB799" s="103"/>
      <c r="BC799" s="103"/>
      <c r="BD799" s="103"/>
      <c r="BE799" s="103"/>
      <c r="BF799" s="103"/>
      <c r="BG799" s="103"/>
      <c r="BH799" s="103"/>
      <c r="BI799" s="103"/>
      <c r="BJ799" s="103"/>
      <c r="BK799" s="103"/>
      <c r="BL799" s="103"/>
      <c r="BM799" s="103"/>
      <c r="BN799" s="103"/>
      <c r="BO799" s="103"/>
      <c r="BP799" s="103"/>
      <c r="BQ799" s="103"/>
      <c r="BR799" s="103"/>
      <c r="BS799" s="103"/>
      <c r="BT799" s="103"/>
      <c r="BU799" s="103"/>
      <c r="BV799" s="103"/>
      <c r="BW799" s="103"/>
      <c r="BX799" s="103"/>
      <c r="BY799" s="103"/>
      <c r="BZ799" s="103"/>
      <c r="CA799" s="103"/>
      <c r="CB799" s="103"/>
      <c r="CC799" s="103"/>
      <c r="CD799" s="103"/>
      <c r="CE799" s="103"/>
      <c r="CF799" s="103"/>
      <c r="CG799" s="103"/>
      <c r="CH799" s="103">
        <v>17.38</v>
      </c>
      <c r="CI799" s="103">
        <v>16.440000000000001</v>
      </c>
      <c r="CJ799" s="103"/>
      <c r="CK799" s="103"/>
    </row>
    <row r="800" spans="2:89" s="10" customFormat="1" ht="15">
      <c r="B800" s="102">
        <v>44203</v>
      </c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103">
        <v>34</v>
      </c>
      <c r="AJ800" s="103">
        <v>22.5</v>
      </c>
      <c r="AK800" s="103">
        <v>18.95</v>
      </c>
      <c r="AL800" s="103"/>
      <c r="AM800" s="103"/>
      <c r="AN800" s="103"/>
      <c r="AO800" s="103"/>
      <c r="AP800" s="103"/>
      <c r="AQ800" s="103"/>
      <c r="AR800" s="103"/>
      <c r="AS800" s="103"/>
      <c r="AT800" s="103"/>
      <c r="AU800" s="103"/>
      <c r="AV800" s="103"/>
      <c r="AW800" s="103"/>
      <c r="AX800" s="103"/>
      <c r="AY800" s="103"/>
      <c r="AZ800" s="103"/>
      <c r="BA800" s="103"/>
      <c r="BB800" s="103"/>
      <c r="BC800" s="103"/>
      <c r="BD800" s="103"/>
      <c r="BE800" s="103"/>
      <c r="BF800" s="103"/>
      <c r="BG800" s="103"/>
      <c r="BH800" s="103"/>
      <c r="BI800" s="103"/>
      <c r="BJ800" s="103"/>
      <c r="BK800" s="103"/>
      <c r="BL800" s="103"/>
      <c r="BM800" s="103"/>
      <c r="BN800" s="103"/>
      <c r="BO800" s="103"/>
      <c r="BP800" s="103"/>
      <c r="BQ800" s="103"/>
      <c r="BR800" s="103"/>
      <c r="BS800" s="103"/>
      <c r="BT800" s="103"/>
      <c r="BU800" s="103"/>
      <c r="BV800" s="103"/>
      <c r="BW800" s="103"/>
      <c r="BX800" s="103"/>
      <c r="BY800" s="103"/>
      <c r="BZ800" s="103"/>
      <c r="CA800" s="103"/>
      <c r="CB800" s="103"/>
      <c r="CC800" s="103"/>
      <c r="CD800" s="103"/>
      <c r="CE800" s="103"/>
      <c r="CF800" s="103"/>
      <c r="CG800" s="103"/>
      <c r="CH800" s="103">
        <v>17.149999999999999</v>
      </c>
      <c r="CI800" s="103">
        <v>16.600000000000001</v>
      </c>
      <c r="CJ800" s="103"/>
      <c r="CK800" s="103"/>
    </row>
    <row r="801" spans="2:89" s="10" customFormat="1" ht="15">
      <c r="B801" s="102">
        <v>44202</v>
      </c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103">
        <v>24.8</v>
      </c>
      <c r="AJ801" s="103">
        <v>21.58</v>
      </c>
      <c r="AK801" s="103">
        <v>18.57</v>
      </c>
      <c r="AL801" s="103"/>
      <c r="AM801" s="103"/>
      <c r="AN801" s="103"/>
      <c r="AO801" s="103"/>
      <c r="AP801" s="103"/>
      <c r="AQ801" s="103"/>
      <c r="AR801" s="103"/>
      <c r="AS801" s="103"/>
      <c r="AT801" s="103"/>
      <c r="AU801" s="103"/>
      <c r="AV801" s="103"/>
      <c r="AW801" s="103"/>
      <c r="AX801" s="103"/>
      <c r="AY801" s="103"/>
      <c r="AZ801" s="103"/>
      <c r="BA801" s="103"/>
      <c r="BB801" s="103"/>
      <c r="BC801" s="103"/>
      <c r="BD801" s="103"/>
      <c r="BE801" s="103"/>
      <c r="BF801" s="103"/>
      <c r="BG801" s="103"/>
      <c r="BH801" s="103"/>
      <c r="BI801" s="103"/>
      <c r="BJ801" s="103"/>
      <c r="BK801" s="103"/>
      <c r="BL801" s="103"/>
      <c r="BM801" s="103"/>
      <c r="BN801" s="103"/>
      <c r="BO801" s="103"/>
      <c r="BP801" s="103"/>
      <c r="BQ801" s="103"/>
      <c r="BR801" s="103"/>
      <c r="BS801" s="103"/>
      <c r="BT801" s="103"/>
      <c r="BU801" s="103"/>
      <c r="BV801" s="103"/>
      <c r="BW801" s="103"/>
      <c r="BX801" s="103"/>
      <c r="BY801" s="103"/>
      <c r="BZ801" s="103"/>
      <c r="CA801" s="103"/>
      <c r="CB801" s="103"/>
      <c r="CC801" s="103"/>
      <c r="CD801" s="103"/>
      <c r="CE801" s="103"/>
      <c r="CF801" s="103"/>
      <c r="CG801" s="103"/>
      <c r="CH801" s="103">
        <v>16.95</v>
      </c>
      <c r="CI801" s="103">
        <v>16.399999999999999</v>
      </c>
      <c r="CJ801" s="103"/>
      <c r="CK801" s="103"/>
    </row>
    <row r="802" spans="2:89" s="10" customFormat="1" ht="15">
      <c r="B802" s="102">
        <v>44201</v>
      </c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103">
        <v>23.45</v>
      </c>
      <c r="AJ802" s="103">
        <v>21.53</v>
      </c>
      <c r="AK802" s="103">
        <v>18.52</v>
      </c>
      <c r="AL802" s="103"/>
      <c r="AM802" s="103"/>
      <c r="AN802" s="103"/>
      <c r="AO802" s="103"/>
      <c r="AP802" s="103"/>
      <c r="AQ802" s="103"/>
      <c r="AR802" s="103"/>
      <c r="AS802" s="103"/>
      <c r="AT802" s="103"/>
      <c r="AU802" s="103"/>
      <c r="AV802" s="103"/>
      <c r="AW802" s="103"/>
      <c r="AX802" s="103"/>
      <c r="AY802" s="103"/>
      <c r="AZ802" s="103"/>
      <c r="BA802" s="103"/>
      <c r="BB802" s="103"/>
      <c r="BC802" s="103"/>
      <c r="BD802" s="103"/>
      <c r="BE802" s="103"/>
      <c r="BF802" s="103"/>
      <c r="BG802" s="103"/>
      <c r="BH802" s="103"/>
      <c r="BI802" s="103"/>
      <c r="BJ802" s="103"/>
      <c r="BK802" s="103"/>
      <c r="BL802" s="103"/>
      <c r="BM802" s="103"/>
      <c r="BN802" s="103"/>
      <c r="BO802" s="103"/>
      <c r="BP802" s="103"/>
      <c r="BQ802" s="103"/>
      <c r="BR802" s="103"/>
      <c r="BS802" s="103"/>
      <c r="BT802" s="103"/>
      <c r="BU802" s="103"/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103"/>
      <c r="CH802" s="103">
        <v>16.91</v>
      </c>
      <c r="CI802" s="103">
        <v>16.21</v>
      </c>
      <c r="CJ802" s="103"/>
      <c r="CK802" s="103"/>
    </row>
    <row r="803" spans="2:89" s="10" customFormat="1" ht="15">
      <c r="B803" s="102">
        <v>44200</v>
      </c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103">
        <v>22.96</v>
      </c>
      <c r="AJ803" s="103">
        <v>20.87</v>
      </c>
      <c r="AK803" s="103">
        <v>19.25</v>
      </c>
      <c r="AL803" s="103"/>
      <c r="AM803" s="103"/>
      <c r="AN803" s="103"/>
      <c r="AO803" s="103"/>
      <c r="AP803" s="103"/>
      <c r="AQ803" s="103"/>
      <c r="AR803" s="103"/>
      <c r="AS803" s="103"/>
      <c r="AT803" s="103"/>
      <c r="AU803" s="103"/>
      <c r="AV803" s="103"/>
      <c r="AW803" s="103"/>
      <c r="AX803" s="103"/>
      <c r="AY803" s="103"/>
      <c r="AZ803" s="103"/>
      <c r="BA803" s="103"/>
      <c r="BB803" s="103"/>
      <c r="BC803" s="103"/>
      <c r="BD803" s="103"/>
      <c r="BE803" s="103"/>
      <c r="BF803" s="103"/>
      <c r="BG803" s="103"/>
      <c r="BH803" s="103"/>
      <c r="BI803" s="103"/>
      <c r="BJ803" s="103"/>
      <c r="BK803" s="103"/>
      <c r="BL803" s="103"/>
      <c r="BM803" s="103"/>
      <c r="BN803" s="103"/>
      <c r="BO803" s="103"/>
      <c r="BP803" s="103"/>
      <c r="BQ803" s="103"/>
      <c r="BR803" s="103"/>
      <c r="BS803" s="103"/>
      <c r="BT803" s="103"/>
      <c r="BU803" s="103"/>
      <c r="BV803" s="103"/>
      <c r="BW803" s="103"/>
      <c r="BX803" s="103"/>
      <c r="BY803" s="103"/>
      <c r="BZ803" s="103"/>
      <c r="CA803" s="103"/>
      <c r="CB803" s="103"/>
      <c r="CC803" s="103"/>
      <c r="CD803" s="103"/>
      <c r="CE803" s="103"/>
      <c r="CF803" s="103"/>
      <c r="CG803" s="103"/>
      <c r="CH803" s="103">
        <v>17.23</v>
      </c>
      <c r="CI803" s="103">
        <v>16.29</v>
      </c>
      <c r="CJ803" s="103"/>
      <c r="CK803" s="103"/>
    </row>
    <row r="804" spans="2:89" s="10" customFormat="1" ht="15">
      <c r="B804" s="102">
        <v>44196</v>
      </c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>
        <v>21.5</v>
      </c>
      <c r="AI804" s="103">
        <v>20.49</v>
      </c>
      <c r="AJ804" s="103">
        <v>17.04</v>
      </c>
      <c r="AK804" s="103"/>
      <c r="AL804" s="103"/>
      <c r="AM804" s="103"/>
      <c r="AN804" s="103"/>
      <c r="AO804" s="103"/>
      <c r="AP804" s="103"/>
      <c r="AQ804" s="103"/>
      <c r="AR804" s="103"/>
      <c r="AS804" s="103"/>
      <c r="AT804" s="103"/>
      <c r="AU804" s="103"/>
      <c r="AV804" s="103"/>
      <c r="AW804" s="103"/>
      <c r="AX804" s="103"/>
      <c r="AY804" s="103"/>
      <c r="AZ804" s="103"/>
      <c r="BA804" s="103"/>
      <c r="BB804" s="103"/>
      <c r="BC804" s="103"/>
      <c r="BD804" s="103"/>
      <c r="BE804" s="103"/>
      <c r="BF804" s="103"/>
      <c r="BG804" s="103"/>
      <c r="BH804" s="103"/>
      <c r="BI804" s="103"/>
      <c r="BJ804" s="103"/>
      <c r="BK804" s="103"/>
      <c r="BL804" s="103"/>
      <c r="BM804" s="103"/>
      <c r="BN804" s="103"/>
      <c r="BO804" s="103"/>
      <c r="BP804" s="103"/>
      <c r="BQ804" s="103"/>
      <c r="BR804" s="103"/>
      <c r="BS804" s="103"/>
      <c r="BT804" s="103"/>
      <c r="BU804" s="103"/>
      <c r="BV804" s="103"/>
      <c r="BW804" s="103"/>
      <c r="BX804" s="103"/>
      <c r="BY804" s="103"/>
      <c r="BZ804" s="103"/>
      <c r="CA804" s="103"/>
      <c r="CB804" s="103"/>
      <c r="CC804" s="103"/>
      <c r="CD804" s="103"/>
      <c r="CE804" s="103"/>
      <c r="CF804" s="103"/>
      <c r="CG804" s="103"/>
      <c r="CH804" s="103">
        <v>16.78</v>
      </c>
      <c r="CI804" s="103"/>
      <c r="CJ804" s="103"/>
      <c r="CK804" s="103"/>
    </row>
    <row r="805" spans="2:89" s="10" customFormat="1" ht="15">
      <c r="B805" s="102">
        <v>44195</v>
      </c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>
        <v>21.18</v>
      </c>
      <c r="AI805" s="103">
        <v>21.05</v>
      </c>
      <c r="AJ805" s="103">
        <v>19.850000000000001</v>
      </c>
      <c r="AK805" s="103"/>
      <c r="AL805" s="103"/>
      <c r="AM805" s="103"/>
      <c r="AN805" s="103"/>
      <c r="AO805" s="103"/>
      <c r="AP805" s="103"/>
      <c r="AQ805" s="103"/>
      <c r="AR805" s="103"/>
      <c r="AS805" s="103"/>
      <c r="AT805" s="103"/>
      <c r="AU805" s="103"/>
      <c r="AV805" s="103"/>
      <c r="AW805" s="103"/>
      <c r="AX805" s="103"/>
      <c r="AY805" s="103"/>
      <c r="AZ805" s="103"/>
      <c r="BA805" s="103"/>
      <c r="BB805" s="103"/>
      <c r="BC805" s="103"/>
      <c r="BD805" s="103"/>
      <c r="BE805" s="103"/>
      <c r="BF805" s="103"/>
      <c r="BG805" s="103"/>
      <c r="BH805" s="103"/>
      <c r="BI805" s="103"/>
      <c r="BJ805" s="103"/>
      <c r="BK805" s="103"/>
      <c r="BL805" s="103"/>
      <c r="BM805" s="103"/>
      <c r="BN805" s="103"/>
      <c r="BO805" s="103"/>
      <c r="BP805" s="103"/>
      <c r="BQ805" s="103"/>
      <c r="BR805" s="103"/>
      <c r="BS805" s="103"/>
      <c r="BT805" s="103"/>
      <c r="BU805" s="103"/>
      <c r="BV805" s="103"/>
      <c r="BW805" s="103"/>
      <c r="BX805" s="103"/>
      <c r="BY805" s="103"/>
      <c r="BZ805" s="103"/>
      <c r="CA805" s="103"/>
      <c r="CB805" s="103"/>
      <c r="CC805" s="103"/>
      <c r="CD805" s="103"/>
      <c r="CE805" s="103"/>
      <c r="CF805" s="103"/>
      <c r="CG805" s="103">
        <v>18.350000000000001</v>
      </c>
      <c r="CH805" s="103">
        <v>17.46</v>
      </c>
      <c r="CI805" s="103"/>
      <c r="CJ805" s="103"/>
      <c r="CK805" s="103"/>
    </row>
    <row r="806" spans="2:89" s="10" customFormat="1" ht="15">
      <c r="B806" s="102">
        <v>44194</v>
      </c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>
        <v>20.9</v>
      </c>
      <c r="AI806" s="103">
        <v>21.07</v>
      </c>
      <c r="AJ806" s="103">
        <v>19.91</v>
      </c>
      <c r="AK806" s="103"/>
      <c r="AL806" s="103"/>
      <c r="AM806" s="103"/>
      <c r="AN806" s="103"/>
      <c r="AO806" s="103"/>
      <c r="AP806" s="103"/>
      <c r="AQ806" s="103"/>
      <c r="AR806" s="103"/>
      <c r="AS806" s="103"/>
      <c r="AT806" s="103"/>
      <c r="AU806" s="103"/>
      <c r="AV806" s="103"/>
      <c r="AW806" s="103"/>
      <c r="AX806" s="103"/>
      <c r="AY806" s="103"/>
      <c r="AZ806" s="103"/>
      <c r="BA806" s="103"/>
      <c r="BB806" s="103"/>
      <c r="BC806" s="103"/>
      <c r="BD806" s="103"/>
      <c r="BE806" s="103"/>
      <c r="BF806" s="103"/>
      <c r="BG806" s="103"/>
      <c r="BH806" s="103"/>
      <c r="BI806" s="103"/>
      <c r="BJ806" s="103"/>
      <c r="BK806" s="103"/>
      <c r="BL806" s="103"/>
      <c r="BM806" s="103"/>
      <c r="BN806" s="103"/>
      <c r="BO806" s="103"/>
      <c r="BP806" s="103"/>
      <c r="BQ806" s="103"/>
      <c r="BR806" s="103"/>
      <c r="BS806" s="103"/>
      <c r="BT806" s="103"/>
      <c r="BU806" s="103"/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103">
        <v>18.5</v>
      </c>
      <c r="CH806" s="103">
        <v>17.41</v>
      </c>
      <c r="CI806" s="103"/>
      <c r="CJ806" s="103"/>
      <c r="CK806" s="103"/>
    </row>
    <row r="807" spans="2:89" s="10" customFormat="1" ht="15">
      <c r="B807" s="102">
        <v>44193</v>
      </c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>
        <v>21.13</v>
      </c>
      <c r="AI807" s="103">
        <v>20.72</v>
      </c>
      <c r="AJ807" s="103">
        <v>19.73</v>
      </c>
      <c r="AK807" s="103"/>
      <c r="AL807" s="103"/>
      <c r="AM807" s="103"/>
      <c r="AN807" s="103"/>
      <c r="AO807" s="103"/>
      <c r="AP807" s="103"/>
      <c r="AQ807" s="103"/>
      <c r="AR807" s="103"/>
      <c r="AS807" s="103"/>
      <c r="AT807" s="103"/>
      <c r="AU807" s="103"/>
      <c r="AV807" s="103"/>
      <c r="AW807" s="103"/>
      <c r="AX807" s="103"/>
      <c r="AY807" s="103"/>
      <c r="AZ807" s="103"/>
      <c r="BA807" s="103"/>
      <c r="BB807" s="103"/>
      <c r="BC807" s="103"/>
      <c r="BD807" s="103"/>
      <c r="BE807" s="103"/>
      <c r="BF807" s="103"/>
      <c r="BG807" s="103"/>
      <c r="BH807" s="103"/>
      <c r="BI807" s="103"/>
      <c r="BJ807" s="103"/>
      <c r="BK807" s="103"/>
      <c r="BL807" s="103"/>
      <c r="BM807" s="103"/>
      <c r="BN807" s="103"/>
      <c r="BO807" s="103"/>
      <c r="BP807" s="103"/>
      <c r="BQ807" s="103"/>
      <c r="BR807" s="103"/>
      <c r="BS807" s="103"/>
      <c r="BT807" s="103"/>
      <c r="BU807" s="103"/>
      <c r="BV807" s="103"/>
      <c r="BW807" s="103"/>
      <c r="BX807" s="103"/>
      <c r="BY807" s="103"/>
      <c r="BZ807" s="103"/>
      <c r="CA807" s="103"/>
      <c r="CB807" s="103"/>
      <c r="CC807" s="103"/>
      <c r="CD807" s="103"/>
      <c r="CE807" s="103"/>
      <c r="CF807" s="103"/>
      <c r="CG807" s="103">
        <v>18.510000000000002</v>
      </c>
      <c r="CH807" s="103">
        <v>17.600000000000001</v>
      </c>
      <c r="CI807" s="103"/>
      <c r="CJ807" s="103"/>
      <c r="CK807" s="103"/>
    </row>
    <row r="808" spans="2:89" s="10" customFormat="1" ht="15">
      <c r="B808" s="102">
        <v>44189</v>
      </c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>
        <v>19.95</v>
      </c>
      <c r="AI808" s="103">
        <v>19.87</v>
      </c>
      <c r="AJ808" s="103">
        <v>18.68</v>
      </c>
      <c r="AK808" s="103"/>
      <c r="AL808" s="103"/>
      <c r="AM808" s="103"/>
      <c r="AN808" s="103"/>
      <c r="AO808" s="103"/>
      <c r="AP808" s="103"/>
      <c r="AQ808" s="103"/>
      <c r="AR808" s="103"/>
      <c r="AS808" s="103"/>
      <c r="AT808" s="103"/>
      <c r="AU808" s="103"/>
      <c r="AV808" s="103"/>
      <c r="AW808" s="103"/>
      <c r="AX808" s="103"/>
      <c r="AY808" s="103"/>
      <c r="AZ808" s="103"/>
      <c r="BA808" s="103"/>
      <c r="BB808" s="103"/>
      <c r="BC808" s="103"/>
      <c r="BD808" s="103"/>
      <c r="BE808" s="103"/>
      <c r="BF808" s="103"/>
      <c r="BG808" s="103"/>
      <c r="BH808" s="103"/>
      <c r="BI808" s="103"/>
      <c r="BJ808" s="103"/>
      <c r="BK808" s="103"/>
      <c r="BL808" s="103"/>
      <c r="BM808" s="103"/>
      <c r="BN808" s="103"/>
      <c r="BO808" s="103"/>
      <c r="BP808" s="103"/>
      <c r="BQ808" s="103"/>
      <c r="BR808" s="103"/>
      <c r="BS808" s="103"/>
      <c r="BT808" s="103"/>
      <c r="BU808" s="103"/>
      <c r="BV808" s="103"/>
      <c r="BW808" s="103"/>
      <c r="BX808" s="103"/>
      <c r="BY808" s="103"/>
      <c r="BZ808" s="103"/>
      <c r="CA808" s="103"/>
      <c r="CB808" s="103"/>
      <c r="CC808" s="103"/>
      <c r="CD808" s="103"/>
      <c r="CE808" s="103"/>
      <c r="CF808" s="103"/>
      <c r="CG808" s="103">
        <v>17.600000000000001</v>
      </c>
      <c r="CH808" s="103">
        <v>17.059999999999999</v>
      </c>
      <c r="CI808" s="103"/>
      <c r="CJ808" s="103"/>
      <c r="CK808" s="103"/>
    </row>
    <row r="809" spans="2:89" s="10" customFormat="1" ht="15">
      <c r="B809" s="102">
        <v>44188</v>
      </c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>
        <v>19.73</v>
      </c>
      <c r="AI809" s="103">
        <v>19.649999999999999</v>
      </c>
      <c r="AJ809" s="103">
        <v>18.760000000000002</v>
      </c>
      <c r="AK809" s="103"/>
      <c r="AL809" s="103"/>
      <c r="AM809" s="103"/>
      <c r="AN809" s="103"/>
      <c r="AO809" s="103"/>
      <c r="AP809" s="103"/>
      <c r="AQ809" s="103"/>
      <c r="AR809" s="103"/>
      <c r="AS809" s="103"/>
      <c r="AT809" s="103"/>
      <c r="AU809" s="103"/>
      <c r="AV809" s="103"/>
      <c r="AW809" s="103"/>
      <c r="AX809" s="103"/>
      <c r="AY809" s="103"/>
      <c r="AZ809" s="103"/>
      <c r="BA809" s="103"/>
      <c r="BB809" s="103"/>
      <c r="BC809" s="103"/>
      <c r="BD809" s="103"/>
      <c r="BE809" s="103"/>
      <c r="BF809" s="103"/>
      <c r="BG809" s="103"/>
      <c r="BH809" s="103"/>
      <c r="BI809" s="103"/>
      <c r="BJ809" s="103"/>
      <c r="BK809" s="103"/>
      <c r="BL809" s="103"/>
      <c r="BM809" s="103"/>
      <c r="BN809" s="103"/>
      <c r="BO809" s="103"/>
      <c r="BP809" s="103"/>
      <c r="BQ809" s="103"/>
      <c r="BR809" s="103"/>
      <c r="BS809" s="103"/>
      <c r="BT809" s="103"/>
      <c r="BU809" s="103"/>
      <c r="BV809" s="103"/>
      <c r="BW809" s="103"/>
      <c r="BX809" s="103"/>
      <c r="BY809" s="103"/>
      <c r="BZ809" s="103"/>
      <c r="CA809" s="103"/>
      <c r="CB809" s="103"/>
      <c r="CC809" s="103"/>
      <c r="CD809" s="103"/>
      <c r="CE809" s="103"/>
      <c r="CF809" s="103"/>
      <c r="CG809" s="103">
        <v>17.48</v>
      </c>
      <c r="CH809" s="103">
        <v>16.95</v>
      </c>
      <c r="CI809" s="103"/>
      <c r="CJ809" s="103"/>
      <c r="CK809" s="103"/>
    </row>
    <row r="810" spans="2:89" s="10" customFormat="1" ht="15">
      <c r="B810" s="102">
        <v>44187</v>
      </c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>
        <v>19.88</v>
      </c>
      <c r="AI810" s="103">
        <v>19.739999999999998</v>
      </c>
      <c r="AJ810" s="103">
        <v>19.11</v>
      </c>
      <c r="AK810" s="103"/>
      <c r="AL810" s="103"/>
      <c r="AM810" s="103"/>
      <c r="AN810" s="103"/>
      <c r="AO810" s="103"/>
      <c r="AP810" s="103"/>
      <c r="AQ810" s="103"/>
      <c r="AR810" s="103"/>
      <c r="AS810" s="103"/>
      <c r="AT810" s="103"/>
      <c r="AU810" s="103"/>
      <c r="AV810" s="103"/>
      <c r="AW810" s="103"/>
      <c r="AX810" s="103"/>
      <c r="AY810" s="103"/>
      <c r="AZ810" s="103"/>
      <c r="BA810" s="103"/>
      <c r="BB810" s="103"/>
      <c r="BC810" s="103"/>
      <c r="BD810" s="103"/>
      <c r="BE810" s="103"/>
      <c r="BF810" s="103"/>
      <c r="BG810" s="103"/>
      <c r="BH810" s="103"/>
      <c r="BI810" s="103"/>
      <c r="BJ810" s="103"/>
      <c r="BK810" s="103"/>
      <c r="BL810" s="103"/>
      <c r="BM810" s="103"/>
      <c r="BN810" s="103"/>
      <c r="BO810" s="103"/>
      <c r="BP810" s="103"/>
      <c r="BQ810" s="103"/>
      <c r="BR810" s="103"/>
      <c r="BS810" s="103"/>
      <c r="BT810" s="103"/>
      <c r="BU810" s="103"/>
      <c r="BV810" s="103"/>
      <c r="BW810" s="103"/>
      <c r="BX810" s="103"/>
      <c r="BY810" s="103"/>
      <c r="BZ810" s="103"/>
      <c r="CA810" s="103"/>
      <c r="CB810" s="103"/>
      <c r="CC810" s="103"/>
      <c r="CD810" s="103"/>
      <c r="CE810" s="103"/>
      <c r="CF810" s="103"/>
      <c r="CG810" s="103">
        <v>17.55</v>
      </c>
      <c r="CH810" s="103">
        <v>17.02</v>
      </c>
      <c r="CI810" s="103"/>
      <c r="CJ810" s="103"/>
      <c r="CK810" s="103"/>
    </row>
    <row r="811" spans="2:89" s="10" customFormat="1" ht="15">
      <c r="B811" s="102">
        <v>44186</v>
      </c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>
        <v>19.149999999999999</v>
      </c>
      <c r="AI811" s="103">
        <v>19</v>
      </c>
      <c r="AJ811" s="103">
        <v>18.760000000000002</v>
      </c>
      <c r="AK811" s="103"/>
      <c r="AL811" s="103"/>
      <c r="AM811" s="103"/>
      <c r="AN811" s="103"/>
      <c r="AO811" s="103"/>
      <c r="AP811" s="103"/>
      <c r="AQ811" s="103"/>
      <c r="AR811" s="103"/>
      <c r="AS811" s="103"/>
      <c r="AT811" s="103"/>
      <c r="AU811" s="103"/>
      <c r="AV811" s="103"/>
      <c r="AW811" s="103"/>
      <c r="AX811" s="103"/>
      <c r="AY811" s="103"/>
      <c r="AZ811" s="103"/>
      <c r="BA811" s="103"/>
      <c r="BB811" s="103"/>
      <c r="BC811" s="103"/>
      <c r="BD811" s="103"/>
      <c r="BE811" s="103"/>
      <c r="BF811" s="103"/>
      <c r="BG811" s="103"/>
      <c r="BH811" s="103"/>
      <c r="BI811" s="103"/>
      <c r="BJ811" s="103"/>
      <c r="BK811" s="103"/>
      <c r="BL811" s="103"/>
      <c r="BM811" s="103"/>
      <c r="BN811" s="103"/>
      <c r="BO811" s="103"/>
      <c r="BP811" s="103"/>
      <c r="BQ811" s="103"/>
      <c r="BR811" s="103"/>
      <c r="BS811" s="103"/>
      <c r="BT811" s="103"/>
      <c r="BU811" s="103"/>
      <c r="BV811" s="103"/>
      <c r="BW811" s="103"/>
      <c r="BX811" s="103"/>
      <c r="BY811" s="103"/>
      <c r="BZ811" s="103"/>
      <c r="CA811" s="103"/>
      <c r="CB811" s="103"/>
      <c r="CC811" s="103"/>
      <c r="CD811" s="103"/>
      <c r="CE811" s="103"/>
      <c r="CF811" s="103"/>
      <c r="CG811" s="103">
        <v>17.010000000000002</v>
      </c>
      <c r="CH811" s="103">
        <v>16.66</v>
      </c>
      <c r="CI811" s="103"/>
      <c r="CJ811" s="103"/>
      <c r="CK811" s="103"/>
    </row>
    <row r="812" spans="2:89" s="10" customFormat="1" ht="15">
      <c r="B812" s="102">
        <v>44183</v>
      </c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>
        <v>18.350000000000001</v>
      </c>
      <c r="AI812" s="103">
        <v>18.329999999999998</v>
      </c>
      <c r="AJ812" s="103">
        <v>17.239999999999998</v>
      </c>
      <c r="AK812" s="103"/>
      <c r="AL812" s="103"/>
      <c r="AM812" s="103"/>
      <c r="AN812" s="103"/>
      <c r="AO812" s="103"/>
      <c r="AP812" s="103"/>
      <c r="AQ812" s="103"/>
      <c r="AR812" s="103"/>
      <c r="AS812" s="103"/>
      <c r="AT812" s="103"/>
      <c r="AU812" s="103"/>
      <c r="AV812" s="103"/>
      <c r="AW812" s="103"/>
      <c r="AX812" s="103"/>
      <c r="AY812" s="103"/>
      <c r="AZ812" s="103"/>
      <c r="BA812" s="103"/>
      <c r="BB812" s="103"/>
      <c r="BC812" s="103"/>
      <c r="BD812" s="103"/>
      <c r="BE812" s="103"/>
      <c r="BF812" s="103"/>
      <c r="BG812" s="103"/>
      <c r="BH812" s="103"/>
      <c r="BI812" s="103"/>
      <c r="BJ812" s="103"/>
      <c r="BK812" s="103"/>
      <c r="BL812" s="103"/>
      <c r="BM812" s="103"/>
      <c r="BN812" s="103"/>
      <c r="BO812" s="103"/>
      <c r="BP812" s="103"/>
      <c r="BQ812" s="103"/>
      <c r="BR812" s="103"/>
      <c r="BS812" s="103"/>
      <c r="BT812" s="103"/>
      <c r="BU812" s="103"/>
      <c r="BV812" s="103"/>
      <c r="BW812" s="103"/>
      <c r="BX812" s="103"/>
      <c r="BY812" s="103"/>
      <c r="BZ812" s="103"/>
      <c r="CA812" s="103"/>
      <c r="CB812" s="103"/>
      <c r="CC812" s="103"/>
      <c r="CD812" s="103"/>
      <c r="CE812" s="103"/>
      <c r="CF812" s="103"/>
      <c r="CG812" s="103">
        <v>16.37</v>
      </c>
      <c r="CH812" s="103">
        <v>16.54</v>
      </c>
      <c r="CI812" s="103"/>
      <c r="CJ812" s="103"/>
      <c r="CK812" s="103"/>
    </row>
    <row r="813" spans="2:89" s="10" customFormat="1" ht="15">
      <c r="B813" s="102">
        <v>44182</v>
      </c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>
        <v>18.5</v>
      </c>
      <c r="AI813" s="103">
        <v>17.579999999999998</v>
      </c>
      <c r="AJ813" s="103">
        <v>17.46</v>
      </c>
      <c r="AK813" s="103"/>
      <c r="AL813" s="103"/>
      <c r="AM813" s="103"/>
      <c r="AN813" s="103"/>
      <c r="AO813" s="103"/>
      <c r="AP813" s="103"/>
      <c r="AQ813" s="103"/>
      <c r="AR813" s="103"/>
      <c r="AS813" s="103"/>
      <c r="AT813" s="103"/>
      <c r="AU813" s="103"/>
      <c r="AV813" s="103"/>
      <c r="AW813" s="103"/>
      <c r="AX813" s="103"/>
      <c r="AY813" s="103"/>
      <c r="AZ813" s="103"/>
      <c r="BA813" s="103"/>
      <c r="BB813" s="103"/>
      <c r="BC813" s="103"/>
      <c r="BD813" s="103"/>
      <c r="BE813" s="103"/>
      <c r="BF813" s="103"/>
      <c r="BG813" s="103"/>
      <c r="BH813" s="103"/>
      <c r="BI813" s="103"/>
      <c r="BJ813" s="103"/>
      <c r="BK813" s="103"/>
      <c r="BL813" s="103"/>
      <c r="BM813" s="103"/>
      <c r="BN813" s="103"/>
      <c r="BO813" s="103"/>
      <c r="BP813" s="103"/>
      <c r="BQ813" s="103"/>
      <c r="BR813" s="103"/>
      <c r="BS813" s="103"/>
      <c r="BT813" s="103"/>
      <c r="BU813" s="103"/>
      <c r="BV813" s="103"/>
      <c r="BW813" s="103"/>
      <c r="BX813" s="103"/>
      <c r="BY813" s="103"/>
      <c r="BZ813" s="103"/>
      <c r="CA813" s="103"/>
      <c r="CB813" s="103"/>
      <c r="CC813" s="103"/>
      <c r="CD813" s="103"/>
      <c r="CE813" s="103"/>
      <c r="CF813" s="103"/>
      <c r="CG813" s="103">
        <v>16.059999999999999</v>
      </c>
      <c r="CH813" s="103">
        <v>16</v>
      </c>
      <c r="CI813" s="103"/>
      <c r="CJ813" s="103"/>
      <c r="CK813" s="103"/>
    </row>
    <row r="814" spans="2:89" s="10" customFormat="1" ht="15">
      <c r="B814" s="102">
        <v>44181</v>
      </c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>
        <v>18.98</v>
      </c>
      <c r="AI814" s="103">
        <v>20.49</v>
      </c>
      <c r="AJ814" s="103">
        <v>18.37</v>
      </c>
      <c r="AK814" s="103"/>
      <c r="AL814" s="103"/>
      <c r="AM814" s="103"/>
      <c r="AN814" s="103"/>
      <c r="AO814" s="103"/>
      <c r="AP814" s="103"/>
      <c r="AQ814" s="103"/>
      <c r="AR814" s="103"/>
      <c r="AS814" s="103"/>
      <c r="AT814" s="103"/>
      <c r="AU814" s="103"/>
      <c r="AV814" s="103"/>
      <c r="AW814" s="103"/>
      <c r="AX814" s="103"/>
      <c r="AY814" s="103"/>
      <c r="AZ814" s="103"/>
      <c r="BA814" s="103"/>
      <c r="BB814" s="103"/>
      <c r="BC814" s="103"/>
      <c r="BD814" s="103"/>
      <c r="BE814" s="103"/>
      <c r="BF814" s="103"/>
      <c r="BG814" s="103"/>
      <c r="BH814" s="103"/>
      <c r="BI814" s="103"/>
      <c r="BJ814" s="103"/>
      <c r="BK814" s="103"/>
      <c r="BL814" s="103"/>
      <c r="BM814" s="103"/>
      <c r="BN814" s="103"/>
      <c r="BO814" s="103"/>
      <c r="BP814" s="103"/>
      <c r="BQ814" s="103"/>
      <c r="BR814" s="103"/>
      <c r="BS814" s="103"/>
      <c r="BT814" s="103"/>
      <c r="BU814" s="103"/>
      <c r="BV814" s="103"/>
      <c r="BW814" s="103"/>
      <c r="BX814" s="103"/>
      <c r="BY814" s="103"/>
      <c r="BZ814" s="103"/>
      <c r="CA814" s="103"/>
      <c r="CB814" s="103"/>
      <c r="CC814" s="103"/>
      <c r="CD814" s="103"/>
      <c r="CE814" s="103"/>
      <c r="CF814" s="103"/>
      <c r="CG814" s="103">
        <v>16.3</v>
      </c>
      <c r="CH814" s="103">
        <v>16.13</v>
      </c>
      <c r="CI814" s="103"/>
      <c r="CJ814" s="103"/>
      <c r="CK814" s="103"/>
    </row>
    <row r="815" spans="2:89" s="10" customFormat="1" ht="15">
      <c r="B815" s="102">
        <v>44180</v>
      </c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>
        <v>19.68</v>
      </c>
      <c r="AI815" s="103">
        <v>19.32</v>
      </c>
      <c r="AJ815" s="103">
        <v>18.760000000000002</v>
      </c>
      <c r="AK815" s="103"/>
      <c r="AL815" s="103"/>
      <c r="AM815" s="103"/>
      <c r="AN815" s="103"/>
      <c r="AO815" s="103"/>
      <c r="AP815" s="103"/>
      <c r="AQ815" s="103"/>
      <c r="AR815" s="103"/>
      <c r="AS815" s="103"/>
      <c r="AT815" s="103"/>
      <c r="AU815" s="103"/>
      <c r="AV815" s="103"/>
      <c r="AW815" s="103"/>
      <c r="AX815" s="103"/>
      <c r="AY815" s="103"/>
      <c r="AZ815" s="103"/>
      <c r="BA815" s="103"/>
      <c r="BB815" s="103"/>
      <c r="BC815" s="103"/>
      <c r="BD815" s="103"/>
      <c r="BE815" s="103"/>
      <c r="BF815" s="103"/>
      <c r="BG815" s="103"/>
      <c r="BH815" s="103"/>
      <c r="BI815" s="103"/>
      <c r="BJ815" s="103"/>
      <c r="BK815" s="103"/>
      <c r="BL815" s="103"/>
      <c r="BM815" s="103"/>
      <c r="BN815" s="103"/>
      <c r="BO815" s="103"/>
      <c r="BP815" s="103"/>
      <c r="BQ815" s="103"/>
      <c r="BR815" s="103"/>
      <c r="BS815" s="103"/>
      <c r="BT815" s="103"/>
      <c r="BU815" s="103"/>
      <c r="BV815" s="103"/>
      <c r="BW815" s="103"/>
      <c r="BX815" s="103"/>
      <c r="BY815" s="103"/>
      <c r="BZ815" s="103"/>
      <c r="CA815" s="103"/>
      <c r="CB815" s="103"/>
      <c r="CC815" s="103"/>
      <c r="CD815" s="103"/>
      <c r="CE815" s="103"/>
      <c r="CF815" s="103"/>
      <c r="CG815" s="103">
        <v>16.8</v>
      </c>
      <c r="CH815" s="103">
        <v>16.45</v>
      </c>
      <c r="CI815" s="103"/>
      <c r="CJ815" s="103"/>
      <c r="CK815" s="103"/>
    </row>
    <row r="816" spans="2:89" s="10" customFormat="1" ht="15">
      <c r="B816" s="102">
        <v>44179</v>
      </c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>
        <v>18.98</v>
      </c>
      <c r="AI816" s="103">
        <v>18.7</v>
      </c>
      <c r="AJ816" s="103">
        <v>17.5</v>
      </c>
      <c r="AK816" s="103"/>
      <c r="AL816" s="103"/>
      <c r="AM816" s="103"/>
      <c r="AN816" s="103"/>
      <c r="AO816" s="103"/>
      <c r="AP816" s="103"/>
      <c r="AQ816" s="103"/>
      <c r="AR816" s="103"/>
      <c r="AS816" s="103"/>
      <c r="AT816" s="103"/>
      <c r="AU816" s="103"/>
      <c r="AV816" s="103"/>
      <c r="AW816" s="103"/>
      <c r="AX816" s="103"/>
      <c r="AY816" s="103"/>
      <c r="AZ816" s="103"/>
      <c r="BA816" s="103"/>
      <c r="BB816" s="103"/>
      <c r="BC816" s="103"/>
      <c r="BD816" s="103"/>
      <c r="BE816" s="103"/>
      <c r="BF816" s="103"/>
      <c r="BG816" s="103"/>
      <c r="BH816" s="103"/>
      <c r="BI816" s="103"/>
      <c r="BJ816" s="103"/>
      <c r="BK816" s="103"/>
      <c r="BL816" s="103"/>
      <c r="BM816" s="103"/>
      <c r="BN816" s="103"/>
      <c r="BO816" s="103"/>
      <c r="BP816" s="103"/>
      <c r="BQ816" s="103"/>
      <c r="BR816" s="103"/>
      <c r="BS816" s="103"/>
      <c r="BT816" s="103"/>
      <c r="BU816" s="103"/>
      <c r="BV816" s="103"/>
      <c r="BW816" s="103"/>
      <c r="BX816" s="103"/>
      <c r="BY816" s="103"/>
      <c r="BZ816" s="103"/>
      <c r="CA816" s="103"/>
      <c r="CB816" s="103"/>
      <c r="CC816" s="103"/>
      <c r="CD816" s="103"/>
      <c r="CE816" s="103"/>
      <c r="CF816" s="103"/>
      <c r="CG816" s="103">
        <v>16.600000000000001</v>
      </c>
      <c r="CH816" s="103">
        <v>16.43</v>
      </c>
      <c r="CI816" s="103"/>
      <c r="CJ816" s="103"/>
      <c r="CK816" s="103"/>
    </row>
    <row r="817" spans="2:89" s="10" customFormat="1" ht="15">
      <c r="B817" s="102">
        <v>44176</v>
      </c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>
        <v>17.989999999999998</v>
      </c>
      <c r="AI817" s="103">
        <v>17.8</v>
      </c>
      <c r="AJ817" s="103">
        <v>15.43</v>
      </c>
      <c r="AK817" s="103"/>
      <c r="AL817" s="103"/>
      <c r="AM817" s="103"/>
      <c r="AN817" s="103"/>
      <c r="AO817" s="103"/>
      <c r="AP817" s="103"/>
      <c r="AQ817" s="103"/>
      <c r="AR817" s="103"/>
      <c r="AS817" s="103"/>
      <c r="AT817" s="103"/>
      <c r="AU817" s="103"/>
      <c r="AV817" s="103"/>
      <c r="AW817" s="103"/>
      <c r="AX817" s="103"/>
      <c r="AY817" s="103"/>
      <c r="AZ817" s="103"/>
      <c r="BA817" s="103"/>
      <c r="BB817" s="103"/>
      <c r="BC817" s="103"/>
      <c r="BD817" s="103"/>
      <c r="BE817" s="103"/>
      <c r="BF817" s="103"/>
      <c r="BG817" s="103"/>
      <c r="BH817" s="103"/>
      <c r="BI817" s="103"/>
      <c r="BJ817" s="103"/>
      <c r="BK817" s="103"/>
      <c r="BL817" s="103"/>
      <c r="BM817" s="103"/>
      <c r="BN817" s="103"/>
      <c r="BO817" s="103"/>
      <c r="BP817" s="103"/>
      <c r="BQ817" s="103"/>
      <c r="BR817" s="103"/>
      <c r="BS817" s="103"/>
      <c r="BT817" s="103"/>
      <c r="BU817" s="103"/>
      <c r="BV817" s="103"/>
      <c r="BW817" s="103"/>
      <c r="BX817" s="103"/>
      <c r="BY817" s="103"/>
      <c r="BZ817" s="103"/>
      <c r="CA817" s="103"/>
      <c r="CB817" s="103"/>
      <c r="CC817" s="103"/>
      <c r="CD817" s="103"/>
      <c r="CE817" s="103"/>
      <c r="CF817" s="103"/>
      <c r="CG817" s="103">
        <v>15.96</v>
      </c>
      <c r="CH817" s="103">
        <v>15.99</v>
      </c>
      <c r="CI817" s="103"/>
      <c r="CJ817" s="103"/>
      <c r="CK817" s="103"/>
    </row>
    <row r="818" spans="2:89" s="10" customFormat="1" ht="15">
      <c r="B818" s="102">
        <v>44175</v>
      </c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>
        <v>17.399999999999999</v>
      </c>
      <c r="AI818" s="103">
        <v>17.260000000000002</v>
      </c>
      <c r="AJ818" s="103">
        <v>16.95</v>
      </c>
      <c r="AK818" s="103"/>
      <c r="AL818" s="103"/>
      <c r="AM818" s="103"/>
      <c r="AN818" s="103"/>
      <c r="AO818" s="103"/>
      <c r="AP818" s="103"/>
      <c r="AQ818" s="103"/>
      <c r="AR818" s="103"/>
      <c r="AS818" s="103"/>
      <c r="AT818" s="103"/>
      <c r="AU818" s="103"/>
      <c r="AV818" s="103"/>
      <c r="AW818" s="103"/>
      <c r="AX818" s="103"/>
      <c r="AY818" s="103"/>
      <c r="AZ818" s="103"/>
      <c r="BA818" s="103"/>
      <c r="BB818" s="103"/>
      <c r="BC818" s="103"/>
      <c r="BD818" s="103"/>
      <c r="BE818" s="103"/>
      <c r="BF818" s="103"/>
      <c r="BG818" s="103"/>
      <c r="BH818" s="103"/>
      <c r="BI818" s="103"/>
      <c r="BJ818" s="103"/>
      <c r="BK818" s="103"/>
      <c r="BL818" s="103"/>
      <c r="BM818" s="103"/>
      <c r="BN818" s="103"/>
      <c r="BO818" s="103"/>
      <c r="BP818" s="103"/>
      <c r="BQ818" s="103"/>
      <c r="BR818" s="103"/>
      <c r="BS818" s="103"/>
      <c r="BT818" s="103"/>
      <c r="BU818" s="103"/>
      <c r="BV818" s="103"/>
      <c r="BW818" s="103"/>
      <c r="BX818" s="103"/>
      <c r="BY818" s="103"/>
      <c r="BZ818" s="103"/>
      <c r="CA818" s="103"/>
      <c r="CB818" s="103"/>
      <c r="CC818" s="103"/>
      <c r="CD818" s="103"/>
      <c r="CE818" s="103"/>
      <c r="CF818" s="103"/>
      <c r="CG818" s="103">
        <v>15.65</v>
      </c>
      <c r="CH818" s="103">
        <v>15.8</v>
      </c>
      <c r="CI818" s="103"/>
      <c r="CJ818" s="103"/>
      <c r="CK818" s="103"/>
    </row>
    <row r="819" spans="2:89" s="10" customFormat="1" ht="15">
      <c r="B819" s="102">
        <v>44174</v>
      </c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>
        <v>16.63</v>
      </c>
      <c r="AI819" s="103">
        <v>16.3</v>
      </c>
      <c r="AJ819" s="103">
        <v>15.83</v>
      </c>
      <c r="AK819" s="103"/>
      <c r="AL819" s="103"/>
      <c r="AM819" s="103"/>
      <c r="AN819" s="103"/>
      <c r="AO819" s="103"/>
      <c r="AP819" s="103"/>
      <c r="AQ819" s="103"/>
      <c r="AR819" s="103"/>
      <c r="AS819" s="103"/>
      <c r="AT819" s="103"/>
      <c r="AU819" s="103"/>
      <c r="AV819" s="103"/>
      <c r="AW819" s="103"/>
      <c r="AX819" s="103"/>
      <c r="AY819" s="103"/>
      <c r="AZ819" s="103"/>
      <c r="BA819" s="103"/>
      <c r="BB819" s="103"/>
      <c r="BC819" s="103"/>
      <c r="BD819" s="103"/>
      <c r="BE819" s="103"/>
      <c r="BF819" s="103"/>
      <c r="BG819" s="103"/>
      <c r="BH819" s="103"/>
      <c r="BI819" s="103"/>
      <c r="BJ819" s="103"/>
      <c r="BK819" s="103"/>
      <c r="BL819" s="103"/>
      <c r="BM819" s="103"/>
      <c r="BN819" s="103"/>
      <c r="BO819" s="103"/>
      <c r="BP819" s="103"/>
      <c r="BQ819" s="103"/>
      <c r="BR819" s="103"/>
      <c r="BS819" s="103"/>
      <c r="BT819" s="103"/>
      <c r="BU819" s="103"/>
      <c r="BV819" s="103"/>
      <c r="BW819" s="103"/>
      <c r="BX819" s="103"/>
      <c r="BY819" s="103"/>
      <c r="BZ819" s="103"/>
      <c r="CA819" s="103"/>
      <c r="CB819" s="103"/>
      <c r="CC819" s="103"/>
      <c r="CD819" s="103"/>
      <c r="CE819" s="103"/>
      <c r="CF819" s="103"/>
      <c r="CG819" s="103">
        <v>14.94</v>
      </c>
      <c r="CH819" s="103">
        <v>15.37</v>
      </c>
      <c r="CI819" s="103"/>
      <c r="CJ819" s="103"/>
      <c r="CK819" s="103"/>
    </row>
    <row r="820" spans="2:89" s="10" customFormat="1" ht="15">
      <c r="B820" s="102">
        <v>44173</v>
      </c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>
        <v>15.93</v>
      </c>
      <c r="AI820" s="103">
        <v>15.89</v>
      </c>
      <c r="AJ820" s="103">
        <v>15.01</v>
      </c>
      <c r="AK820" s="103"/>
      <c r="AL820" s="103"/>
      <c r="AM820" s="103"/>
      <c r="AN820" s="103"/>
      <c r="AO820" s="103"/>
      <c r="AP820" s="103"/>
      <c r="AQ820" s="103"/>
      <c r="AR820" s="103"/>
      <c r="AS820" s="103"/>
      <c r="AT820" s="103"/>
      <c r="AU820" s="103"/>
      <c r="AV820" s="103"/>
      <c r="AW820" s="103"/>
      <c r="AX820" s="103"/>
      <c r="AY820" s="103"/>
      <c r="AZ820" s="103"/>
      <c r="BA820" s="103"/>
      <c r="BB820" s="103"/>
      <c r="BC820" s="103"/>
      <c r="BD820" s="103"/>
      <c r="BE820" s="103"/>
      <c r="BF820" s="103"/>
      <c r="BG820" s="103"/>
      <c r="BH820" s="103"/>
      <c r="BI820" s="103"/>
      <c r="BJ820" s="103"/>
      <c r="BK820" s="103"/>
      <c r="BL820" s="103"/>
      <c r="BM820" s="103"/>
      <c r="BN820" s="103"/>
      <c r="BO820" s="103"/>
      <c r="BP820" s="103"/>
      <c r="BQ820" s="103"/>
      <c r="BR820" s="103"/>
      <c r="BS820" s="103"/>
      <c r="BT820" s="103"/>
      <c r="BU820" s="103"/>
      <c r="BV820" s="103"/>
      <c r="BW820" s="103"/>
      <c r="BX820" s="103"/>
      <c r="BY820" s="103"/>
      <c r="BZ820" s="103"/>
      <c r="CA820" s="103"/>
      <c r="CB820" s="103"/>
      <c r="CC820" s="103"/>
      <c r="CD820" s="103"/>
      <c r="CE820" s="103"/>
      <c r="CF820" s="103"/>
      <c r="CG820" s="103">
        <v>14.75</v>
      </c>
      <c r="CH820" s="103">
        <v>15.43</v>
      </c>
      <c r="CI820" s="103"/>
      <c r="CJ820" s="103"/>
      <c r="CK820" s="103"/>
    </row>
    <row r="821" spans="2:89" s="10" customFormat="1" ht="15">
      <c r="B821" s="102">
        <v>44172</v>
      </c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>
        <v>15.7</v>
      </c>
      <c r="AI821" s="103">
        <v>15.55</v>
      </c>
      <c r="AJ821" s="103">
        <v>15.55</v>
      </c>
      <c r="AK821" s="103"/>
      <c r="AL821" s="103"/>
      <c r="AM821" s="103"/>
      <c r="AN821" s="103"/>
      <c r="AO821" s="103"/>
      <c r="AP821" s="103"/>
      <c r="AQ821" s="103"/>
      <c r="AR821" s="103"/>
      <c r="AS821" s="103"/>
      <c r="AT821" s="103"/>
      <c r="AU821" s="103"/>
      <c r="AV821" s="103"/>
      <c r="AW821" s="103"/>
      <c r="AX821" s="103"/>
      <c r="AY821" s="103"/>
      <c r="AZ821" s="103"/>
      <c r="BA821" s="103"/>
      <c r="BB821" s="103"/>
      <c r="BC821" s="103"/>
      <c r="BD821" s="103"/>
      <c r="BE821" s="103"/>
      <c r="BF821" s="103"/>
      <c r="BG821" s="103"/>
      <c r="BH821" s="103"/>
      <c r="BI821" s="103"/>
      <c r="BJ821" s="103"/>
      <c r="BK821" s="103"/>
      <c r="BL821" s="103"/>
      <c r="BM821" s="103"/>
      <c r="BN821" s="103"/>
      <c r="BO821" s="103"/>
      <c r="BP821" s="103"/>
      <c r="BQ821" s="103"/>
      <c r="BR821" s="103"/>
      <c r="BS821" s="103"/>
      <c r="BT821" s="103"/>
      <c r="BU821" s="103"/>
      <c r="BV821" s="103"/>
      <c r="BW821" s="103"/>
      <c r="BX821" s="103"/>
      <c r="BY821" s="103"/>
      <c r="BZ821" s="103"/>
      <c r="CA821" s="103"/>
      <c r="CB821" s="103"/>
      <c r="CC821" s="103"/>
      <c r="CD821" s="103"/>
      <c r="CE821" s="103"/>
      <c r="CF821" s="103"/>
      <c r="CG821" s="103">
        <v>15.03</v>
      </c>
      <c r="CH821" s="103">
        <v>15.71</v>
      </c>
      <c r="CI821" s="103"/>
      <c r="CJ821" s="103"/>
      <c r="CK821" s="103"/>
    </row>
    <row r="822" spans="2:89" s="10" customFormat="1" ht="15">
      <c r="B822" s="102">
        <v>44169</v>
      </c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>
        <v>15.95</v>
      </c>
      <c r="AI822" s="103">
        <v>15.81</v>
      </c>
      <c r="AJ822" s="103">
        <v>15.41</v>
      </c>
      <c r="AK822" s="103"/>
      <c r="AL822" s="103"/>
      <c r="AM822" s="103"/>
      <c r="AN822" s="103"/>
      <c r="AO822" s="103"/>
      <c r="AP822" s="103"/>
      <c r="AQ822" s="103"/>
      <c r="AR822" s="103"/>
      <c r="AS822" s="103"/>
      <c r="AT822" s="103"/>
      <c r="AU822" s="103"/>
      <c r="AV822" s="103"/>
      <c r="AW822" s="103"/>
      <c r="AX822" s="103"/>
      <c r="AY822" s="103"/>
      <c r="AZ822" s="103"/>
      <c r="BA822" s="103"/>
      <c r="BB822" s="103"/>
      <c r="BC822" s="103"/>
      <c r="BD822" s="103"/>
      <c r="BE822" s="103"/>
      <c r="BF822" s="103"/>
      <c r="BG822" s="103"/>
      <c r="BH822" s="103"/>
      <c r="BI822" s="103"/>
      <c r="BJ822" s="103"/>
      <c r="BK822" s="103"/>
      <c r="BL822" s="103"/>
      <c r="BM822" s="103"/>
      <c r="BN822" s="103"/>
      <c r="BO822" s="103"/>
      <c r="BP822" s="103"/>
      <c r="BQ822" s="103"/>
      <c r="BR822" s="103"/>
      <c r="BS822" s="103"/>
      <c r="BT822" s="103"/>
      <c r="BU822" s="103"/>
      <c r="BV822" s="103"/>
      <c r="BW822" s="103"/>
      <c r="BX822" s="103"/>
      <c r="BY822" s="103"/>
      <c r="BZ822" s="103"/>
      <c r="CA822" s="103"/>
      <c r="CB822" s="103"/>
      <c r="CC822" s="103"/>
      <c r="CD822" s="103"/>
      <c r="CE822" s="103"/>
      <c r="CF822" s="103"/>
      <c r="CG822" s="103">
        <v>14.71</v>
      </c>
      <c r="CH822" s="103">
        <v>15.2</v>
      </c>
      <c r="CI822" s="103"/>
      <c r="CJ822" s="103"/>
      <c r="CK822" s="103"/>
    </row>
    <row r="823" spans="2:89" s="10" customFormat="1" ht="15">
      <c r="B823" s="102">
        <v>44168</v>
      </c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>
        <v>15.73</v>
      </c>
      <c r="AI823" s="103">
        <v>15.35</v>
      </c>
      <c r="AJ823" s="103">
        <v>14.68</v>
      </c>
      <c r="AK823" s="103"/>
      <c r="AL823" s="103"/>
      <c r="AM823" s="103"/>
      <c r="AN823" s="103"/>
      <c r="AO823" s="103"/>
      <c r="AP823" s="103"/>
      <c r="AQ823" s="103"/>
      <c r="AR823" s="103"/>
      <c r="AS823" s="103"/>
      <c r="AT823" s="103"/>
      <c r="AU823" s="103"/>
      <c r="AV823" s="103"/>
      <c r="AW823" s="103"/>
      <c r="AX823" s="103"/>
      <c r="AY823" s="103"/>
      <c r="AZ823" s="103"/>
      <c r="BA823" s="103"/>
      <c r="BB823" s="103"/>
      <c r="BC823" s="103"/>
      <c r="BD823" s="103"/>
      <c r="BE823" s="103"/>
      <c r="BF823" s="103"/>
      <c r="BG823" s="103"/>
      <c r="BH823" s="103"/>
      <c r="BI823" s="103"/>
      <c r="BJ823" s="103"/>
      <c r="BK823" s="103"/>
      <c r="BL823" s="103"/>
      <c r="BM823" s="103"/>
      <c r="BN823" s="103"/>
      <c r="BO823" s="103"/>
      <c r="BP823" s="103"/>
      <c r="BQ823" s="103"/>
      <c r="BR823" s="103"/>
      <c r="BS823" s="103"/>
      <c r="BT823" s="103"/>
      <c r="BU823" s="103"/>
      <c r="BV823" s="103"/>
      <c r="BW823" s="103"/>
      <c r="BX823" s="103"/>
      <c r="BY823" s="103"/>
      <c r="BZ823" s="103"/>
      <c r="CA823" s="103"/>
      <c r="CB823" s="103"/>
      <c r="CC823" s="103"/>
      <c r="CD823" s="103"/>
      <c r="CE823" s="103"/>
      <c r="CF823" s="103"/>
      <c r="CG823" s="103">
        <v>14.36</v>
      </c>
      <c r="CH823" s="103">
        <v>15.18</v>
      </c>
      <c r="CI823" s="103"/>
      <c r="CJ823" s="103"/>
      <c r="CK823" s="103"/>
    </row>
    <row r="824" spans="2:89" s="10" customFormat="1" ht="15">
      <c r="B824" s="102">
        <v>44167</v>
      </c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>
        <v>16.28</v>
      </c>
      <c r="AI824" s="103">
        <v>16.12</v>
      </c>
      <c r="AJ824" s="103">
        <v>15.55</v>
      </c>
      <c r="AK824" s="103"/>
      <c r="AL824" s="103"/>
      <c r="AM824" s="103"/>
      <c r="AN824" s="103"/>
      <c r="AO824" s="103"/>
      <c r="AP824" s="103"/>
      <c r="AQ824" s="103"/>
      <c r="AR824" s="103"/>
      <c r="AS824" s="103"/>
      <c r="AT824" s="103"/>
      <c r="AU824" s="103"/>
      <c r="AV824" s="103"/>
      <c r="AW824" s="103"/>
      <c r="AX824" s="103"/>
      <c r="AY824" s="103"/>
      <c r="AZ824" s="103"/>
      <c r="BA824" s="103"/>
      <c r="BB824" s="103"/>
      <c r="BC824" s="103"/>
      <c r="BD824" s="103"/>
      <c r="BE824" s="103"/>
      <c r="BF824" s="103"/>
      <c r="BG824" s="103"/>
      <c r="BH824" s="103"/>
      <c r="BI824" s="103"/>
      <c r="BJ824" s="103"/>
      <c r="BK824" s="103"/>
      <c r="BL824" s="103"/>
      <c r="BM824" s="103"/>
      <c r="BN824" s="103"/>
      <c r="BO824" s="103"/>
      <c r="BP824" s="103"/>
      <c r="BQ824" s="103"/>
      <c r="BR824" s="103"/>
      <c r="BS824" s="103"/>
      <c r="BT824" s="103"/>
      <c r="BU824" s="103"/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103">
        <v>14.96</v>
      </c>
      <c r="CH824" s="103">
        <v>16.16</v>
      </c>
      <c r="CI824" s="103"/>
      <c r="CJ824" s="103"/>
      <c r="CK824" s="103"/>
    </row>
    <row r="825" spans="2:89" s="10" customFormat="1" ht="15">
      <c r="B825" s="102">
        <v>44166</v>
      </c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>
        <v>16.100000000000001</v>
      </c>
      <c r="AI825" s="103">
        <v>16.010000000000002</v>
      </c>
      <c r="AJ825" s="103">
        <v>15.51</v>
      </c>
      <c r="AK825" s="103"/>
      <c r="AL825" s="103"/>
      <c r="AM825" s="103"/>
      <c r="AN825" s="103"/>
      <c r="AO825" s="103"/>
      <c r="AP825" s="103"/>
      <c r="AQ825" s="103"/>
      <c r="AR825" s="103"/>
      <c r="AS825" s="103"/>
      <c r="AT825" s="103"/>
      <c r="AU825" s="103"/>
      <c r="AV825" s="103"/>
      <c r="AW825" s="103"/>
      <c r="AX825" s="103"/>
      <c r="AY825" s="103"/>
      <c r="AZ825" s="103"/>
      <c r="BA825" s="103"/>
      <c r="BB825" s="103"/>
      <c r="BC825" s="103"/>
      <c r="BD825" s="103"/>
      <c r="BE825" s="103"/>
      <c r="BF825" s="103"/>
      <c r="BG825" s="103"/>
      <c r="BH825" s="103"/>
      <c r="BI825" s="103"/>
      <c r="BJ825" s="103"/>
      <c r="BK825" s="103"/>
      <c r="BL825" s="103"/>
      <c r="BM825" s="103"/>
      <c r="BN825" s="103"/>
      <c r="BO825" s="103"/>
      <c r="BP825" s="103"/>
      <c r="BQ825" s="103"/>
      <c r="BR825" s="103"/>
      <c r="BS825" s="103"/>
      <c r="BT825" s="103"/>
      <c r="BU825" s="103"/>
      <c r="BV825" s="103"/>
      <c r="BW825" s="103"/>
      <c r="BX825" s="103"/>
      <c r="BY825" s="103"/>
      <c r="BZ825" s="103"/>
      <c r="CA825" s="103"/>
      <c r="CB825" s="103"/>
      <c r="CC825" s="103"/>
      <c r="CD825" s="103"/>
      <c r="CE825" s="103"/>
      <c r="CF825" s="103"/>
      <c r="CG825" s="103">
        <v>14.96</v>
      </c>
      <c r="CH825" s="103">
        <v>16.28</v>
      </c>
      <c r="CI825" s="103"/>
      <c r="CJ825" s="103"/>
      <c r="CK825" s="103"/>
    </row>
    <row r="826" spans="2:89" s="10" customFormat="1" ht="15">
      <c r="B826" s="102">
        <v>44165</v>
      </c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>
        <v>16.14</v>
      </c>
      <c r="AH826" s="103">
        <v>16.36</v>
      </c>
      <c r="AI826" s="103">
        <v>16.22</v>
      </c>
      <c r="AJ826" s="103"/>
      <c r="AK826" s="103"/>
      <c r="AL826" s="103"/>
      <c r="AM826" s="103"/>
      <c r="AN826" s="103"/>
      <c r="AO826" s="103"/>
      <c r="AP826" s="103"/>
      <c r="AQ826" s="103"/>
      <c r="AR826" s="103"/>
      <c r="AS826" s="103"/>
      <c r="AT826" s="103"/>
      <c r="AU826" s="103"/>
      <c r="AV826" s="103"/>
      <c r="AW826" s="103"/>
      <c r="AX826" s="103"/>
      <c r="AY826" s="103"/>
      <c r="AZ826" s="103"/>
      <c r="BA826" s="103"/>
      <c r="BB826" s="103"/>
      <c r="BC826" s="103"/>
      <c r="BD826" s="103"/>
      <c r="BE826" s="103"/>
      <c r="BF826" s="103"/>
      <c r="BG826" s="103"/>
      <c r="BH826" s="103"/>
      <c r="BI826" s="103"/>
      <c r="BJ826" s="103"/>
      <c r="BK826" s="103"/>
      <c r="BL826" s="103"/>
      <c r="BM826" s="103"/>
      <c r="BN826" s="103"/>
      <c r="BO826" s="103"/>
      <c r="BP826" s="103"/>
      <c r="BQ826" s="103"/>
      <c r="BR826" s="103"/>
      <c r="BS826" s="103"/>
      <c r="BT826" s="103"/>
      <c r="BU826" s="103"/>
      <c r="BV826" s="103"/>
      <c r="BW826" s="103"/>
      <c r="BX826" s="103"/>
      <c r="BY826" s="103"/>
      <c r="BZ826" s="103"/>
      <c r="CA826" s="103"/>
      <c r="CB826" s="103"/>
      <c r="CC826" s="103"/>
      <c r="CD826" s="103"/>
      <c r="CE826" s="103"/>
      <c r="CF826" s="103"/>
      <c r="CG826" s="103">
        <v>15.25</v>
      </c>
      <c r="CH826" s="103">
        <v>16.7</v>
      </c>
      <c r="CI826" s="103"/>
      <c r="CJ826" s="103"/>
      <c r="CK826" s="103"/>
    </row>
    <row r="827" spans="2:89" s="10" customFormat="1" ht="15">
      <c r="B827" s="102">
        <v>44162</v>
      </c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>
        <v>15.73</v>
      </c>
      <c r="AH827" s="103">
        <v>15.74</v>
      </c>
      <c r="AI827" s="103">
        <v>15.85</v>
      </c>
      <c r="AJ827" s="103"/>
      <c r="AK827" s="103"/>
      <c r="AL827" s="103"/>
      <c r="AM827" s="103"/>
      <c r="AN827" s="103"/>
      <c r="AO827" s="103"/>
      <c r="AP827" s="103"/>
      <c r="AQ827" s="103"/>
      <c r="AR827" s="103"/>
      <c r="AS827" s="103"/>
      <c r="AT827" s="103"/>
      <c r="AU827" s="103"/>
      <c r="AV827" s="103"/>
      <c r="AW827" s="103"/>
      <c r="AX827" s="103"/>
      <c r="AY827" s="103"/>
      <c r="AZ827" s="103"/>
      <c r="BA827" s="103"/>
      <c r="BB827" s="103"/>
      <c r="BC827" s="103"/>
      <c r="BD827" s="103"/>
      <c r="BE827" s="103"/>
      <c r="BF827" s="103"/>
      <c r="BG827" s="103"/>
      <c r="BH827" s="103"/>
      <c r="BI827" s="103"/>
      <c r="BJ827" s="103"/>
      <c r="BK827" s="103"/>
      <c r="BL827" s="103"/>
      <c r="BM827" s="103"/>
      <c r="BN827" s="103"/>
      <c r="BO827" s="103"/>
      <c r="BP827" s="103"/>
      <c r="BQ827" s="103"/>
      <c r="BR827" s="103"/>
      <c r="BS827" s="103"/>
      <c r="BT827" s="103"/>
      <c r="BU827" s="103"/>
      <c r="BV827" s="103"/>
      <c r="BW827" s="103"/>
      <c r="BX827" s="103"/>
      <c r="BY827" s="103"/>
      <c r="BZ827" s="103"/>
      <c r="CA827" s="103"/>
      <c r="CB827" s="103"/>
      <c r="CC827" s="103"/>
      <c r="CD827" s="103"/>
      <c r="CE827" s="103"/>
      <c r="CF827" s="103"/>
      <c r="CG827" s="103">
        <v>14.86</v>
      </c>
      <c r="CH827" s="103">
        <v>16.09</v>
      </c>
      <c r="CI827" s="103"/>
      <c r="CJ827" s="103"/>
      <c r="CK827" s="103"/>
    </row>
    <row r="828" spans="2:89" s="10" customFormat="1" ht="15">
      <c r="B828" s="102">
        <v>44161</v>
      </c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>
        <v>15.23</v>
      </c>
      <c r="AH828" s="103">
        <v>15.33</v>
      </c>
      <c r="AI828" s="103">
        <v>15.33</v>
      </c>
      <c r="AJ828" s="103"/>
      <c r="AK828" s="103"/>
      <c r="AL828" s="103"/>
      <c r="AM828" s="103"/>
      <c r="AN828" s="103"/>
      <c r="AO828" s="103"/>
      <c r="AP828" s="103"/>
      <c r="AQ828" s="103"/>
      <c r="AR828" s="103"/>
      <c r="AS828" s="103"/>
      <c r="AT828" s="103"/>
      <c r="AU828" s="103"/>
      <c r="AV828" s="103"/>
      <c r="AW828" s="103"/>
      <c r="AX828" s="103"/>
      <c r="AY828" s="103"/>
      <c r="AZ828" s="103"/>
      <c r="BA828" s="103"/>
      <c r="BB828" s="103"/>
      <c r="BC828" s="103"/>
      <c r="BD828" s="103"/>
      <c r="BE828" s="103"/>
      <c r="BF828" s="103"/>
      <c r="BG828" s="103"/>
      <c r="BH828" s="103"/>
      <c r="BI828" s="103"/>
      <c r="BJ828" s="103"/>
      <c r="BK828" s="103"/>
      <c r="BL828" s="103"/>
      <c r="BM828" s="103"/>
      <c r="BN828" s="103"/>
      <c r="BO828" s="103"/>
      <c r="BP828" s="103"/>
      <c r="BQ828" s="103"/>
      <c r="BR828" s="103"/>
      <c r="BS828" s="103"/>
      <c r="BT828" s="103"/>
      <c r="BU828" s="103"/>
      <c r="BV828" s="103"/>
      <c r="BW828" s="103"/>
      <c r="BX828" s="103"/>
      <c r="BY828" s="103"/>
      <c r="BZ828" s="103"/>
      <c r="CA828" s="103"/>
      <c r="CB828" s="103"/>
      <c r="CC828" s="103"/>
      <c r="CD828" s="103"/>
      <c r="CE828" s="103"/>
      <c r="CF828" s="103"/>
      <c r="CG828" s="103">
        <v>14.53</v>
      </c>
      <c r="CH828" s="103">
        <v>15.48</v>
      </c>
      <c r="CI828" s="103"/>
      <c r="CJ828" s="103"/>
      <c r="CK828" s="103"/>
    </row>
    <row r="829" spans="2:89" s="10" customFormat="1" ht="15">
      <c r="B829" s="102">
        <v>44160</v>
      </c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>
        <v>15.25</v>
      </c>
      <c r="AH829" s="103">
        <v>15.18</v>
      </c>
      <c r="AI829" s="103">
        <v>15.33</v>
      </c>
      <c r="AJ829" s="103"/>
      <c r="AK829" s="103"/>
      <c r="AL829" s="103"/>
      <c r="AM829" s="103"/>
      <c r="AN829" s="103"/>
      <c r="AO829" s="103"/>
      <c r="AP829" s="103"/>
      <c r="AQ829" s="103"/>
      <c r="AR829" s="103"/>
      <c r="AS829" s="103"/>
      <c r="AT829" s="103"/>
      <c r="AU829" s="103"/>
      <c r="AV829" s="103"/>
      <c r="AW829" s="103"/>
      <c r="AX829" s="103"/>
      <c r="AY829" s="103"/>
      <c r="AZ829" s="103"/>
      <c r="BA829" s="103"/>
      <c r="BB829" s="103"/>
      <c r="BC829" s="103"/>
      <c r="BD829" s="103"/>
      <c r="BE829" s="103"/>
      <c r="BF829" s="103"/>
      <c r="BG829" s="103"/>
      <c r="BH829" s="103"/>
      <c r="BI829" s="103"/>
      <c r="BJ829" s="103"/>
      <c r="BK829" s="103"/>
      <c r="BL829" s="103"/>
      <c r="BM829" s="103"/>
      <c r="BN829" s="103"/>
      <c r="BO829" s="103"/>
      <c r="BP829" s="103"/>
      <c r="BQ829" s="103"/>
      <c r="BR829" s="103"/>
      <c r="BS829" s="103"/>
      <c r="BT829" s="103"/>
      <c r="BU829" s="103"/>
      <c r="BV829" s="103"/>
      <c r="BW829" s="103"/>
      <c r="BX829" s="103"/>
      <c r="BY829" s="103"/>
      <c r="BZ829" s="103"/>
      <c r="CA829" s="103"/>
      <c r="CB829" s="103"/>
      <c r="CC829" s="103"/>
      <c r="CD829" s="103"/>
      <c r="CE829" s="103"/>
      <c r="CF829" s="103"/>
      <c r="CG829" s="103">
        <v>14.54</v>
      </c>
      <c r="CH829" s="103">
        <v>15.36</v>
      </c>
      <c r="CI829" s="103"/>
      <c r="CJ829" s="103"/>
      <c r="CK829" s="103"/>
    </row>
    <row r="830" spans="2:89" s="10" customFormat="1" ht="15">
      <c r="B830" s="102">
        <v>44159</v>
      </c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>
        <v>15.4</v>
      </c>
      <c r="AH830" s="103">
        <v>15.16</v>
      </c>
      <c r="AI830" s="103">
        <v>15.02</v>
      </c>
      <c r="AJ830" s="103"/>
      <c r="AK830" s="103"/>
      <c r="AL830" s="103"/>
      <c r="AM830" s="103"/>
      <c r="AN830" s="103"/>
      <c r="AO830" s="103"/>
      <c r="AP830" s="103"/>
      <c r="AQ830" s="103"/>
      <c r="AR830" s="103"/>
      <c r="AS830" s="103"/>
      <c r="AT830" s="103"/>
      <c r="AU830" s="103"/>
      <c r="AV830" s="103"/>
      <c r="AW830" s="103"/>
      <c r="AX830" s="103"/>
      <c r="AY830" s="103"/>
      <c r="AZ830" s="103"/>
      <c r="BA830" s="103"/>
      <c r="BB830" s="103"/>
      <c r="BC830" s="103"/>
      <c r="BD830" s="103"/>
      <c r="BE830" s="103"/>
      <c r="BF830" s="103"/>
      <c r="BG830" s="103"/>
      <c r="BH830" s="103"/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103"/>
      <c r="BU830" s="103"/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103">
        <v>14.47</v>
      </c>
      <c r="CH830" s="103">
        <v>15.17</v>
      </c>
      <c r="CI830" s="103"/>
      <c r="CJ830" s="103"/>
      <c r="CK830" s="103"/>
    </row>
    <row r="831" spans="2:89" s="10" customFormat="1" ht="15">
      <c r="B831" s="102">
        <v>44158</v>
      </c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>
        <v>14.63</v>
      </c>
      <c r="AH831" s="103">
        <v>14.75</v>
      </c>
      <c r="AI831" s="103">
        <v>14.88</v>
      </c>
      <c r="AJ831" s="103"/>
      <c r="AK831" s="103"/>
      <c r="AL831" s="103"/>
      <c r="AM831" s="103"/>
      <c r="AN831" s="103"/>
      <c r="AO831" s="103"/>
      <c r="AP831" s="103"/>
      <c r="AQ831" s="103"/>
      <c r="AR831" s="103"/>
      <c r="AS831" s="103"/>
      <c r="AT831" s="103"/>
      <c r="AU831" s="103"/>
      <c r="AV831" s="103"/>
      <c r="AW831" s="103"/>
      <c r="AX831" s="103"/>
      <c r="AY831" s="103"/>
      <c r="AZ831" s="103"/>
      <c r="BA831" s="103"/>
      <c r="BB831" s="103"/>
      <c r="BC831" s="103"/>
      <c r="BD831" s="103"/>
      <c r="BE831" s="103"/>
      <c r="BF831" s="103"/>
      <c r="BG831" s="103"/>
      <c r="BH831" s="103"/>
      <c r="BI831" s="103"/>
      <c r="BJ831" s="103"/>
      <c r="BK831" s="103"/>
      <c r="BL831" s="103"/>
      <c r="BM831" s="103"/>
      <c r="BN831" s="103"/>
      <c r="BO831" s="103"/>
      <c r="BP831" s="103"/>
      <c r="BQ831" s="103"/>
      <c r="BR831" s="103"/>
      <c r="BS831" s="103"/>
      <c r="BT831" s="103"/>
      <c r="BU831" s="103"/>
      <c r="BV831" s="103"/>
      <c r="BW831" s="103"/>
      <c r="BX831" s="103"/>
      <c r="BY831" s="103"/>
      <c r="BZ831" s="103"/>
      <c r="CA831" s="103"/>
      <c r="CB831" s="103"/>
      <c r="CC831" s="103"/>
      <c r="CD831" s="103"/>
      <c r="CE831" s="103"/>
      <c r="CF831" s="103"/>
      <c r="CG831" s="103">
        <v>14.17</v>
      </c>
      <c r="CH831" s="103">
        <v>14.99</v>
      </c>
      <c r="CI831" s="103"/>
      <c r="CJ831" s="103"/>
      <c r="CK831" s="103"/>
    </row>
    <row r="832" spans="2:89" s="10" customFormat="1" ht="15">
      <c r="B832" s="102">
        <v>44155</v>
      </c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>
        <v>13.65</v>
      </c>
      <c r="AH832" s="103">
        <v>14.04</v>
      </c>
      <c r="AI832" s="103">
        <v>14.22</v>
      </c>
      <c r="AJ832" s="103"/>
      <c r="AK832" s="103"/>
      <c r="AL832" s="103"/>
      <c r="AM832" s="103"/>
      <c r="AN832" s="103"/>
      <c r="AO832" s="103"/>
      <c r="AP832" s="103"/>
      <c r="AQ832" s="103"/>
      <c r="AR832" s="103"/>
      <c r="AS832" s="103"/>
      <c r="AT832" s="103"/>
      <c r="AU832" s="103"/>
      <c r="AV832" s="103"/>
      <c r="AW832" s="103"/>
      <c r="AX832" s="103"/>
      <c r="AY832" s="103"/>
      <c r="AZ832" s="103"/>
      <c r="BA832" s="103"/>
      <c r="BB832" s="103"/>
      <c r="BC832" s="103"/>
      <c r="BD832" s="103"/>
      <c r="BE832" s="103"/>
      <c r="BF832" s="103"/>
      <c r="BG832" s="103"/>
      <c r="BH832" s="103"/>
      <c r="BI832" s="103"/>
      <c r="BJ832" s="103"/>
      <c r="BK832" s="103"/>
      <c r="BL832" s="103"/>
      <c r="BM832" s="103"/>
      <c r="BN832" s="103"/>
      <c r="BO832" s="103"/>
      <c r="BP832" s="103"/>
      <c r="BQ832" s="103"/>
      <c r="BR832" s="103"/>
      <c r="BS832" s="103"/>
      <c r="BT832" s="103"/>
      <c r="BU832" s="103"/>
      <c r="BV832" s="103"/>
      <c r="BW832" s="103"/>
      <c r="BX832" s="103"/>
      <c r="BY832" s="103"/>
      <c r="BZ832" s="103"/>
      <c r="CA832" s="103"/>
      <c r="CB832" s="103"/>
      <c r="CC832" s="103"/>
      <c r="CD832" s="103"/>
      <c r="CE832" s="103"/>
      <c r="CF832" s="103"/>
      <c r="CG832" s="103">
        <v>13.69</v>
      </c>
      <c r="CH832" s="103">
        <v>14.8</v>
      </c>
      <c r="CI832" s="103"/>
      <c r="CJ832" s="103"/>
      <c r="CK832" s="103"/>
    </row>
    <row r="833" spans="2:89" s="10" customFormat="1" ht="15">
      <c r="B833" s="102">
        <v>44154</v>
      </c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>
        <v>13.8</v>
      </c>
      <c r="AH833" s="103">
        <v>14.15</v>
      </c>
      <c r="AI833" s="103">
        <v>14.34</v>
      </c>
      <c r="AJ833" s="103"/>
      <c r="AK833" s="103"/>
      <c r="AL833" s="103"/>
      <c r="AM833" s="103"/>
      <c r="AN833" s="103"/>
      <c r="AO833" s="103"/>
      <c r="AP833" s="103"/>
      <c r="AQ833" s="103"/>
      <c r="AR833" s="103"/>
      <c r="AS833" s="103"/>
      <c r="AT833" s="103"/>
      <c r="AU833" s="103"/>
      <c r="AV833" s="103"/>
      <c r="AW833" s="103"/>
      <c r="AX833" s="103"/>
      <c r="AY833" s="103"/>
      <c r="AZ833" s="103"/>
      <c r="BA833" s="103"/>
      <c r="BB833" s="103"/>
      <c r="BC833" s="103"/>
      <c r="BD833" s="103"/>
      <c r="BE833" s="103"/>
      <c r="BF833" s="103"/>
      <c r="BG833" s="103"/>
      <c r="BH833" s="103"/>
      <c r="BI833" s="103"/>
      <c r="BJ833" s="103"/>
      <c r="BK833" s="103"/>
      <c r="BL833" s="103"/>
      <c r="BM833" s="103"/>
      <c r="BN833" s="103"/>
      <c r="BO833" s="103"/>
      <c r="BP833" s="103"/>
      <c r="BQ833" s="103"/>
      <c r="BR833" s="103"/>
      <c r="BS833" s="103"/>
      <c r="BT833" s="103"/>
      <c r="BU833" s="103"/>
      <c r="BV833" s="103"/>
      <c r="BW833" s="103"/>
      <c r="BX833" s="103"/>
      <c r="BY833" s="103"/>
      <c r="BZ833" s="103"/>
      <c r="CA833" s="103"/>
      <c r="CB833" s="103"/>
      <c r="CC833" s="103"/>
      <c r="CD833" s="103"/>
      <c r="CE833" s="103"/>
      <c r="CF833" s="103"/>
      <c r="CG833" s="103">
        <v>13.74</v>
      </c>
      <c r="CH833" s="103">
        <v>14.87</v>
      </c>
      <c r="CI833" s="103"/>
      <c r="CJ833" s="103"/>
      <c r="CK833" s="103"/>
    </row>
    <row r="834" spans="2:89" s="10" customFormat="1" ht="15">
      <c r="B834" s="102">
        <v>44153</v>
      </c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>
        <v>14.46</v>
      </c>
      <c r="AH834" s="103">
        <v>14.64</v>
      </c>
      <c r="AI834" s="103">
        <v>14.74</v>
      </c>
      <c r="AJ834" s="103"/>
      <c r="AK834" s="103"/>
      <c r="AL834" s="103"/>
      <c r="AM834" s="103"/>
      <c r="AN834" s="103"/>
      <c r="AO834" s="103"/>
      <c r="AP834" s="103"/>
      <c r="AQ834" s="103"/>
      <c r="AR834" s="103"/>
      <c r="AS834" s="103"/>
      <c r="AT834" s="103"/>
      <c r="AU834" s="103"/>
      <c r="AV834" s="103"/>
      <c r="AW834" s="103"/>
      <c r="AX834" s="103"/>
      <c r="AY834" s="103"/>
      <c r="AZ834" s="103"/>
      <c r="BA834" s="103"/>
      <c r="BB834" s="103"/>
      <c r="BC834" s="103"/>
      <c r="BD834" s="103"/>
      <c r="BE834" s="103"/>
      <c r="BF834" s="103"/>
      <c r="BG834" s="103"/>
      <c r="BH834" s="103"/>
      <c r="BI834" s="103"/>
      <c r="BJ834" s="103"/>
      <c r="BK834" s="103"/>
      <c r="BL834" s="103"/>
      <c r="BM834" s="103"/>
      <c r="BN834" s="103"/>
      <c r="BO834" s="103"/>
      <c r="BP834" s="103"/>
      <c r="BQ834" s="103"/>
      <c r="BR834" s="103"/>
      <c r="BS834" s="103"/>
      <c r="BT834" s="103"/>
      <c r="BU834" s="103"/>
      <c r="BV834" s="103"/>
      <c r="BW834" s="103"/>
      <c r="BX834" s="103"/>
      <c r="BY834" s="103"/>
      <c r="BZ834" s="103"/>
      <c r="CA834" s="103"/>
      <c r="CB834" s="103"/>
      <c r="CC834" s="103"/>
      <c r="CD834" s="103"/>
      <c r="CE834" s="103"/>
      <c r="CF834" s="103"/>
      <c r="CG834" s="103">
        <v>14.23</v>
      </c>
      <c r="CH834" s="103">
        <v>15.06</v>
      </c>
      <c r="CI834" s="103"/>
      <c r="CJ834" s="103"/>
      <c r="CK834" s="103"/>
    </row>
    <row r="835" spans="2:89" s="10" customFormat="1" ht="15">
      <c r="B835" s="102">
        <v>44152</v>
      </c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>
        <v>14.8</v>
      </c>
      <c r="AH835" s="103">
        <v>15.4</v>
      </c>
      <c r="AI835" s="103">
        <v>15.18</v>
      </c>
      <c r="AJ835" s="103"/>
      <c r="AK835" s="103"/>
      <c r="AL835" s="103"/>
      <c r="AM835" s="103"/>
      <c r="AN835" s="103"/>
      <c r="AO835" s="103"/>
      <c r="AP835" s="103"/>
      <c r="AQ835" s="103"/>
      <c r="AR835" s="103"/>
      <c r="AS835" s="103"/>
      <c r="AT835" s="103"/>
      <c r="AU835" s="103"/>
      <c r="AV835" s="103"/>
      <c r="AW835" s="103"/>
      <c r="AX835" s="103"/>
      <c r="AY835" s="103"/>
      <c r="AZ835" s="103"/>
      <c r="BA835" s="103"/>
      <c r="BB835" s="103"/>
      <c r="BC835" s="103"/>
      <c r="BD835" s="103"/>
      <c r="BE835" s="103"/>
      <c r="BF835" s="103"/>
      <c r="BG835" s="103"/>
      <c r="BH835" s="103"/>
      <c r="BI835" s="103"/>
      <c r="BJ835" s="103"/>
      <c r="BK835" s="103"/>
      <c r="BL835" s="103"/>
      <c r="BM835" s="103"/>
      <c r="BN835" s="103"/>
      <c r="BO835" s="103"/>
      <c r="BP835" s="103"/>
      <c r="BQ835" s="103"/>
      <c r="BR835" s="103"/>
      <c r="BS835" s="103"/>
      <c r="BT835" s="103"/>
      <c r="BU835" s="103"/>
      <c r="BV835" s="103"/>
      <c r="BW835" s="103"/>
      <c r="BX835" s="103"/>
      <c r="BY835" s="103"/>
      <c r="BZ835" s="103"/>
      <c r="CA835" s="103"/>
      <c r="CB835" s="103"/>
      <c r="CC835" s="103"/>
      <c r="CD835" s="103"/>
      <c r="CE835" s="103"/>
      <c r="CF835" s="103"/>
      <c r="CG835" s="103">
        <v>14.26</v>
      </c>
      <c r="CH835" s="103">
        <v>14.93</v>
      </c>
      <c r="CI835" s="103"/>
      <c r="CJ835" s="103"/>
      <c r="CK835" s="103"/>
    </row>
    <row r="836" spans="2:89" s="10" customFormat="1" ht="15">
      <c r="B836" s="102">
        <v>44151</v>
      </c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>
        <v>15.23</v>
      </c>
      <c r="AH836" s="103">
        <v>15.51</v>
      </c>
      <c r="AI836" s="103">
        <v>15.65</v>
      </c>
      <c r="AJ836" s="103"/>
      <c r="AK836" s="103"/>
      <c r="AL836" s="103"/>
      <c r="AM836" s="103"/>
      <c r="AN836" s="103"/>
      <c r="AO836" s="103"/>
      <c r="AP836" s="103"/>
      <c r="AQ836" s="103"/>
      <c r="AR836" s="103"/>
      <c r="AS836" s="103"/>
      <c r="AT836" s="103"/>
      <c r="AU836" s="103"/>
      <c r="AV836" s="103"/>
      <c r="AW836" s="103"/>
      <c r="AX836" s="103"/>
      <c r="AY836" s="103"/>
      <c r="AZ836" s="103"/>
      <c r="BA836" s="103"/>
      <c r="BB836" s="103"/>
      <c r="BC836" s="103"/>
      <c r="BD836" s="103"/>
      <c r="BE836" s="103"/>
      <c r="BF836" s="103"/>
      <c r="BG836" s="103"/>
      <c r="BH836" s="103"/>
      <c r="BI836" s="103"/>
      <c r="BJ836" s="103"/>
      <c r="BK836" s="103"/>
      <c r="BL836" s="103"/>
      <c r="BM836" s="103"/>
      <c r="BN836" s="103"/>
      <c r="BO836" s="103"/>
      <c r="BP836" s="103"/>
      <c r="BQ836" s="103"/>
      <c r="BR836" s="103"/>
      <c r="BS836" s="103"/>
      <c r="BT836" s="103"/>
      <c r="BU836" s="103"/>
      <c r="BV836" s="103"/>
      <c r="BW836" s="103"/>
      <c r="BX836" s="103"/>
      <c r="BY836" s="103"/>
      <c r="BZ836" s="103"/>
      <c r="CA836" s="103"/>
      <c r="CB836" s="103"/>
      <c r="CC836" s="103"/>
      <c r="CD836" s="103"/>
      <c r="CE836" s="103"/>
      <c r="CF836" s="103"/>
      <c r="CG836" s="103">
        <v>14.85</v>
      </c>
      <c r="CH836" s="103">
        <v>15.11</v>
      </c>
      <c r="CI836" s="103"/>
      <c r="CJ836" s="103"/>
      <c r="CK836" s="103"/>
    </row>
    <row r="837" spans="2:89" s="10" customFormat="1" ht="15">
      <c r="B837" s="102">
        <v>44148</v>
      </c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>
        <v>14.88</v>
      </c>
      <c r="AH837" s="103">
        <v>15.22</v>
      </c>
      <c r="AI837" s="103">
        <v>15.34</v>
      </c>
      <c r="AJ837" s="103"/>
      <c r="AK837" s="103"/>
      <c r="AL837" s="103"/>
      <c r="AM837" s="103"/>
      <c r="AN837" s="103"/>
      <c r="AO837" s="103"/>
      <c r="AP837" s="103"/>
      <c r="AQ837" s="103"/>
      <c r="AR837" s="103"/>
      <c r="AS837" s="103"/>
      <c r="AT837" s="103"/>
      <c r="AU837" s="103"/>
      <c r="AV837" s="103"/>
      <c r="AW837" s="103"/>
      <c r="AX837" s="103"/>
      <c r="AY837" s="103"/>
      <c r="AZ837" s="103"/>
      <c r="BA837" s="103"/>
      <c r="BB837" s="103"/>
      <c r="BC837" s="103"/>
      <c r="BD837" s="103"/>
      <c r="BE837" s="103"/>
      <c r="BF837" s="103"/>
      <c r="BG837" s="103"/>
      <c r="BH837" s="103"/>
      <c r="BI837" s="103"/>
      <c r="BJ837" s="103"/>
      <c r="BK837" s="103"/>
      <c r="BL837" s="103"/>
      <c r="BM837" s="103"/>
      <c r="BN837" s="103"/>
      <c r="BO837" s="103"/>
      <c r="BP837" s="103"/>
      <c r="BQ837" s="103"/>
      <c r="BR837" s="103"/>
      <c r="BS837" s="103"/>
      <c r="BT837" s="103"/>
      <c r="BU837" s="103"/>
      <c r="BV837" s="103"/>
      <c r="BW837" s="103"/>
      <c r="BX837" s="103"/>
      <c r="BY837" s="103"/>
      <c r="BZ837" s="103"/>
      <c r="CA837" s="103"/>
      <c r="CB837" s="103"/>
      <c r="CC837" s="103"/>
      <c r="CD837" s="103"/>
      <c r="CE837" s="103"/>
      <c r="CF837" s="103"/>
      <c r="CG837" s="103">
        <v>14.55</v>
      </c>
      <c r="CH837" s="103">
        <v>15.08</v>
      </c>
      <c r="CI837" s="103"/>
      <c r="CJ837" s="103"/>
      <c r="CK837" s="103"/>
    </row>
    <row r="838" spans="2:89" s="10" customFormat="1" ht="15">
      <c r="B838" s="102">
        <v>44147</v>
      </c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>
        <v>14.63</v>
      </c>
      <c r="AH838" s="103">
        <v>15.05</v>
      </c>
      <c r="AI838" s="103">
        <v>15.2</v>
      </c>
      <c r="AJ838" s="103"/>
      <c r="AK838" s="103"/>
      <c r="AL838" s="103"/>
      <c r="AM838" s="103"/>
      <c r="AN838" s="103"/>
      <c r="AO838" s="103"/>
      <c r="AP838" s="103"/>
      <c r="AQ838" s="103"/>
      <c r="AR838" s="103"/>
      <c r="AS838" s="103"/>
      <c r="AT838" s="103"/>
      <c r="AU838" s="103"/>
      <c r="AV838" s="103"/>
      <c r="AW838" s="103"/>
      <c r="AX838" s="103"/>
      <c r="AY838" s="103"/>
      <c r="AZ838" s="103"/>
      <c r="BA838" s="103"/>
      <c r="BB838" s="103"/>
      <c r="BC838" s="103"/>
      <c r="BD838" s="103"/>
      <c r="BE838" s="103"/>
      <c r="BF838" s="103"/>
      <c r="BG838" s="103"/>
      <c r="BH838" s="103"/>
      <c r="BI838" s="103"/>
      <c r="BJ838" s="103"/>
      <c r="BK838" s="103"/>
      <c r="BL838" s="103"/>
      <c r="BM838" s="103"/>
      <c r="BN838" s="103"/>
      <c r="BO838" s="103"/>
      <c r="BP838" s="103"/>
      <c r="BQ838" s="103"/>
      <c r="BR838" s="103"/>
      <c r="BS838" s="103"/>
      <c r="BT838" s="103"/>
      <c r="BU838" s="103"/>
      <c r="BV838" s="103"/>
      <c r="BW838" s="103"/>
      <c r="BX838" s="103"/>
      <c r="BY838" s="103"/>
      <c r="BZ838" s="103"/>
      <c r="CA838" s="103"/>
      <c r="CB838" s="103"/>
      <c r="CC838" s="103"/>
      <c r="CD838" s="103"/>
      <c r="CE838" s="103"/>
      <c r="CF838" s="103"/>
      <c r="CG838" s="103">
        <v>14.54</v>
      </c>
      <c r="CH838" s="103">
        <v>15.01</v>
      </c>
      <c r="CI838" s="103"/>
      <c r="CJ838" s="103"/>
      <c r="CK838" s="103"/>
    </row>
    <row r="839" spans="2:89" s="10" customFormat="1" ht="15">
      <c r="B839" s="102">
        <v>44146</v>
      </c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>
        <v>14.83</v>
      </c>
      <c r="AH839" s="103">
        <v>14.98</v>
      </c>
      <c r="AI839" s="103">
        <v>15.28</v>
      </c>
      <c r="AJ839" s="103"/>
      <c r="AK839" s="103"/>
      <c r="AL839" s="103"/>
      <c r="AM839" s="103"/>
      <c r="AN839" s="103"/>
      <c r="AO839" s="103"/>
      <c r="AP839" s="103"/>
      <c r="AQ839" s="103"/>
      <c r="AR839" s="103"/>
      <c r="AS839" s="103"/>
      <c r="AT839" s="103"/>
      <c r="AU839" s="103"/>
      <c r="AV839" s="103"/>
      <c r="AW839" s="103"/>
      <c r="AX839" s="103"/>
      <c r="AY839" s="103"/>
      <c r="AZ839" s="103"/>
      <c r="BA839" s="103"/>
      <c r="BB839" s="103"/>
      <c r="BC839" s="103"/>
      <c r="BD839" s="103"/>
      <c r="BE839" s="103"/>
      <c r="BF839" s="103"/>
      <c r="BG839" s="103"/>
      <c r="BH839" s="103"/>
      <c r="BI839" s="103"/>
      <c r="BJ839" s="103"/>
      <c r="BK839" s="103"/>
      <c r="BL839" s="103"/>
      <c r="BM839" s="103"/>
      <c r="BN839" s="103"/>
      <c r="BO839" s="103"/>
      <c r="BP839" s="103"/>
      <c r="BQ839" s="103"/>
      <c r="BR839" s="103"/>
      <c r="BS839" s="103"/>
      <c r="BT839" s="103"/>
      <c r="BU839" s="103"/>
      <c r="BV839" s="103"/>
      <c r="BW839" s="103"/>
      <c r="BX839" s="103"/>
      <c r="BY839" s="103"/>
      <c r="BZ839" s="103"/>
      <c r="CA839" s="103"/>
      <c r="CB839" s="103"/>
      <c r="CC839" s="103"/>
      <c r="CD839" s="103"/>
      <c r="CE839" s="103"/>
      <c r="CF839" s="103"/>
      <c r="CG839" s="103">
        <v>14.62</v>
      </c>
      <c r="CH839" s="103">
        <v>15.18</v>
      </c>
      <c r="CI839" s="103"/>
      <c r="CJ839" s="103"/>
      <c r="CK839" s="103"/>
    </row>
    <row r="840" spans="2:89" s="10" customFormat="1" ht="15">
      <c r="B840" s="102">
        <v>44145</v>
      </c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>
        <v>14.58</v>
      </c>
      <c r="AH840" s="103">
        <v>14.95</v>
      </c>
      <c r="AI840" s="103">
        <v>15.19</v>
      </c>
      <c r="AJ840" s="103"/>
      <c r="AK840" s="103"/>
      <c r="AL840" s="103"/>
      <c r="AM840" s="103"/>
      <c r="AN840" s="103"/>
      <c r="AO840" s="103"/>
      <c r="AP840" s="103"/>
      <c r="AQ840" s="103"/>
      <c r="AR840" s="103"/>
      <c r="AS840" s="103"/>
      <c r="AT840" s="103"/>
      <c r="AU840" s="103"/>
      <c r="AV840" s="103"/>
      <c r="AW840" s="103"/>
      <c r="AX840" s="103"/>
      <c r="AY840" s="103"/>
      <c r="AZ840" s="103"/>
      <c r="BA840" s="103"/>
      <c r="BB840" s="103"/>
      <c r="BC840" s="103"/>
      <c r="BD840" s="103"/>
      <c r="BE840" s="103"/>
      <c r="BF840" s="103"/>
      <c r="BG840" s="103"/>
      <c r="BH840" s="103"/>
      <c r="BI840" s="103"/>
      <c r="BJ840" s="103"/>
      <c r="BK840" s="103"/>
      <c r="BL840" s="103"/>
      <c r="BM840" s="103"/>
      <c r="BN840" s="103"/>
      <c r="BO840" s="103"/>
      <c r="BP840" s="103"/>
      <c r="BQ840" s="103"/>
      <c r="BR840" s="103"/>
      <c r="BS840" s="103"/>
      <c r="BT840" s="103"/>
      <c r="BU840" s="103"/>
      <c r="BV840" s="103"/>
      <c r="BW840" s="103"/>
      <c r="BX840" s="103"/>
      <c r="BY840" s="103"/>
      <c r="BZ840" s="103"/>
      <c r="CA840" s="103"/>
      <c r="CB840" s="103"/>
      <c r="CC840" s="103"/>
      <c r="CD840" s="103"/>
      <c r="CE840" s="103"/>
      <c r="CF840" s="103"/>
      <c r="CG840" s="103">
        <v>14.56</v>
      </c>
      <c r="CH840" s="103">
        <v>15.13</v>
      </c>
      <c r="CI840" s="103"/>
      <c r="CJ840" s="103"/>
      <c r="CK840" s="103"/>
    </row>
    <row r="841" spans="2:89" s="10" customFormat="1" ht="15">
      <c r="B841" s="102">
        <v>44144</v>
      </c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>
        <v>14.45</v>
      </c>
      <c r="AH841" s="103">
        <v>14.9</v>
      </c>
      <c r="AI841" s="103">
        <v>15.06</v>
      </c>
      <c r="AJ841" s="103"/>
      <c r="AK841" s="103"/>
      <c r="AL841" s="103"/>
      <c r="AM841" s="103"/>
      <c r="AN841" s="103"/>
      <c r="AO841" s="103"/>
      <c r="AP841" s="103"/>
      <c r="AQ841" s="103"/>
      <c r="AR841" s="103"/>
      <c r="AS841" s="103"/>
      <c r="AT841" s="103"/>
      <c r="AU841" s="103"/>
      <c r="AV841" s="103"/>
      <c r="AW841" s="103"/>
      <c r="AX841" s="103"/>
      <c r="AY841" s="103"/>
      <c r="AZ841" s="103"/>
      <c r="BA841" s="103"/>
      <c r="BB841" s="103"/>
      <c r="BC841" s="103"/>
      <c r="BD841" s="103"/>
      <c r="BE841" s="103"/>
      <c r="BF841" s="103"/>
      <c r="BG841" s="103"/>
      <c r="BH841" s="103"/>
      <c r="BI841" s="103"/>
      <c r="BJ841" s="103"/>
      <c r="BK841" s="103"/>
      <c r="BL841" s="103"/>
      <c r="BM841" s="103"/>
      <c r="BN841" s="103"/>
      <c r="BO841" s="103"/>
      <c r="BP841" s="103"/>
      <c r="BQ841" s="103"/>
      <c r="BR841" s="103"/>
      <c r="BS841" s="103"/>
      <c r="BT841" s="103"/>
      <c r="BU841" s="103"/>
      <c r="BV841" s="103"/>
      <c r="BW841" s="103"/>
      <c r="BX841" s="103"/>
      <c r="BY841" s="103"/>
      <c r="BZ841" s="103"/>
      <c r="CA841" s="103"/>
      <c r="CB841" s="103"/>
      <c r="CC841" s="103"/>
      <c r="CD841" s="103"/>
      <c r="CE841" s="103"/>
      <c r="CF841" s="103"/>
      <c r="CG841" s="103">
        <v>14.3</v>
      </c>
      <c r="CH841" s="103">
        <v>14.95</v>
      </c>
      <c r="CI841" s="103"/>
      <c r="CJ841" s="103"/>
      <c r="CK841" s="103"/>
    </row>
    <row r="842" spans="2:89" s="10" customFormat="1" ht="15">
      <c r="B842" s="102">
        <v>44141</v>
      </c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>
        <v>14.4</v>
      </c>
      <c r="AH842" s="103">
        <v>14.82</v>
      </c>
      <c r="AI842" s="103">
        <v>15.09</v>
      </c>
      <c r="AJ842" s="103"/>
      <c r="AK842" s="103"/>
      <c r="AL842" s="103"/>
      <c r="AM842" s="103"/>
      <c r="AN842" s="103"/>
      <c r="AO842" s="103"/>
      <c r="AP842" s="103"/>
      <c r="AQ842" s="103"/>
      <c r="AR842" s="103"/>
      <c r="AS842" s="103"/>
      <c r="AT842" s="103"/>
      <c r="AU842" s="103"/>
      <c r="AV842" s="103"/>
      <c r="AW842" s="103"/>
      <c r="AX842" s="103"/>
      <c r="AY842" s="103"/>
      <c r="AZ842" s="103"/>
      <c r="BA842" s="103"/>
      <c r="BB842" s="103"/>
      <c r="BC842" s="103"/>
      <c r="BD842" s="103"/>
      <c r="BE842" s="103"/>
      <c r="BF842" s="103"/>
      <c r="BG842" s="103"/>
      <c r="BH842" s="103"/>
      <c r="BI842" s="103"/>
      <c r="BJ842" s="103"/>
      <c r="BK842" s="103"/>
      <c r="BL842" s="103"/>
      <c r="BM842" s="103"/>
      <c r="BN842" s="103"/>
      <c r="BO842" s="103"/>
      <c r="BP842" s="103"/>
      <c r="BQ842" s="103"/>
      <c r="BR842" s="103"/>
      <c r="BS842" s="103"/>
      <c r="BT842" s="103"/>
      <c r="BU842" s="103"/>
      <c r="BV842" s="103"/>
      <c r="BW842" s="103"/>
      <c r="BX842" s="103"/>
      <c r="BY842" s="103"/>
      <c r="BZ842" s="103"/>
      <c r="CA842" s="103"/>
      <c r="CB842" s="103"/>
      <c r="CC842" s="103"/>
      <c r="CD842" s="103"/>
      <c r="CE842" s="103"/>
      <c r="CF842" s="103"/>
      <c r="CG842" s="103">
        <v>14.26</v>
      </c>
      <c r="CH842" s="103">
        <v>14.83</v>
      </c>
      <c r="CI842" s="103"/>
      <c r="CJ842" s="103"/>
      <c r="CK842" s="103"/>
    </row>
    <row r="843" spans="2:89" s="10" customFormat="1" ht="15">
      <c r="B843" s="102">
        <v>44140</v>
      </c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>
        <v>14.86</v>
      </c>
      <c r="AH843" s="103">
        <v>15.16</v>
      </c>
      <c r="AI843" s="103">
        <v>15.43</v>
      </c>
      <c r="AJ843" s="103"/>
      <c r="AK843" s="103"/>
      <c r="AL843" s="103"/>
      <c r="AM843" s="103"/>
      <c r="AN843" s="103"/>
      <c r="AO843" s="103"/>
      <c r="AP843" s="103"/>
      <c r="AQ843" s="103"/>
      <c r="AR843" s="103"/>
      <c r="AS843" s="103"/>
      <c r="AT843" s="103"/>
      <c r="AU843" s="103"/>
      <c r="AV843" s="103"/>
      <c r="AW843" s="103"/>
      <c r="AX843" s="103"/>
      <c r="AY843" s="103"/>
      <c r="AZ843" s="103"/>
      <c r="BA843" s="103"/>
      <c r="BB843" s="103"/>
      <c r="BC843" s="103"/>
      <c r="BD843" s="103"/>
      <c r="BE843" s="103"/>
      <c r="BF843" s="103"/>
      <c r="BG843" s="103"/>
      <c r="BH843" s="103"/>
      <c r="BI843" s="103"/>
      <c r="BJ843" s="103"/>
      <c r="BK843" s="103"/>
      <c r="BL843" s="103"/>
      <c r="BM843" s="103"/>
      <c r="BN843" s="103"/>
      <c r="BO843" s="103"/>
      <c r="BP843" s="103"/>
      <c r="BQ843" s="103"/>
      <c r="BR843" s="103"/>
      <c r="BS843" s="103"/>
      <c r="BT843" s="103"/>
      <c r="BU843" s="103"/>
      <c r="BV843" s="103"/>
      <c r="BW843" s="103"/>
      <c r="BX843" s="103"/>
      <c r="BY843" s="103"/>
      <c r="BZ843" s="103"/>
      <c r="CA843" s="103"/>
      <c r="CB843" s="103"/>
      <c r="CC843" s="103"/>
      <c r="CD843" s="103"/>
      <c r="CE843" s="103"/>
      <c r="CF843" s="103"/>
      <c r="CG843" s="103">
        <v>14.63</v>
      </c>
      <c r="CH843" s="103">
        <v>14.99</v>
      </c>
      <c r="CI843" s="103"/>
      <c r="CJ843" s="103"/>
      <c r="CK843" s="103"/>
    </row>
    <row r="844" spans="2:89" s="10" customFormat="1" ht="15">
      <c r="B844" s="102">
        <v>44139</v>
      </c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>
        <v>14.4</v>
      </c>
      <c r="AH844" s="103">
        <v>14.72</v>
      </c>
      <c r="AI844" s="103">
        <v>15.01</v>
      </c>
      <c r="AJ844" s="103"/>
      <c r="AK844" s="103"/>
      <c r="AL844" s="103"/>
      <c r="AM844" s="103"/>
      <c r="AN844" s="103"/>
      <c r="AO844" s="103"/>
      <c r="AP844" s="103"/>
      <c r="AQ844" s="103"/>
      <c r="AR844" s="103"/>
      <c r="AS844" s="103"/>
      <c r="AT844" s="103"/>
      <c r="AU844" s="103"/>
      <c r="AV844" s="103"/>
      <c r="AW844" s="103"/>
      <c r="AX844" s="103"/>
      <c r="AY844" s="103"/>
      <c r="AZ844" s="103"/>
      <c r="BA844" s="103"/>
      <c r="BB844" s="103"/>
      <c r="BC844" s="103"/>
      <c r="BD844" s="103"/>
      <c r="BE844" s="103"/>
      <c r="BF844" s="103"/>
      <c r="BG844" s="103"/>
      <c r="BH844" s="103"/>
      <c r="BI844" s="103"/>
      <c r="BJ844" s="103"/>
      <c r="BK844" s="103"/>
      <c r="BL844" s="103"/>
      <c r="BM844" s="103"/>
      <c r="BN844" s="103"/>
      <c r="BO844" s="103"/>
      <c r="BP844" s="103"/>
      <c r="BQ844" s="103"/>
      <c r="BR844" s="103"/>
      <c r="BS844" s="103"/>
      <c r="BT844" s="103"/>
      <c r="BU844" s="103"/>
      <c r="BV844" s="103"/>
      <c r="BW844" s="103"/>
      <c r="BX844" s="103"/>
      <c r="BY844" s="103"/>
      <c r="BZ844" s="103"/>
      <c r="CA844" s="103"/>
      <c r="CB844" s="103"/>
      <c r="CC844" s="103"/>
      <c r="CD844" s="103"/>
      <c r="CE844" s="103"/>
      <c r="CF844" s="103"/>
      <c r="CG844" s="103">
        <v>14.28</v>
      </c>
      <c r="CH844" s="103">
        <v>14.78</v>
      </c>
      <c r="CI844" s="103"/>
      <c r="CJ844" s="103"/>
      <c r="CK844" s="103"/>
    </row>
    <row r="845" spans="2:89" s="10" customFormat="1" ht="15">
      <c r="B845" s="102">
        <v>44138</v>
      </c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>
        <v>14.2</v>
      </c>
      <c r="AH845" s="103">
        <v>14.51</v>
      </c>
      <c r="AI845" s="103">
        <v>14.71</v>
      </c>
      <c r="AJ845" s="103"/>
      <c r="AK845" s="103"/>
      <c r="AL845" s="103"/>
      <c r="AM845" s="103"/>
      <c r="AN845" s="103"/>
      <c r="AO845" s="103"/>
      <c r="AP845" s="103"/>
      <c r="AQ845" s="103"/>
      <c r="AR845" s="103"/>
      <c r="AS845" s="103"/>
      <c r="AT845" s="103"/>
      <c r="AU845" s="103"/>
      <c r="AV845" s="103"/>
      <c r="AW845" s="103"/>
      <c r="AX845" s="103"/>
      <c r="AY845" s="103"/>
      <c r="AZ845" s="103"/>
      <c r="BA845" s="103"/>
      <c r="BB845" s="103"/>
      <c r="BC845" s="103"/>
      <c r="BD845" s="103"/>
      <c r="BE845" s="103"/>
      <c r="BF845" s="103"/>
      <c r="BG845" s="103"/>
      <c r="BH845" s="103"/>
      <c r="BI845" s="103"/>
      <c r="BJ845" s="103"/>
      <c r="BK845" s="103"/>
      <c r="BL845" s="103"/>
      <c r="BM845" s="103"/>
      <c r="BN845" s="103"/>
      <c r="BO845" s="103"/>
      <c r="BP845" s="103"/>
      <c r="BQ845" s="103"/>
      <c r="BR845" s="103"/>
      <c r="BS845" s="103"/>
      <c r="BT845" s="103"/>
      <c r="BU845" s="103"/>
      <c r="BV845" s="103"/>
      <c r="BW845" s="103"/>
      <c r="BX845" s="103"/>
      <c r="BY845" s="103"/>
      <c r="BZ845" s="103"/>
      <c r="CA845" s="103"/>
      <c r="CB845" s="103"/>
      <c r="CC845" s="103"/>
      <c r="CD845" s="103"/>
      <c r="CE845" s="103"/>
      <c r="CF845" s="103"/>
      <c r="CG845" s="103">
        <v>14.05</v>
      </c>
      <c r="CH845" s="103">
        <v>14.67</v>
      </c>
      <c r="CI845" s="103"/>
      <c r="CJ845" s="103"/>
      <c r="CK845" s="103"/>
    </row>
    <row r="846" spans="2:89" s="10" customFormat="1" ht="15">
      <c r="B846" s="102">
        <v>44137</v>
      </c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>
        <v>14.2</v>
      </c>
      <c r="AH846" s="103">
        <v>14.82</v>
      </c>
      <c r="AI846" s="103">
        <v>14.93</v>
      </c>
      <c r="AJ846" s="103"/>
      <c r="AK846" s="103"/>
      <c r="AL846" s="103"/>
      <c r="AM846" s="103"/>
      <c r="AN846" s="103"/>
      <c r="AO846" s="103"/>
      <c r="AP846" s="103"/>
      <c r="AQ846" s="103"/>
      <c r="AR846" s="103"/>
      <c r="AS846" s="103"/>
      <c r="AT846" s="103"/>
      <c r="AU846" s="103"/>
      <c r="AV846" s="103"/>
      <c r="AW846" s="103"/>
      <c r="AX846" s="103"/>
      <c r="AY846" s="103"/>
      <c r="AZ846" s="103"/>
      <c r="BA846" s="103"/>
      <c r="BB846" s="103"/>
      <c r="BC846" s="103"/>
      <c r="BD846" s="103"/>
      <c r="BE846" s="103"/>
      <c r="BF846" s="103"/>
      <c r="BG846" s="103"/>
      <c r="BH846" s="103"/>
      <c r="BI846" s="103"/>
      <c r="BJ846" s="103"/>
      <c r="BK846" s="103"/>
      <c r="BL846" s="103"/>
      <c r="BM846" s="103"/>
      <c r="BN846" s="103"/>
      <c r="BO846" s="103"/>
      <c r="BP846" s="103"/>
      <c r="BQ846" s="103"/>
      <c r="BR846" s="103"/>
      <c r="BS846" s="103"/>
      <c r="BT846" s="103"/>
      <c r="BU846" s="103"/>
      <c r="BV846" s="103"/>
      <c r="BW846" s="103"/>
      <c r="BX846" s="103"/>
      <c r="BY846" s="103"/>
      <c r="BZ846" s="103"/>
      <c r="CA846" s="103"/>
      <c r="CB846" s="103"/>
      <c r="CC846" s="103"/>
      <c r="CD846" s="103"/>
      <c r="CE846" s="103"/>
      <c r="CF846" s="103"/>
      <c r="CG846" s="103">
        <v>14.22</v>
      </c>
      <c r="CH846" s="103">
        <v>14.83</v>
      </c>
      <c r="CI846" s="103"/>
      <c r="CJ846" s="103"/>
      <c r="CK846" s="103"/>
    </row>
    <row r="847" spans="2:89" s="10" customFormat="1" ht="15">
      <c r="B847" s="102">
        <v>44134</v>
      </c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>
        <v>13.98</v>
      </c>
      <c r="AG847" s="103">
        <v>14.76</v>
      </c>
      <c r="AH847" s="103">
        <v>14.92</v>
      </c>
      <c r="AI847" s="103"/>
      <c r="AJ847" s="103"/>
      <c r="AK847" s="103"/>
      <c r="AL847" s="103"/>
      <c r="AM847" s="103"/>
      <c r="AN847" s="103"/>
      <c r="AO847" s="103"/>
      <c r="AP847" s="103"/>
      <c r="AQ847" s="103"/>
      <c r="AR847" s="103"/>
      <c r="AS847" s="103"/>
      <c r="AT847" s="103"/>
      <c r="AU847" s="103"/>
      <c r="AV847" s="103"/>
      <c r="AW847" s="103"/>
      <c r="AX847" s="103"/>
      <c r="AY847" s="103"/>
      <c r="AZ847" s="103"/>
      <c r="BA847" s="103"/>
      <c r="BB847" s="103"/>
      <c r="BC847" s="103"/>
      <c r="BD847" s="103"/>
      <c r="BE847" s="103"/>
      <c r="BF847" s="103"/>
      <c r="BG847" s="103"/>
      <c r="BH847" s="103"/>
      <c r="BI847" s="103"/>
      <c r="BJ847" s="103"/>
      <c r="BK847" s="103"/>
      <c r="BL847" s="103"/>
      <c r="BM847" s="103"/>
      <c r="BN847" s="103"/>
      <c r="BO847" s="103"/>
      <c r="BP847" s="103"/>
      <c r="BQ847" s="103"/>
      <c r="BR847" s="103"/>
      <c r="BS847" s="103"/>
      <c r="BT847" s="103"/>
      <c r="BU847" s="103"/>
      <c r="BV847" s="103"/>
      <c r="BW847" s="103"/>
      <c r="BX847" s="103"/>
      <c r="BY847" s="103"/>
      <c r="BZ847" s="103"/>
      <c r="CA847" s="103"/>
      <c r="CB847" s="103"/>
      <c r="CC847" s="103"/>
      <c r="CD847" s="103"/>
      <c r="CE847" s="103"/>
      <c r="CF847" s="103"/>
      <c r="CG847" s="103">
        <v>14.22</v>
      </c>
      <c r="CH847" s="103">
        <v>14.55</v>
      </c>
      <c r="CI847" s="103"/>
      <c r="CJ847" s="103"/>
      <c r="CK847" s="103"/>
    </row>
    <row r="848" spans="2:89" s="10" customFormat="1" ht="15">
      <c r="B848" s="102">
        <v>44133</v>
      </c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>
        <v>14.45</v>
      </c>
      <c r="AG848" s="103">
        <v>14.78</v>
      </c>
      <c r="AH848" s="103">
        <v>15.03</v>
      </c>
      <c r="AI848" s="103"/>
      <c r="AJ848" s="103"/>
      <c r="AK848" s="103"/>
      <c r="AL848" s="103"/>
      <c r="AM848" s="103"/>
      <c r="AN848" s="103"/>
      <c r="AO848" s="103"/>
      <c r="AP848" s="103"/>
      <c r="AQ848" s="103"/>
      <c r="AR848" s="103"/>
      <c r="AS848" s="103"/>
      <c r="AT848" s="103"/>
      <c r="AU848" s="103"/>
      <c r="AV848" s="103"/>
      <c r="AW848" s="103"/>
      <c r="AX848" s="103"/>
      <c r="AY848" s="103"/>
      <c r="AZ848" s="103"/>
      <c r="BA848" s="103"/>
      <c r="BB848" s="103"/>
      <c r="BC848" s="103"/>
      <c r="BD848" s="103"/>
      <c r="BE848" s="103"/>
      <c r="BF848" s="103"/>
      <c r="BG848" s="103"/>
      <c r="BH848" s="103"/>
      <c r="BI848" s="103"/>
      <c r="BJ848" s="103"/>
      <c r="BK848" s="103"/>
      <c r="BL848" s="103"/>
      <c r="BM848" s="103"/>
      <c r="BN848" s="103"/>
      <c r="BO848" s="103"/>
      <c r="BP848" s="103"/>
      <c r="BQ848" s="103"/>
      <c r="BR848" s="103"/>
      <c r="BS848" s="103"/>
      <c r="BT848" s="103"/>
      <c r="BU848" s="103"/>
      <c r="BV848" s="103"/>
      <c r="BW848" s="103"/>
      <c r="BX848" s="103"/>
      <c r="BY848" s="103"/>
      <c r="BZ848" s="103"/>
      <c r="CA848" s="103"/>
      <c r="CB848" s="103"/>
      <c r="CC848" s="103"/>
      <c r="CD848" s="103"/>
      <c r="CE848" s="103"/>
      <c r="CF848" s="103"/>
      <c r="CG848" s="103">
        <v>14.41</v>
      </c>
      <c r="CH848" s="103">
        <v>14.7</v>
      </c>
      <c r="CI848" s="103"/>
      <c r="CJ848" s="103"/>
      <c r="CK848" s="103"/>
    </row>
    <row r="849" spans="2:89" s="10" customFormat="1" ht="15">
      <c r="B849" s="102">
        <v>44132</v>
      </c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>
        <v>14.9</v>
      </c>
      <c r="AG849" s="103">
        <v>15.34</v>
      </c>
      <c r="AH849" s="103">
        <v>15.35</v>
      </c>
      <c r="AI849" s="103"/>
      <c r="AJ849" s="103"/>
      <c r="AK849" s="103"/>
      <c r="AL849" s="103"/>
      <c r="AM849" s="103"/>
      <c r="AN849" s="103"/>
      <c r="AO849" s="103"/>
      <c r="AP849" s="103"/>
      <c r="AQ849" s="103"/>
      <c r="AR849" s="103"/>
      <c r="AS849" s="103"/>
      <c r="AT849" s="103"/>
      <c r="AU849" s="103"/>
      <c r="AV849" s="103"/>
      <c r="AW849" s="103"/>
      <c r="AX849" s="103"/>
      <c r="AY849" s="103"/>
      <c r="AZ849" s="103"/>
      <c r="BA849" s="103"/>
      <c r="BB849" s="103"/>
      <c r="BC849" s="103"/>
      <c r="BD849" s="103"/>
      <c r="BE849" s="103"/>
      <c r="BF849" s="103"/>
      <c r="BG849" s="103"/>
      <c r="BH849" s="103"/>
      <c r="BI849" s="103"/>
      <c r="BJ849" s="103"/>
      <c r="BK849" s="103"/>
      <c r="BL849" s="103"/>
      <c r="BM849" s="103"/>
      <c r="BN849" s="103"/>
      <c r="BO849" s="103"/>
      <c r="BP849" s="103"/>
      <c r="BQ849" s="103"/>
      <c r="BR849" s="103"/>
      <c r="BS849" s="103"/>
      <c r="BT849" s="103"/>
      <c r="BU849" s="103"/>
      <c r="BV849" s="103"/>
      <c r="BW849" s="103"/>
      <c r="BX849" s="103"/>
      <c r="BY849" s="103"/>
      <c r="BZ849" s="103"/>
      <c r="CA849" s="103"/>
      <c r="CB849" s="103"/>
      <c r="CC849" s="103"/>
      <c r="CD849" s="103"/>
      <c r="CE849" s="103"/>
      <c r="CF849" s="103"/>
      <c r="CG849" s="103">
        <v>14.61</v>
      </c>
      <c r="CH849" s="103">
        <v>14.85</v>
      </c>
      <c r="CI849" s="103"/>
      <c r="CJ849" s="103"/>
      <c r="CK849" s="103"/>
    </row>
    <row r="850" spans="2:89" s="10" customFormat="1" ht="15">
      <c r="B850" s="102">
        <v>44131</v>
      </c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>
        <v>14.97</v>
      </c>
      <c r="AG850" s="103">
        <v>15.55</v>
      </c>
      <c r="AH850" s="103">
        <v>15.28</v>
      </c>
      <c r="AI850" s="103"/>
      <c r="AJ850" s="103"/>
      <c r="AK850" s="103"/>
      <c r="AL850" s="103"/>
      <c r="AM850" s="103"/>
      <c r="AN850" s="103"/>
      <c r="AO850" s="103"/>
      <c r="AP850" s="103"/>
      <c r="AQ850" s="103"/>
      <c r="AR850" s="103"/>
      <c r="AS850" s="103"/>
      <c r="AT850" s="103"/>
      <c r="AU850" s="103"/>
      <c r="AV850" s="103"/>
      <c r="AW850" s="103"/>
      <c r="AX850" s="103"/>
      <c r="AY850" s="103"/>
      <c r="AZ850" s="103"/>
      <c r="BA850" s="103"/>
      <c r="BB850" s="103"/>
      <c r="BC850" s="103"/>
      <c r="BD850" s="103"/>
      <c r="BE850" s="103"/>
      <c r="BF850" s="103"/>
      <c r="BG850" s="103"/>
      <c r="BH850" s="103"/>
      <c r="BI850" s="103"/>
      <c r="BJ850" s="103"/>
      <c r="BK850" s="103"/>
      <c r="BL850" s="103"/>
      <c r="BM850" s="103"/>
      <c r="BN850" s="103"/>
      <c r="BO850" s="103"/>
      <c r="BP850" s="103"/>
      <c r="BQ850" s="103"/>
      <c r="BR850" s="103"/>
      <c r="BS850" s="103"/>
      <c r="BT850" s="103"/>
      <c r="BU850" s="103"/>
      <c r="BV850" s="103"/>
      <c r="BW850" s="103"/>
      <c r="BX850" s="103"/>
      <c r="BY850" s="103"/>
      <c r="BZ850" s="103"/>
      <c r="CA850" s="103"/>
      <c r="CB850" s="103"/>
      <c r="CC850" s="103"/>
      <c r="CD850" s="103"/>
      <c r="CE850" s="103"/>
      <c r="CF850" s="103"/>
      <c r="CG850" s="103">
        <v>15.09</v>
      </c>
      <c r="CH850" s="103">
        <v>14.96</v>
      </c>
      <c r="CI850" s="103"/>
      <c r="CJ850" s="103"/>
      <c r="CK850" s="103"/>
    </row>
    <row r="851" spans="2:89" s="10" customFormat="1" ht="15">
      <c r="B851" s="102">
        <v>44130</v>
      </c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>
        <v>15.25</v>
      </c>
      <c r="AG851" s="103">
        <v>15.72</v>
      </c>
      <c r="AH851" s="103">
        <v>15.46</v>
      </c>
      <c r="AI851" s="103"/>
      <c r="AJ851" s="103"/>
      <c r="AK851" s="103"/>
      <c r="AL851" s="103"/>
      <c r="AM851" s="103"/>
      <c r="AN851" s="103"/>
      <c r="AO851" s="103"/>
      <c r="AP851" s="103"/>
      <c r="AQ851" s="103"/>
      <c r="AR851" s="103"/>
      <c r="AS851" s="103"/>
      <c r="AT851" s="103"/>
      <c r="AU851" s="103"/>
      <c r="AV851" s="103"/>
      <c r="AW851" s="103"/>
      <c r="AX851" s="103"/>
      <c r="AY851" s="103"/>
      <c r="AZ851" s="103"/>
      <c r="BA851" s="103"/>
      <c r="BB851" s="103"/>
      <c r="BC851" s="103"/>
      <c r="BD851" s="103"/>
      <c r="BE851" s="103"/>
      <c r="BF851" s="103"/>
      <c r="BG851" s="103"/>
      <c r="BH851" s="103"/>
      <c r="BI851" s="103"/>
      <c r="BJ851" s="103"/>
      <c r="BK851" s="103"/>
      <c r="BL851" s="103"/>
      <c r="BM851" s="103"/>
      <c r="BN851" s="103"/>
      <c r="BO851" s="103"/>
      <c r="BP851" s="103"/>
      <c r="BQ851" s="103"/>
      <c r="BR851" s="103"/>
      <c r="BS851" s="103"/>
      <c r="BT851" s="103"/>
      <c r="BU851" s="103"/>
      <c r="BV851" s="103"/>
      <c r="BW851" s="103"/>
      <c r="BX851" s="103"/>
      <c r="BY851" s="103"/>
      <c r="BZ851" s="103"/>
      <c r="CA851" s="103"/>
      <c r="CB851" s="103"/>
      <c r="CC851" s="103"/>
      <c r="CD851" s="103"/>
      <c r="CE851" s="103"/>
      <c r="CF851" s="103"/>
      <c r="CG851" s="103">
        <v>14.95</v>
      </c>
      <c r="CH851" s="103">
        <v>14.79</v>
      </c>
      <c r="CI851" s="103"/>
      <c r="CJ851" s="103"/>
      <c r="CK851" s="103"/>
    </row>
    <row r="852" spans="2:89" s="10" customFormat="1" ht="15">
      <c r="B852" s="102">
        <v>44127</v>
      </c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>
        <v>15.8</v>
      </c>
      <c r="AG852" s="103">
        <v>16.440000000000001</v>
      </c>
      <c r="AH852" s="103">
        <v>15.97</v>
      </c>
      <c r="AI852" s="103"/>
      <c r="AJ852" s="103"/>
      <c r="AK852" s="103"/>
      <c r="AL852" s="103"/>
      <c r="AM852" s="103"/>
      <c r="AN852" s="103"/>
      <c r="AO852" s="103"/>
      <c r="AP852" s="103"/>
      <c r="AQ852" s="103"/>
      <c r="AR852" s="103"/>
      <c r="AS852" s="103"/>
      <c r="AT852" s="103"/>
      <c r="AU852" s="103"/>
      <c r="AV852" s="103"/>
      <c r="AW852" s="103"/>
      <c r="AX852" s="103"/>
      <c r="AY852" s="103"/>
      <c r="AZ852" s="103"/>
      <c r="BA852" s="103"/>
      <c r="BB852" s="103"/>
      <c r="BC852" s="103"/>
      <c r="BD852" s="103"/>
      <c r="BE852" s="103"/>
      <c r="BF852" s="103"/>
      <c r="BG852" s="103"/>
      <c r="BH852" s="103"/>
      <c r="BI852" s="103"/>
      <c r="BJ852" s="103"/>
      <c r="BK852" s="103"/>
      <c r="BL852" s="103"/>
      <c r="BM852" s="103"/>
      <c r="BN852" s="103"/>
      <c r="BO852" s="103"/>
      <c r="BP852" s="103"/>
      <c r="BQ852" s="103"/>
      <c r="BR852" s="103"/>
      <c r="BS852" s="103"/>
      <c r="BT852" s="103"/>
      <c r="BU852" s="103"/>
      <c r="BV852" s="103"/>
      <c r="BW852" s="103"/>
      <c r="BX852" s="103"/>
      <c r="BY852" s="103"/>
      <c r="BZ852" s="103"/>
      <c r="CA852" s="103"/>
      <c r="CB852" s="103"/>
      <c r="CC852" s="103"/>
      <c r="CD852" s="103"/>
      <c r="CE852" s="103"/>
      <c r="CF852" s="103"/>
      <c r="CG852" s="103">
        <v>15.39</v>
      </c>
      <c r="CH852" s="103">
        <v>15.3</v>
      </c>
      <c r="CI852" s="103"/>
      <c r="CJ852" s="103"/>
      <c r="CK852" s="103"/>
    </row>
    <row r="853" spans="2:89" s="10" customFormat="1" ht="15">
      <c r="B853" s="102">
        <v>44126</v>
      </c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>
        <v>15.63</v>
      </c>
      <c r="AG853" s="103">
        <v>16.329999999999998</v>
      </c>
      <c r="AH853" s="103">
        <v>15.87</v>
      </c>
      <c r="AI853" s="103"/>
      <c r="AJ853" s="103"/>
      <c r="AK853" s="103"/>
      <c r="AL853" s="103"/>
      <c r="AM853" s="103"/>
      <c r="AN853" s="103"/>
      <c r="AO853" s="103"/>
      <c r="AP853" s="103"/>
      <c r="AQ853" s="103"/>
      <c r="AR853" s="103"/>
      <c r="AS853" s="103"/>
      <c r="AT853" s="103"/>
      <c r="AU853" s="103"/>
      <c r="AV853" s="103"/>
      <c r="AW853" s="103"/>
      <c r="AX853" s="103"/>
      <c r="AY853" s="103"/>
      <c r="AZ853" s="103"/>
      <c r="BA853" s="103"/>
      <c r="BB853" s="103"/>
      <c r="BC853" s="103"/>
      <c r="BD853" s="103"/>
      <c r="BE853" s="103"/>
      <c r="BF853" s="103"/>
      <c r="BG853" s="103"/>
      <c r="BH853" s="103"/>
      <c r="BI853" s="103"/>
      <c r="BJ853" s="103"/>
      <c r="BK853" s="103"/>
      <c r="BL853" s="103"/>
      <c r="BM853" s="103"/>
      <c r="BN853" s="103"/>
      <c r="BO853" s="103"/>
      <c r="BP853" s="103"/>
      <c r="BQ853" s="103"/>
      <c r="BR853" s="103"/>
      <c r="BS853" s="103"/>
      <c r="BT853" s="103"/>
      <c r="BU853" s="103"/>
      <c r="BV853" s="103"/>
      <c r="BW853" s="103"/>
      <c r="BX853" s="103"/>
      <c r="BY853" s="103"/>
      <c r="BZ853" s="103"/>
      <c r="CA853" s="103"/>
      <c r="CB853" s="103"/>
      <c r="CC853" s="103"/>
      <c r="CD853" s="103"/>
      <c r="CE853" s="103"/>
      <c r="CF853" s="103"/>
      <c r="CG853" s="103">
        <v>15.25</v>
      </c>
      <c r="CH853" s="103">
        <v>15.16</v>
      </c>
      <c r="CI853" s="103"/>
      <c r="CJ853" s="103"/>
      <c r="CK853" s="103"/>
    </row>
    <row r="854" spans="2:89" s="10" customFormat="1" ht="15">
      <c r="B854" s="102">
        <v>44125</v>
      </c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>
        <v>15.3</v>
      </c>
      <c r="AG854" s="103">
        <v>15.86</v>
      </c>
      <c r="AH854" s="103">
        <v>15.59</v>
      </c>
      <c r="AI854" s="103"/>
      <c r="AJ854" s="103"/>
      <c r="AK854" s="103"/>
      <c r="AL854" s="103"/>
      <c r="AM854" s="103"/>
      <c r="AN854" s="103"/>
      <c r="AO854" s="103"/>
      <c r="AP854" s="103"/>
      <c r="AQ854" s="103"/>
      <c r="AR854" s="103"/>
      <c r="AS854" s="103"/>
      <c r="AT854" s="103"/>
      <c r="AU854" s="103"/>
      <c r="AV854" s="103"/>
      <c r="AW854" s="103"/>
      <c r="AX854" s="103"/>
      <c r="AY854" s="103"/>
      <c r="AZ854" s="103"/>
      <c r="BA854" s="103"/>
      <c r="BB854" s="103"/>
      <c r="BC854" s="103"/>
      <c r="BD854" s="103"/>
      <c r="BE854" s="103"/>
      <c r="BF854" s="103"/>
      <c r="BG854" s="103"/>
      <c r="BH854" s="103"/>
      <c r="BI854" s="103"/>
      <c r="BJ854" s="103"/>
      <c r="BK854" s="103"/>
      <c r="BL854" s="103"/>
      <c r="BM854" s="103"/>
      <c r="BN854" s="103"/>
      <c r="BO854" s="103"/>
      <c r="BP854" s="103"/>
      <c r="BQ854" s="103"/>
      <c r="BR854" s="103"/>
      <c r="BS854" s="103"/>
      <c r="BT854" s="103"/>
      <c r="BU854" s="103"/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103">
        <v>14.96</v>
      </c>
      <c r="CH854" s="103">
        <v>15.33</v>
      </c>
      <c r="CI854" s="103"/>
      <c r="CJ854" s="103"/>
      <c r="CK854" s="103"/>
    </row>
    <row r="855" spans="2:89" s="10" customFormat="1" ht="15">
      <c r="B855" s="102">
        <v>44124</v>
      </c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>
        <v>15.33</v>
      </c>
      <c r="AG855" s="103">
        <v>15.71</v>
      </c>
      <c r="AH855" s="103">
        <v>15.51</v>
      </c>
      <c r="AI855" s="103"/>
      <c r="AJ855" s="103"/>
      <c r="AK855" s="103"/>
      <c r="AL855" s="103"/>
      <c r="AM855" s="103"/>
      <c r="AN855" s="103"/>
      <c r="AO855" s="103"/>
      <c r="AP855" s="103"/>
      <c r="AQ855" s="103"/>
      <c r="AR855" s="103"/>
      <c r="AS855" s="103"/>
      <c r="AT855" s="103"/>
      <c r="AU855" s="103"/>
      <c r="AV855" s="103"/>
      <c r="AW855" s="103"/>
      <c r="AX855" s="103"/>
      <c r="AY855" s="103"/>
      <c r="AZ855" s="103"/>
      <c r="BA855" s="103"/>
      <c r="BB855" s="103"/>
      <c r="BC855" s="103"/>
      <c r="BD855" s="103"/>
      <c r="BE855" s="103"/>
      <c r="BF855" s="103"/>
      <c r="BG855" s="103"/>
      <c r="BH855" s="103"/>
      <c r="BI855" s="103"/>
      <c r="BJ855" s="103"/>
      <c r="BK855" s="103"/>
      <c r="BL855" s="103"/>
      <c r="BM855" s="103"/>
      <c r="BN855" s="103"/>
      <c r="BO855" s="103"/>
      <c r="BP855" s="103"/>
      <c r="BQ855" s="103"/>
      <c r="BR855" s="103"/>
      <c r="BS855" s="103"/>
      <c r="BT855" s="103"/>
      <c r="BU855" s="103"/>
      <c r="BV855" s="103"/>
      <c r="BW855" s="103"/>
      <c r="BX855" s="103"/>
      <c r="BY855" s="103"/>
      <c r="BZ855" s="103"/>
      <c r="CA855" s="103"/>
      <c r="CB855" s="103"/>
      <c r="CC855" s="103"/>
      <c r="CD855" s="103"/>
      <c r="CE855" s="103"/>
      <c r="CF855" s="103"/>
      <c r="CG855" s="103">
        <v>15.09</v>
      </c>
      <c r="CH855" s="103">
        <v>15.38</v>
      </c>
      <c r="CI855" s="103"/>
      <c r="CJ855" s="103"/>
      <c r="CK855" s="103"/>
    </row>
    <row r="856" spans="2:89" s="10" customFormat="1" ht="15">
      <c r="B856" s="102">
        <v>44123</v>
      </c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>
        <v>15.08</v>
      </c>
      <c r="AG856" s="103">
        <v>15.74</v>
      </c>
      <c r="AH856" s="103">
        <v>15.58</v>
      </c>
      <c r="AI856" s="103"/>
      <c r="AJ856" s="103"/>
      <c r="AK856" s="103"/>
      <c r="AL856" s="103"/>
      <c r="AM856" s="103"/>
      <c r="AN856" s="103"/>
      <c r="AO856" s="103"/>
      <c r="AP856" s="103"/>
      <c r="AQ856" s="103"/>
      <c r="AR856" s="103"/>
      <c r="AS856" s="103"/>
      <c r="AT856" s="103"/>
      <c r="AU856" s="103"/>
      <c r="AV856" s="103"/>
      <c r="AW856" s="103"/>
      <c r="AX856" s="103"/>
      <c r="AY856" s="103"/>
      <c r="AZ856" s="103"/>
      <c r="BA856" s="103"/>
      <c r="BB856" s="103"/>
      <c r="BC856" s="103"/>
      <c r="BD856" s="103"/>
      <c r="BE856" s="103"/>
      <c r="BF856" s="103"/>
      <c r="BG856" s="103"/>
      <c r="BH856" s="103"/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103"/>
      <c r="BU856" s="103"/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103">
        <v>15.13</v>
      </c>
      <c r="CH856" s="103">
        <v>15.51</v>
      </c>
      <c r="CI856" s="103"/>
      <c r="CJ856" s="103"/>
      <c r="CK856" s="103"/>
    </row>
    <row r="857" spans="2:89" s="10" customFormat="1" ht="15">
      <c r="B857" s="102">
        <v>44120</v>
      </c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>
        <v>14.6</v>
      </c>
      <c r="AG857" s="103">
        <v>15.06</v>
      </c>
      <c r="AH857" s="103">
        <v>15.09</v>
      </c>
      <c r="AI857" s="103"/>
      <c r="AJ857" s="103"/>
      <c r="AK857" s="103"/>
      <c r="AL857" s="103"/>
      <c r="AM857" s="103"/>
      <c r="AN857" s="103"/>
      <c r="AO857" s="103"/>
      <c r="AP857" s="103"/>
      <c r="AQ857" s="103"/>
      <c r="AR857" s="103"/>
      <c r="AS857" s="103"/>
      <c r="AT857" s="103"/>
      <c r="AU857" s="103"/>
      <c r="AV857" s="103"/>
      <c r="AW857" s="103"/>
      <c r="AX857" s="103"/>
      <c r="AY857" s="103"/>
      <c r="AZ857" s="103"/>
      <c r="BA857" s="103"/>
      <c r="BB857" s="103"/>
      <c r="BC857" s="103"/>
      <c r="BD857" s="103"/>
      <c r="BE857" s="103"/>
      <c r="BF857" s="103"/>
      <c r="BG857" s="103"/>
      <c r="BH857" s="103"/>
      <c r="BI857" s="103"/>
      <c r="BJ857" s="103"/>
      <c r="BK857" s="103"/>
      <c r="BL857" s="103"/>
      <c r="BM857" s="103"/>
      <c r="BN857" s="103"/>
      <c r="BO857" s="103"/>
      <c r="BP857" s="103"/>
      <c r="BQ857" s="103"/>
      <c r="BR857" s="103"/>
      <c r="BS857" s="103"/>
      <c r="BT857" s="103"/>
      <c r="BU857" s="103"/>
      <c r="BV857" s="103"/>
      <c r="BW857" s="103"/>
      <c r="BX857" s="103"/>
      <c r="BY857" s="103"/>
      <c r="BZ857" s="103"/>
      <c r="CA857" s="103"/>
      <c r="CB857" s="103"/>
      <c r="CC857" s="103"/>
      <c r="CD857" s="103"/>
      <c r="CE857" s="103"/>
      <c r="CF857" s="103"/>
      <c r="CG857" s="103">
        <v>14.87</v>
      </c>
      <c r="CH857" s="103">
        <v>15.43</v>
      </c>
      <c r="CI857" s="103"/>
      <c r="CJ857" s="103"/>
      <c r="CK857" s="103"/>
    </row>
    <row r="858" spans="2:89" s="10" customFormat="1" ht="15">
      <c r="B858" s="102">
        <v>44119</v>
      </c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>
        <v>14.48</v>
      </c>
      <c r="AG858" s="103">
        <v>15</v>
      </c>
      <c r="AH858" s="103">
        <v>15</v>
      </c>
      <c r="AI858" s="103"/>
      <c r="AJ858" s="103"/>
      <c r="AK858" s="103"/>
      <c r="AL858" s="103"/>
      <c r="AM858" s="103"/>
      <c r="AN858" s="103"/>
      <c r="AO858" s="103"/>
      <c r="AP858" s="103"/>
      <c r="AQ858" s="103"/>
      <c r="AR858" s="103"/>
      <c r="AS858" s="103"/>
      <c r="AT858" s="103"/>
      <c r="AU858" s="103"/>
      <c r="AV858" s="103"/>
      <c r="AW858" s="103"/>
      <c r="AX858" s="103"/>
      <c r="AY858" s="103"/>
      <c r="AZ858" s="103"/>
      <c r="BA858" s="103"/>
      <c r="BB858" s="103"/>
      <c r="BC858" s="103"/>
      <c r="BD858" s="103"/>
      <c r="BE858" s="103"/>
      <c r="BF858" s="103"/>
      <c r="BG858" s="103"/>
      <c r="BH858" s="103"/>
      <c r="BI858" s="103"/>
      <c r="BJ858" s="103"/>
      <c r="BK858" s="103"/>
      <c r="BL858" s="103"/>
      <c r="BM858" s="103"/>
      <c r="BN858" s="103"/>
      <c r="BO858" s="103"/>
      <c r="BP858" s="103"/>
      <c r="BQ858" s="103"/>
      <c r="BR858" s="103"/>
      <c r="BS858" s="103"/>
      <c r="BT858" s="103"/>
      <c r="BU858" s="103"/>
      <c r="BV858" s="103"/>
      <c r="BW858" s="103"/>
      <c r="BX858" s="103"/>
      <c r="BY858" s="103"/>
      <c r="BZ858" s="103"/>
      <c r="CA858" s="103"/>
      <c r="CB858" s="103"/>
      <c r="CC858" s="103"/>
      <c r="CD858" s="103"/>
      <c r="CE858" s="103"/>
      <c r="CF858" s="103"/>
      <c r="CG858" s="103">
        <v>14.61</v>
      </c>
      <c r="CH858" s="103">
        <v>15.15</v>
      </c>
      <c r="CI858" s="103"/>
      <c r="CJ858" s="103"/>
      <c r="CK858" s="103"/>
    </row>
    <row r="859" spans="2:89" s="10" customFormat="1" ht="15">
      <c r="B859" s="102">
        <v>44118</v>
      </c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>
        <v>14.05</v>
      </c>
      <c r="AG859" s="103">
        <v>14.6</v>
      </c>
      <c r="AH859" s="103">
        <v>14.97</v>
      </c>
      <c r="AI859" s="103"/>
      <c r="AJ859" s="103"/>
      <c r="AK859" s="103"/>
      <c r="AL859" s="103"/>
      <c r="AM859" s="103"/>
      <c r="AN859" s="103"/>
      <c r="AO859" s="103"/>
      <c r="AP859" s="103"/>
      <c r="AQ859" s="103"/>
      <c r="AR859" s="103"/>
      <c r="AS859" s="103"/>
      <c r="AT859" s="103"/>
      <c r="AU859" s="103"/>
      <c r="AV859" s="103"/>
      <c r="AW859" s="103"/>
      <c r="AX859" s="103"/>
      <c r="AY859" s="103"/>
      <c r="AZ859" s="103"/>
      <c r="BA859" s="103"/>
      <c r="BB859" s="103"/>
      <c r="BC859" s="103"/>
      <c r="BD859" s="103"/>
      <c r="BE859" s="103"/>
      <c r="BF859" s="103"/>
      <c r="BG859" s="103"/>
      <c r="BH859" s="103"/>
      <c r="BI859" s="103"/>
      <c r="BJ859" s="103"/>
      <c r="BK859" s="103"/>
      <c r="BL859" s="103"/>
      <c r="BM859" s="103"/>
      <c r="BN859" s="103"/>
      <c r="BO859" s="103"/>
      <c r="BP859" s="103"/>
      <c r="BQ859" s="103"/>
      <c r="BR859" s="103"/>
      <c r="BS859" s="103"/>
      <c r="BT859" s="103"/>
      <c r="BU859" s="103"/>
      <c r="BV859" s="103"/>
      <c r="BW859" s="103"/>
      <c r="BX859" s="103"/>
      <c r="BY859" s="103"/>
      <c r="BZ859" s="103"/>
      <c r="CA859" s="103"/>
      <c r="CB859" s="103"/>
      <c r="CC859" s="103"/>
      <c r="CD859" s="103"/>
      <c r="CE859" s="103"/>
      <c r="CF859" s="103"/>
      <c r="CG859" s="103">
        <v>14.54</v>
      </c>
      <c r="CH859" s="103">
        <v>15.42</v>
      </c>
      <c r="CI859" s="103"/>
      <c r="CJ859" s="103"/>
      <c r="CK859" s="103"/>
    </row>
    <row r="860" spans="2:89" s="10" customFormat="1" ht="15">
      <c r="B860" s="102">
        <v>44117</v>
      </c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>
        <v>13.75</v>
      </c>
      <c r="AG860" s="103">
        <v>14.35</v>
      </c>
      <c r="AH860" s="103">
        <v>14.48</v>
      </c>
      <c r="AI860" s="103"/>
      <c r="AJ860" s="103"/>
      <c r="AK860" s="103"/>
      <c r="AL860" s="103"/>
      <c r="AM860" s="103"/>
      <c r="AN860" s="103"/>
      <c r="AO860" s="103"/>
      <c r="AP860" s="103"/>
      <c r="AQ860" s="103"/>
      <c r="AR860" s="103"/>
      <c r="AS860" s="103"/>
      <c r="AT860" s="103"/>
      <c r="AU860" s="103"/>
      <c r="AV860" s="103"/>
      <c r="AW860" s="103"/>
      <c r="AX860" s="103"/>
      <c r="AY860" s="103"/>
      <c r="AZ860" s="103"/>
      <c r="BA860" s="103"/>
      <c r="BB860" s="103"/>
      <c r="BC860" s="103"/>
      <c r="BD860" s="103"/>
      <c r="BE860" s="103"/>
      <c r="BF860" s="103"/>
      <c r="BG860" s="103"/>
      <c r="BH860" s="103"/>
      <c r="BI860" s="103"/>
      <c r="BJ860" s="103"/>
      <c r="BK860" s="103"/>
      <c r="BL860" s="103"/>
      <c r="BM860" s="103"/>
      <c r="BN860" s="103"/>
      <c r="BO860" s="103"/>
      <c r="BP860" s="103"/>
      <c r="BQ860" s="103"/>
      <c r="BR860" s="103"/>
      <c r="BS860" s="103"/>
      <c r="BT860" s="103"/>
      <c r="BU860" s="103"/>
      <c r="BV860" s="103"/>
      <c r="BW860" s="103"/>
      <c r="BX860" s="103"/>
      <c r="BY860" s="103"/>
      <c r="BZ860" s="103"/>
      <c r="CA860" s="103"/>
      <c r="CB860" s="103"/>
      <c r="CC860" s="103"/>
      <c r="CD860" s="103"/>
      <c r="CE860" s="103"/>
      <c r="CF860" s="103"/>
      <c r="CG860" s="103">
        <v>14.35</v>
      </c>
      <c r="CH860" s="103">
        <v>15.17</v>
      </c>
      <c r="CI860" s="103"/>
      <c r="CJ860" s="103"/>
      <c r="CK860" s="103"/>
    </row>
    <row r="861" spans="2:89" s="10" customFormat="1" ht="15">
      <c r="B861" s="102">
        <v>44116</v>
      </c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>
        <v>14.05</v>
      </c>
      <c r="AG861" s="103">
        <v>14.35</v>
      </c>
      <c r="AH861" s="103">
        <v>14.69</v>
      </c>
      <c r="AI861" s="103"/>
      <c r="AJ861" s="103"/>
      <c r="AK861" s="103"/>
      <c r="AL861" s="103"/>
      <c r="AM861" s="103"/>
      <c r="AN861" s="103"/>
      <c r="AO861" s="103"/>
      <c r="AP861" s="103"/>
      <c r="AQ861" s="103"/>
      <c r="AR861" s="103"/>
      <c r="AS861" s="103"/>
      <c r="AT861" s="103"/>
      <c r="AU861" s="103"/>
      <c r="AV861" s="103"/>
      <c r="AW861" s="103"/>
      <c r="AX861" s="103"/>
      <c r="AY861" s="103"/>
      <c r="AZ861" s="103"/>
      <c r="BA861" s="103"/>
      <c r="BB861" s="103"/>
      <c r="BC861" s="103"/>
      <c r="BD861" s="103"/>
      <c r="BE861" s="103"/>
      <c r="BF861" s="103"/>
      <c r="BG861" s="103"/>
      <c r="BH861" s="103"/>
      <c r="BI861" s="103"/>
      <c r="BJ861" s="103"/>
      <c r="BK861" s="103"/>
      <c r="BL861" s="103"/>
      <c r="BM861" s="103"/>
      <c r="BN861" s="103"/>
      <c r="BO861" s="103"/>
      <c r="BP861" s="103"/>
      <c r="BQ861" s="103"/>
      <c r="BR861" s="103"/>
      <c r="BS861" s="103"/>
      <c r="BT861" s="103"/>
      <c r="BU861" s="103"/>
      <c r="BV861" s="103"/>
      <c r="BW861" s="103"/>
      <c r="BX861" s="103"/>
      <c r="BY861" s="103"/>
      <c r="BZ861" s="103"/>
      <c r="CA861" s="103"/>
      <c r="CB861" s="103"/>
      <c r="CC861" s="103"/>
      <c r="CD861" s="103"/>
      <c r="CE861" s="103"/>
      <c r="CF861" s="103"/>
      <c r="CG861" s="103">
        <v>14.49</v>
      </c>
      <c r="CH861" s="103">
        <v>15.24</v>
      </c>
      <c r="CI861" s="103"/>
      <c r="CJ861" s="103"/>
      <c r="CK861" s="103"/>
    </row>
    <row r="862" spans="2:89" s="10" customFormat="1" ht="15">
      <c r="B862" s="102">
        <v>44113</v>
      </c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>
        <v>14.05</v>
      </c>
      <c r="AG862" s="103">
        <v>14.54</v>
      </c>
      <c r="AH862" s="103">
        <v>14.71</v>
      </c>
      <c r="AI862" s="103"/>
      <c r="AJ862" s="103"/>
      <c r="AK862" s="103"/>
      <c r="AL862" s="103"/>
      <c r="AM862" s="103"/>
      <c r="AN862" s="103"/>
      <c r="AO862" s="103"/>
      <c r="AP862" s="103"/>
      <c r="AQ862" s="103"/>
      <c r="AR862" s="103"/>
      <c r="AS862" s="103"/>
      <c r="AT862" s="103"/>
      <c r="AU862" s="103"/>
      <c r="AV862" s="103"/>
      <c r="AW862" s="103"/>
      <c r="AX862" s="103"/>
      <c r="AY862" s="103"/>
      <c r="AZ862" s="103"/>
      <c r="BA862" s="103"/>
      <c r="BB862" s="103"/>
      <c r="BC862" s="103"/>
      <c r="BD862" s="103"/>
      <c r="BE862" s="103"/>
      <c r="BF862" s="103"/>
      <c r="BG862" s="103"/>
      <c r="BH862" s="103"/>
      <c r="BI862" s="103"/>
      <c r="BJ862" s="103"/>
      <c r="BK862" s="103"/>
      <c r="BL862" s="103"/>
      <c r="BM862" s="103"/>
      <c r="BN862" s="103"/>
      <c r="BO862" s="103"/>
      <c r="BP862" s="103"/>
      <c r="BQ862" s="103"/>
      <c r="BR862" s="103"/>
      <c r="BS862" s="103"/>
      <c r="BT862" s="103"/>
      <c r="BU862" s="103"/>
      <c r="BV862" s="103"/>
      <c r="BW862" s="103"/>
      <c r="BX862" s="103"/>
      <c r="BY862" s="103"/>
      <c r="BZ862" s="103"/>
      <c r="CA862" s="103"/>
      <c r="CB862" s="103"/>
      <c r="CC862" s="103"/>
      <c r="CD862" s="103"/>
      <c r="CE862" s="103"/>
      <c r="CF862" s="103"/>
      <c r="CG862" s="103">
        <v>14.57</v>
      </c>
      <c r="CH862" s="103">
        <v>15.23</v>
      </c>
      <c r="CI862" s="103"/>
      <c r="CJ862" s="103"/>
      <c r="CK862" s="103"/>
    </row>
    <row r="863" spans="2:89" s="10" customFormat="1" ht="15">
      <c r="B863" s="102">
        <v>44112</v>
      </c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>
        <v>14.15</v>
      </c>
      <c r="AG863" s="103">
        <v>14.75</v>
      </c>
      <c r="AH863" s="103">
        <v>14.99</v>
      </c>
      <c r="AI863" s="103"/>
      <c r="AJ863" s="103"/>
      <c r="AK863" s="103"/>
      <c r="AL863" s="103"/>
      <c r="AM863" s="103"/>
      <c r="AN863" s="103"/>
      <c r="AO863" s="103"/>
      <c r="AP863" s="103"/>
      <c r="AQ863" s="103"/>
      <c r="AR863" s="103"/>
      <c r="AS863" s="103"/>
      <c r="AT863" s="103"/>
      <c r="AU863" s="103"/>
      <c r="AV863" s="103"/>
      <c r="AW863" s="103"/>
      <c r="AX863" s="103"/>
      <c r="AY863" s="103"/>
      <c r="AZ863" s="103"/>
      <c r="BA863" s="103"/>
      <c r="BB863" s="103"/>
      <c r="BC863" s="103"/>
      <c r="BD863" s="103"/>
      <c r="BE863" s="103"/>
      <c r="BF863" s="103"/>
      <c r="BG863" s="103"/>
      <c r="BH863" s="103"/>
      <c r="BI863" s="103"/>
      <c r="BJ863" s="103"/>
      <c r="BK863" s="103"/>
      <c r="BL863" s="103"/>
      <c r="BM863" s="103"/>
      <c r="BN863" s="103"/>
      <c r="BO863" s="103"/>
      <c r="BP863" s="103"/>
      <c r="BQ863" s="103"/>
      <c r="BR863" s="103"/>
      <c r="BS863" s="103"/>
      <c r="BT863" s="103"/>
      <c r="BU863" s="103"/>
      <c r="BV863" s="103"/>
      <c r="BW863" s="103"/>
      <c r="BX863" s="103"/>
      <c r="BY863" s="103"/>
      <c r="BZ863" s="103"/>
      <c r="CA863" s="103"/>
      <c r="CB863" s="103"/>
      <c r="CC863" s="103"/>
      <c r="CD863" s="103"/>
      <c r="CE863" s="103"/>
      <c r="CF863" s="103"/>
      <c r="CG863" s="103">
        <v>14.74</v>
      </c>
      <c r="CH863" s="103">
        <v>15.37</v>
      </c>
      <c r="CI863" s="103"/>
      <c r="CJ863" s="103"/>
      <c r="CK863" s="103"/>
    </row>
    <row r="864" spans="2:89" s="10" customFormat="1" ht="15">
      <c r="B864" s="102">
        <v>44111</v>
      </c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>
        <v>14.1</v>
      </c>
      <c r="AG864" s="103">
        <v>14.58</v>
      </c>
      <c r="AH864" s="103">
        <v>14.61</v>
      </c>
      <c r="AI864" s="103"/>
      <c r="AJ864" s="103"/>
      <c r="AK864" s="103"/>
      <c r="AL864" s="103"/>
      <c r="AM864" s="103"/>
      <c r="AN864" s="103"/>
      <c r="AO864" s="103"/>
      <c r="AP864" s="103"/>
      <c r="AQ864" s="103"/>
      <c r="AR864" s="103"/>
      <c r="AS864" s="103"/>
      <c r="AT864" s="103"/>
      <c r="AU864" s="103"/>
      <c r="AV864" s="103"/>
      <c r="AW864" s="103"/>
      <c r="AX864" s="103"/>
      <c r="AY864" s="103"/>
      <c r="AZ864" s="103"/>
      <c r="BA864" s="103"/>
      <c r="BB864" s="103"/>
      <c r="BC864" s="103"/>
      <c r="BD864" s="103"/>
      <c r="BE864" s="103"/>
      <c r="BF864" s="103"/>
      <c r="BG864" s="103"/>
      <c r="BH864" s="103"/>
      <c r="BI864" s="103"/>
      <c r="BJ864" s="103"/>
      <c r="BK864" s="103"/>
      <c r="BL864" s="103"/>
      <c r="BM864" s="103"/>
      <c r="BN864" s="103"/>
      <c r="BO864" s="103"/>
      <c r="BP864" s="103"/>
      <c r="BQ864" s="103"/>
      <c r="BR864" s="103"/>
      <c r="BS864" s="103"/>
      <c r="BT864" s="103"/>
      <c r="BU864" s="103"/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103">
        <v>14.49</v>
      </c>
      <c r="CH864" s="103">
        <v>15.27</v>
      </c>
      <c r="CI864" s="103"/>
      <c r="CJ864" s="103"/>
      <c r="CK864" s="103"/>
    </row>
    <row r="865" spans="2:89" s="10" customFormat="1" ht="15">
      <c r="B865" s="102">
        <v>44110</v>
      </c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>
        <v>13.63</v>
      </c>
      <c r="AG865" s="103">
        <v>14.1</v>
      </c>
      <c r="AH865" s="103">
        <v>14.36</v>
      </c>
      <c r="AI865" s="103"/>
      <c r="AJ865" s="103"/>
      <c r="AK865" s="103"/>
      <c r="AL865" s="103"/>
      <c r="AM865" s="103"/>
      <c r="AN865" s="103"/>
      <c r="AO865" s="103"/>
      <c r="AP865" s="103"/>
      <c r="AQ865" s="103"/>
      <c r="AR865" s="103"/>
      <c r="AS865" s="103"/>
      <c r="AT865" s="103"/>
      <c r="AU865" s="103"/>
      <c r="AV865" s="103"/>
      <c r="AW865" s="103"/>
      <c r="AX865" s="103"/>
      <c r="AY865" s="103"/>
      <c r="AZ865" s="103"/>
      <c r="BA865" s="103"/>
      <c r="BB865" s="103"/>
      <c r="BC865" s="103"/>
      <c r="BD865" s="103"/>
      <c r="BE865" s="103"/>
      <c r="BF865" s="103"/>
      <c r="BG865" s="103"/>
      <c r="BH865" s="103"/>
      <c r="BI865" s="103"/>
      <c r="BJ865" s="103"/>
      <c r="BK865" s="103"/>
      <c r="BL865" s="103"/>
      <c r="BM865" s="103"/>
      <c r="BN865" s="103"/>
      <c r="BO865" s="103"/>
      <c r="BP865" s="103"/>
      <c r="BQ865" s="103"/>
      <c r="BR865" s="103"/>
      <c r="BS865" s="103"/>
      <c r="BT865" s="103"/>
      <c r="BU865" s="103"/>
      <c r="BV865" s="103"/>
      <c r="BW865" s="103"/>
      <c r="BX865" s="103"/>
      <c r="BY865" s="103"/>
      <c r="BZ865" s="103"/>
      <c r="CA865" s="103"/>
      <c r="CB865" s="103"/>
      <c r="CC865" s="103"/>
      <c r="CD865" s="103"/>
      <c r="CE865" s="103"/>
      <c r="CF865" s="103"/>
      <c r="CG865" s="103">
        <v>14.3</v>
      </c>
      <c r="CH865" s="103">
        <v>15.41</v>
      </c>
      <c r="CI865" s="103"/>
      <c r="CJ865" s="103"/>
      <c r="CK865" s="103"/>
    </row>
    <row r="866" spans="2:89" s="10" customFormat="1" ht="15">
      <c r="B866" s="102">
        <v>44109</v>
      </c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>
        <v>13.73</v>
      </c>
      <c r="AG866" s="103">
        <v>14.17</v>
      </c>
      <c r="AH866" s="103">
        <v>14.39</v>
      </c>
      <c r="AI866" s="103"/>
      <c r="AJ866" s="103"/>
      <c r="AK866" s="103"/>
      <c r="AL866" s="103"/>
      <c r="AM866" s="103"/>
      <c r="AN866" s="103"/>
      <c r="AO866" s="103"/>
      <c r="AP866" s="103"/>
      <c r="AQ866" s="103"/>
      <c r="AR866" s="103"/>
      <c r="AS866" s="103"/>
      <c r="AT866" s="103"/>
      <c r="AU866" s="103"/>
      <c r="AV866" s="103"/>
      <c r="AW866" s="103"/>
      <c r="AX866" s="103"/>
      <c r="AY866" s="103"/>
      <c r="AZ866" s="103"/>
      <c r="BA866" s="103"/>
      <c r="BB866" s="103"/>
      <c r="BC866" s="103"/>
      <c r="BD866" s="103"/>
      <c r="BE866" s="103"/>
      <c r="BF866" s="103"/>
      <c r="BG866" s="103"/>
      <c r="BH866" s="103"/>
      <c r="BI866" s="103"/>
      <c r="BJ866" s="103"/>
      <c r="BK866" s="103"/>
      <c r="BL866" s="103"/>
      <c r="BM866" s="103"/>
      <c r="BN866" s="103"/>
      <c r="BO866" s="103"/>
      <c r="BP866" s="103"/>
      <c r="BQ866" s="103"/>
      <c r="BR866" s="103"/>
      <c r="BS866" s="103"/>
      <c r="BT866" s="103"/>
      <c r="BU866" s="103"/>
      <c r="BV866" s="103"/>
      <c r="BW866" s="103"/>
      <c r="BX866" s="103"/>
      <c r="BY866" s="103"/>
      <c r="BZ866" s="103"/>
      <c r="CA866" s="103"/>
      <c r="CB866" s="103"/>
      <c r="CC866" s="103"/>
      <c r="CD866" s="103"/>
      <c r="CE866" s="103"/>
      <c r="CF866" s="103"/>
      <c r="CG866" s="103">
        <v>14.3</v>
      </c>
      <c r="CH866" s="103">
        <v>15.26</v>
      </c>
      <c r="CI866" s="103"/>
      <c r="CJ866" s="103"/>
      <c r="CK866" s="103"/>
    </row>
    <row r="867" spans="2:89" s="10" customFormat="1" ht="15">
      <c r="B867" s="102">
        <v>44106</v>
      </c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>
        <v>13.4</v>
      </c>
      <c r="AG867" s="103">
        <v>13.65</v>
      </c>
      <c r="AH867" s="103">
        <v>13.96</v>
      </c>
      <c r="AI867" s="103"/>
      <c r="AJ867" s="103"/>
      <c r="AK867" s="103"/>
      <c r="AL867" s="103"/>
      <c r="AM867" s="103"/>
      <c r="AN867" s="103"/>
      <c r="AO867" s="103"/>
      <c r="AP867" s="103"/>
      <c r="AQ867" s="103"/>
      <c r="AR867" s="103"/>
      <c r="AS867" s="103"/>
      <c r="AT867" s="103"/>
      <c r="AU867" s="103"/>
      <c r="AV867" s="103"/>
      <c r="AW867" s="103"/>
      <c r="AX867" s="103"/>
      <c r="AY867" s="103"/>
      <c r="AZ867" s="103"/>
      <c r="BA867" s="103"/>
      <c r="BB867" s="103"/>
      <c r="BC867" s="103"/>
      <c r="BD867" s="103"/>
      <c r="BE867" s="103"/>
      <c r="BF867" s="103"/>
      <c r="BG867" s="103"/>
      <c r="BH867" s="103"/>
      <c r="BI867" s="103"/>
      <c r="BJ867" s="103"/>
      <c r="BK867" s="103"/>
      <c r="BL867" s="103"/>
      <c r="BM867" s="103"/>
      <c r="BN867" s="103"/>
      <c r="BO867" s="103"/>
      <c r="BP867" s="103"/>
      <c r="BQ867" s="103"/>
      <c r="BR867" s="103"/>
      <c r="BS867" s="103"/>
      <c r="BT867" s="103"/>
      <c r="BU867" s="103"/>
      <c r="BV867" s="103"/>
      <c r="BW867" s="103"/>
      <c r="BX867" s="103"/>
      <c r="BY867" s="103"/>
      <c r="BZ867" s="103"/>
      <c r="CA867" s="103"/>
      <c r="CB867" s="103"/>
      <c r="CC867" s="103"/>
      <c r="CD867" s="103"/>
      <c r="CE867" s="103"/>
      <c r="CF867" s="103"/>
      <c r="CG867" s="103">
        <v>13.98</v>
      </c>
      <c r="CH867" s="103">
        <v>15.05</v>
      </c>
      <c r="CI867" s="103"/>
      <c r="CJ867" s="103"/>
      <c r="CK867" s="103"/>
    </row>
    <row r="868" spans="2:89" s="10" customFormat="1" ht="15">
      <c r="B868" s="102">
        <v>44105</v>
      </c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>
        <v>13.53</v>
      </c>
      <c r="AG868" s="103">
        <v>14.1</v>
      </c>
      <c r="AH868" s="103">
        <v>14.48</v>
      </c>
      <c r="AI868" s="103"/>
      <c r="AJ868" s="103"/>
      <c r="AK868" s="103"/>
      <c r="AL868" s="103"/>
      <c r="AM868" s="103"/>
      <c r="AN868" s="103"/>
      <c r="AO868" s="103"/>
      <c r="AP868" s="103"/>
      <c r="AQ868" s="103"/>
      <c r="AR868" s="103"/>
      <c r="AS868" s="103"/>
      <c r="AT868" s="103"/>
      <c r="AU868" s="103"/>
      <c r="AV868" s="103"/>
      <c r="AW868" s="103"/>
      <c r="AX868" s="103"/>
      <c r="AY868" s="103"/>
      <c r="AZ868" s="103"/>
      <c r="BA868" s="103"/>
      <c r="BB868" s="103"/>
      <c r="BC868" s="103"/>
      <c r="BD868" s="103"/>
      <c r="BE868" s="103"/>
      <c r="BF868" s="103"/>
      <c r="BG868" s="103"/>
      <c r="BH868" s="103"/>
      <c r="BI868" s="103"/>
      <c r="BJ868" s="103"/>
      <c r="BK868" s="103"/>
      <c r="BL868" s="103"/>
      <c r="BM868" s="103"/>
      <c r="BN868" s="103"/>
      <c r="BO868" s="103"/>
      <c r="BP868" s="103"/>
      <c r="BQ868" s="103"/>
      <c r="BR868" s="103"/>
      <c r="BS868" s="103"/>
      <c r="BT868" s="103"/>
      <c r="BU868" s="103"/>
      <c r="BV868" s="103"/>
      <c r="BW868" s="103"/>
      <c r="BX868" s="103"/>
      <c r="BY868" s="103"/>
      <c r="BZ868" s="103"/>
      <c r="CA868" s="103"/>
      <c r="CB868" s="103"/>
      <c r="CC868" s="103"/>
      <c r="CD868" s="103"/>
      <c r="CE868" s="103"/>
      <c r="CF868" s="103"/>
      <c r="CG868" s="103">
        <v>14.31</v>
      </c>
      <c r="CH868" s="103">
        <v>15.2</v>
      </c>
      <c r="CI868" s="103"/>
      <c r="CJ868" s="103"/>
      <c r="CK868" s="103"/>
    </row>
    <row r="869" spans="2:89" s="10" customFormat="1" ht="15">
      <c r="B869" s="102">
        <v>44104</v>
      </c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>
        <v>12.09</v>
      </c>
      <c r="AF869" s="103">
        <v>13.6</v>
      </c>
      <c r="AG869" s="103">
        <v>14.82</v>
      </c>
      <c r="AH869" s="103"/>
      <c r="AI869" s="103"/>
      <c r="AJ869" s="103"/>
      <c r="AK869" s="103"/>
      <c r="AL869" s="103"/>
      <c r="AM869" s="103"/>
      <c r="AN869" s="103"/>
      <c r="AO869" s="103"/>
      <c r="AP869" s="103"/>
      <c r="AQ869" s="103"/>
      <c r="AR869" s="103"/>
      <c r="AS869" s="103"/>
      <c r="AT869" s="103"/>
      <c r="AU869" s="103"/>
      <c r="AV869" s="103"/>
      <c r="AW869" s="103"/>
      <c r="AX869" s="103"/>
      <c r="AY869" s="103"/>
      <c r="AZ869" s="103"/>
      <c r="BA869" s="103"/>
      <c r="BB869" s="103"/>
      <c r="BC869" s="103"/>
      <c r="BD869" s="103"/>
      <c r="BE869" s="103"/>
      <c r="BF869" s="103"/>
      <c r="BG869" s="103"/>
      <c r="BH869" s="103"/>
      <c r="BI869" s="103"/>
      <c r="BJ869" s="103"/>
      <c r="BK869" s="103"/>
      <c r="BL869" s="103"/>
      <c r="BM869" s="103"/>
      <c r="BN869" s="103"/>
      <c r="BO869" s="103"/>
      <c r="BP869" s="103"/>
      <c r="BQ869" s="103"/>
      <c r="BR869" s="103"/>
      <c r="BS869" s="103"/>
      <c r="BT869" s="103"/>
      <c r="BU869" s="103"/>
      <c r="BV869" s="103"/>
      <c r="BW869" s="103"/>
      <c r="BX869" s="103"/>
      <c r="BY869" s="103"/>
      <c r="BZ869" s="103"/>
      <c r="CA869" s="103"/>
      <c r="CB869" s="103"/>
      <c r="CC869" s="103"/>
      <c r="CD869" s="103"/>
      <c r="CE869" s="103"/>
      <c r="CF869" s="103"/>
      <c r="CG869" s="103">
        <v>14.49</v>
      </c>
      <c r="CH869" s="103">
        <v>15.29</v>
      </c>
      <c r="CI869" s="103"/>
      <c r="CJ869" s="103"/>
      <c r="CK869" s="103"/>
    </row>
    <row r="870" spans="2:89" s="10" customFormat="1" ht="15">
      <c r="B870" s="102">
        <v>44103</v>
      </c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>
        <v>12.3</v>
      </c>
      <c r="AF870" s="103">
        <v>13.85</v>
      </c>
      <c r="AG870" s="103">
        <v>15.07</v>
      </c>
      <c r="AH870" s="103"/>
      <c r="AI870" s="103"/>
      <c r="AJ870" s="103"/>
      <c r="AK870" s="103"/>
      <c r="AL870" s="103"/>
      <c r="AM870" s="103"/>
      <c r="AN870" s="103"/>
      <c r="AO870" s="103"/>
      <c r="AP870" s="103"/>
      <c r="AQ870" s="103"/>
      <c r="AR870" s="103"/>
      <c r="AS870" s="103"/>
      <c r="AT870" s="103"/>
      <c r="AU870" s="103"/>
      <c r="AV870" s="103"/>
      <c r="AW870" s="103"/>
      <c r="AX870" s="103"/>
      <c r="AY870" s="103"/>
      <c r="AZ870" s="103"/>
      <c r="BA870" s="103"/>
      <c r="BB870" s="103"/>
      <c r="BC870" s="103"/>
      <c r="BD870" s="103"/>
      <c r="BE870" s="103"/>
      <c r="BF870" s="103"/>
      <c r="BG870" s="103"/>
      <c r="BH870" s="103"/>
      <c r="BI870" s="103"/>
      <c r="BJ870" s="103"/>
      <c r="BK870" s="103"/>
      <c r="BL870" s="103"/>
      <c r="BM870" s="103"/>
      <c r="BN870" s="103"/>
      <c r="BO870" s="103"/>
      <c r="BP870" s="103"/>
      <c r="BQ870" s="103"/>
      <c r="BR870" s="103"/>
      <c r="BS870" s="103"/>
      <c r="BT870" s="103"/>
      <c r="BU870" s="103"/>
      <c r="BV870" s="103"/>
      <c r="BW870" s="103"/>
      <c r="BX870" s="103"/>
      <c r="BY870" s="103"/>
      <c r="BZ870" s="103"/>
      <c r="CA870" s="103"/>
      <c r="CB870" s="103"/>
      <c r="CC870" s="103"/>
      <c r="CD870" s="103"/>
      <c r="CE870" s="103"/>
      <c r="CF870" s="103"/>
      <c r="CG870" s="103">
        <v>14.74</v>
      </c>
      <c r="CH870" s="103">
        <v>15.68</v>
      </c>
      <c r="CI870" s="103"/>
      <c r="CJ870" s="103"/>
      <c r="CK870" s="103"/>
    </row>
    <row r="871" spans="2:89" s="10" customFormat="1" ht="15">
      <c r="B871" s="102">
        <v>44102</v>
      </c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>
        <v>12.35</v>
      </c>
      <c r="AF871" s="103">
        <v>14</v>
      </c>
      <c r="AG871" s="103">
        <v>14.88</v>
      </c>
      <c r="AH871" s="103"/>
      <c r="AI871" s="103"/>
      <c r="AJ871" s="103"/>
      <c r="AK871" s="103"/>
      <c r="AL871" s="103"/>
      <c r="AM871" s="103"/>
      <c r="AN871" s="103"/>
      <c r="AO871" s="103"/>
      <c r="AP871" s="103"/>
      <c r="AQ871" s="103"/>
      <c r="AR871" s="103"/>
      <c r="AS871" s="103"/>
      <c r="AT871" s="103"/>
      <c r="AU871" s="103"/>
      <c r="AV871" s="103"/>
      <c r="AW871" s="103"/>
      <c r="AX871" s="103"/>
      <c r="AY871" s="103"/>
      <c r="AZ871" s="103"/>
      <c r="BA871" s="103"/>
      <c r="BB871" s="103"/>
      <c r="BC871" s="103"/>
      <c r="BD871" s="103"/>
      <c r="BE871" s="103"/>
      <c r="BF871" s="103"/>
      <c r="BG871" s="103"/>
      <c r="BH871" s="103"/>
      <c r="BI871" s="103"/>
      <c r="BJ871" s="103"/>
      <c r="BK871" s="103"/>
      <c r="BL871" s="103"/>
      <c r="BM871" s="103"/>
      <c r="BN871" s="103"/>
      <c r="BO871" s="103"/>
      <c r="BP871" s="103"/>
      <c r="BQ871" s="103"/>
      <c r="BR871" s="103"/>
      <c r="BS871" s="103"/>
      <c r="BT871" s="103"/>
      <c r="BU871" s="103"/>
      <c r="BV871" s="103"/>
      <c r="BW871" s="103"/>
      <c r="BX871" s="103"/>
      <c r="BY871" s="103"/>
      <c r="BZ871" s="103"/>
      <c r="CA871" s="103"/>
      <c r="CB871" s="103"/>
      <c r="CC871" s="103"/>
      <c r="CD871" s="103"/>
      <c r="CE871" s="103"/>
      <c r="CF871" s="103"/>
      <c r="CG871" s="103">
        <v>14.76</v>
      </c>
      <c r="CH871" s="103">
        <v>15.91</v>
      </c>
      <c r="CI871" s="103"/>
      <c r="CJ871" s="103"/>
      <c r="CK871" s="103"/>
    </row>
    <row r="872" spans="2:89" s="10" customFormat="1" ht="15">
      <c r="B872" s="102">
        <v>44099</v>
      </c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>
        <v>11.98</v>
      </c>
      <c r="AF872" s="103">
        <v>13.41</v>
      </c>
      <c r="AG872" s="103">
        <v>14.07</v>
      </c>
      <c r="AH872" s="103"/>
      <c r="AI872" s="103"/>
      <c r="AJ872" s="103"/>
      <c r="AK872" s="103"/>
      <c r="AL872" s="103"/>
      <c r="AM872" s="103"/>
      <c r="AN872" s="103"/>
      <c r="AO872" s="103"/>
      <c r="AP872" s="103"/>
      <c r="AQ872" s="103"/>
      <c r="AR872" s="103"/>
      <c r="AS872" s="103"/>
      <c r="AT872" s="103"/>
      <c r="AU872" s="103"/>
      <c r="AV872" s="103"/>
      <c r="AW872" s="103"/>
      <c r="AX872" s="103"/>
      <c r="AY872" s="103"/>
      <c r="AZ872" s="103"/>
      <c r="BA872" s="103"/>
      <c r="BB872" s="103"/>
      <c r="BC872" s="103"/>
      <c r="BD872" s="103"/>
      <c r="BE872" s="103"/>
      <c r="BF872" s="103"/>
      <c r="BG872" s="103"/>
      <c r="BH872" s="103"/>
      <c r="BI872" s="103"/>
      <c r="BJ872" s="103"/>
      <c r="BK872" s="103"/>
      <c r="BL872" s="103"/>
      <c r="BM872" s="103"/>
      <c r="BN872" s="103"/>
      <c r="BO872" s="103"/>
      <c r="BP872" s="103"/>
      <c r="BQ872" s="103"/>
      <c r="BR872" s="103"/>
      <c r="BS872" s="103"/>
      <c r="BT872" s="103"/>
      <c r="BU872" s="103"/>
      <c r="BV872" s="103"/>
      <c r="BW872" s="103"/>
      <c r="BX872" s="103"/>
      <c r="BY872" s="103"/>
      <c r="BZ872" s="103"/>
      <c r="CA872" s="103"/>
      <c r="CB872" s="103"/>
      <c r="CC872" s="103"/>
      <c r="CD872" s="103"/>
      <c r="CE872" s="103"/>
      <c r="CF872" s="103"/>
      <c r="CG872" s="103">
        <v>14.52</v>
      </c>
      <c r="CH872" s="103">
        <v>15.85</v>
      </c>
      <c r="CI872" s="103"/>
      <c r="CJ872" s="103"/>
      <c r="CK872" s="103"/>
    </row>
    <row r="873" spans="2:89" s="10" customFormat="1" ht="15">
      <c r="B873" s="102">
        <v>44098</v>
      </c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>
        <v>12</v>
      </c>
      <c r="AF873" s="103">
        <v>13.61</v>
      </c>
      <c r="AG873" s="103">
        <v>14.15</v>
      </c>
      <c r="AH873" s="103"/>
      <c r="AI873" s="103"/>
      <c r="AJ873" s="103"/>
      <c r="AK873" s="103"/>
      <c r="AL873" s="103"/>
      <c r="AM873" s="103"/>
      <c r="AN873" s="103"/>
      <c r="AO873" s="103"/>
      <c r="AP873" s="103"/>
      <c r="AQ873" s="103"/>
      <c r="AR873" s="103"/>
      <c r="AS873" s="103"/>
      <c r="AT873" s="103"/>
      <c r="AU873" s="103"/>
      <c r="AV873" s="103"/>
      <c r="AW873" s="103"/>
      <c r="AX873" s="103"/>
      <c r="AY873" s="103"/>
      <c r="AZ873" s="103"/>
      <c r="BA873" s="103"/>
      <c r="BB873" s="103"/>
      <c r="BC873" s="103"/>
      <c r="BD873" s="103"/>
      <c r="BE873" s="103"/>
      <c r="BF873" s="103"/>
      <c r="BG873" s="103"/>
      <c r="BH873" s="103"/>
      <c r="BI873" s="103"/>
      <c r="BJ873" s="103"/>
      <c r="BK873" s="103"/>
      <c r="BL873" s="103"/>
      <c r="BM873" s="103"/>
      <c r="BN873" s="103"/>
      <c r="BO873" s="103"/>
      <c r="BP873" s="103"/>
      <c r="BQ873" s="103"/>
      <c r="BR873" s="103"/>
      <c r="BS873" s="103"/>
      <c r="BT873" s="103"/>
      <c r="BU873" s="103"/>
      <c r="BV873" s="103"/>
      <c r="BW873" s="103"/>
      <c r="BX873" s="103"/>
      <c r="BY873" s="103"/>
      <c r="BZ873" s="103"/>
      <c r="CA873" s="103"/>
      <c r="CB873" s="103"/>
      <c r="CC873" s="103"/>
      <c r="CD873" s="103"/>
      <c r="CE873" s="103"/>
      <c r="CF873" s="103"/>
      <c r="CG873" s="103">
        <v>14.45</v>
      </c>
      <c r="CH873" s="103">
        <v>15.59</v>
      </c>
      <c r="CI873" s="103"/>
      <c r="CJ873" s="103"/>
      <c r="CK873" s="103"/>
    </row>
    <row r="874" spans="2:89" s="10" customFormat="1" ht="15">
      <c r="B874" s="102">
        <v>44097</v>
      </c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>
        <v>12.3</v>
      </c>
      <c r="AF874" s="103">
        <v>13.57</v>
      </c>
      <c r="AG874" s="103">
        <v>14.31</v>
      </c>
      <c r="AH874" s="103"/>
      <c r="AI874" s="103"/>
      <c r="AJ874" s="103"/>
      <c r="AK874" s="103"/>
      <c r="AL874" s="103"/>
      <c r="AM874" s="103"/>
      <c r="AN874" s="103"/>
      <c r="AO874" s="103"/>
      <c r="AP874" s="103"/>
      <c r="AQ874" s="103"/>
      <c r="AR874" s="103"/>
      <c r="AS874" s="103"/>
      <c r="AT874" s="103"/>
      <c r="AU874" s="103"/>
      <c r="AV874" s="103"/>
      <c r="AW874" s="103"/>
      <c r="AX874" s="103"/>
      <c r="AY874" s="103"/>
      <c r="AZ874" s="103"/>
      <c r="BA874" s="103"/>
      <c r="BB874" s="103"/>
      <c r="BC874" s="103"/>
      <c r="BD874" s="103"/>
      <c r="BE874" s="103"/>
      <c r="BF874" s="103"/>
      <c r="BG874" s="103"/>
      <c r="BH874" s="103"/>
      <c r="BI874" s="103"/>
      <c r="BJ874" s="103"/>
      <c r="BK874" s="103"/>
      <c r="BL874" s="103"/>
      <c r="BM874" s="103"/>
      <c r="BN874" s="103"/>
      <c r="BO874" s="103"/>
      <c r="BP874" s="103"/>
      <c r="BQ874" s="103"/>
      <c r="BR874" s="103"/>
      <c r="BS874" s="103"/>
      <c r="BT874" s="103"/>
      <c r="BU874" s="103"/>
      <c r="BV874" s="103"/>
      <c r="BW874" s="103"/>
      <c r="BX874" s="103"/>
      <c r="BY874" s="103"/>
      <c r="BZ874" s="103"/>
      <c r="CA874" s="103"/>
      <c r="CB874" s="103"/>
      <c r="CC874" s="103"/>
      <c r="CD874" s="103"/>
      <c r="CE874" s="103"/>
      <c r="CF874" s="103"/>
      <c r="CG874" s="103">
        <v>14.54</v>
      </c>
      <c r="CH874" s="103">
        <v>15.6</v>
      </c>
      <c r="CI874" s="103"/>
      <c r="CJ874" s="103"/>
      <c r="CK874" s="103"/>
    </row>
    <row r="875" spans="2:89" s="10" customFormat="1" ht="15">
      <c r="B875" s="102">
        <v>44096</v>
      </c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>
        <v>11.99</v>
      </c>
      <c r="AF875" s="103">
        <v>13.29</v>
      </c>
      <c r="AG875" s="103">
        <v>14.12</v>
      </c>
      <c r="AH875" s="103"/>
      <c r="AI875" s="103"/>
      <c r="AJ875" s="103"/>
      <c r="AK875" s="103"/>
      <c r="AL875" s="103"/>
      <c r="AM875" s="103"/>
      <c r="AN875" s="103"/>
      <c r="AO875" s="103"/>
      <c r="AP875" s="103"/>
      <c r="AQ875" s="103"/>
      <c r="AR875" s="103"/>
      <c r="AS875" s="103"/>
      <c r="AT875" s="103"/>
      <c r="AU875" s="103"/>
      <c r="AV875" s="103"/>
      <c r="AW875" s="103"/>
      <c r="AX875" s="103"/>
      <c r="AY875" s="103"/>
      <c r="AZ875" s="103"/>
      <c r="BA875" s="103"/>
      <c r="BB875" s="103"/>
      <c r="BC875" s="103"/>
      <c r="BD875" s="103"/>
      <c r="BE875" s="103"/>
      <c r="BF875" s="103"/>
      <c r="BG875" s="103"/>
      <c r="BH875" s="103"/>
      <c r="BI875" s="103"/>
      <c r="BJ875" s="103"/>
      <c r="BK875" s="103"/>
      <c r="BL875" s="103"/>
      <c r="BM875" s="103"/>
      <c r="BN875" s="103"/>
      <c r="BO875" s="103"/>
      <c r="BP875" s="103"/>
      <c r="BQ875" s="103"/>
      <c r="BR875" s="103"/>
      <c r="BS875" s="103"/>
      <c r="BT875" s="103"/>
      <c r="BU875" s="103"/>
      <c r="BV875" s="103"/>
      <c r="BW875" s="103"/>
      <c r="BX875" s="103"/>
      <c r="BY875" s="103"/>
      <c r="BZ875" s="103"/>
      <c r="CA875" s="103"/>
      <c r="CB875" s="103"/>
      <c r="CC875" s="103"/>
      <c r="CD875" s="103"/>
      <c r="CE875" s="103"/>
      <c r="CF875" s="103"/>
      <c r="CG875" s="103">
        <v>14.43</v>
      </c>
      <c r="CH875" s="103">
        <v>15.53</v>
      </c>
      <c r="CI875" s="103"/>
      <c r="CJ875" s="103"/>
      <c r="CK875" s="103"/>
    </row>
    <row r="876" spans="2:89" s="10" customFormat="1" ht="15">
      <c r="B876" s="102">
        <v>44095</v>
      </c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>
        <v>11.85</v>
      </c>
      <c r="AF876" s="103">
        <v>13.37</v>
      </c>
      <c r="AG876" s="103">
        <v>14.59</v>
      </c>
      <c r="AH876" s="103"/>
      <c r="AI876" s="103"/>
      <c r="AJ876" s="103"/>
      <c r="AK876" s="103"/>
      <c r="AL876" s="103"/>
      <c r="AM876" s="103"/>
      <c r="AN876" s="103"/>
      <c r="AO876" s="103"/>
      <c r="AP876" s="103"/>
      <c r="AQ876" s="103"/>
      <c r="AR876" s="103"/>
      <c r="AS876" s="103"/>
      <c r="AT876" s="103"/>
      <c r="AU876" s="103"/>
      <c r="AV876" s="103"/>
      <c r="AW876" s="103"/>
      <c r="AX876" s="103"/>
      <c r="AY876" s="103"/>
      <c r="AZ876" s="103"/>
      <c r="BA876" s="103"/>
      <c r="BB876" s="103"/>
      <c r="BC876" s="103"/>
      <c r="BD876" s="103"/>
      <c r="BE876" s="103"/>
      <c r="BF876" s="103"/>
      <c r="BG876" s="103"/>
      <c r="BH876" s="103"/>
      <c r="BI876" s="103"/>
      <c r="BJ876" s="103"/>
      <c r="BK876" s="103"/>
      <c r="BL876" s="103"/>
      <c r="BM876" s="103"/>
      <c r="BN876" s="103"/>
      <c r="BO876" s="103"/>
      <c r="BP876" s="103"/>
      <c r="BQ876" s="103"/>
      <c r="BR876" s="103"/>
      <c r="BS876" s="103"/>
      <c r="BT876" s="103"/>
      <c r="BU876" s="103"/>
      <c r="BV876" s="103"/>
      <c r="BW876" s="103"/>
      <c r="BX876" s="103"/>
      <c r="BY876" s="103"/>
      <c r="BZ876" s="103"/>
      <c r="CA876" s="103"/>
      <c r="CB876" s="103"/>
      <c r="CC876" s="103"/>
      <c r="CD876" s="103"/>
      <c r="CE876" s="103"/>
      <c r="CF876" s="103"/>
      <c r="CG876" s="103">
        <v>14.35</v>
      </c>
      <c r="CH876" s="103">
        <v>15.53</v>
      </c>
      <c r="CI876" s="103"/>
      <c r="CJ876" s="103"/>
      <c r="CK876" s="103"/>
    </row>
    <row r="877" spans="2:89" s="10" customFormat="1" ht="15">
      <c r="B877" s="102">
        <v>44092</v>
      </c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>
        <v>12.08</v>
      </c>
      <c r="AF877" s="103">
        <v>13.75</v>
      </c>
      <c r="AG877" s="103">
        <v>14.53</v>
      </c>
      <c r="AH877" s="103"/>
      <c r="AI877" s="103"/>
      <c r="AJ877" s="103"/>
      <c r="AK877" s="103"/>
      <c r="AL877" s="103"/>
      <c r="AM877" s="103"/>
      <c r="AN877" s="103"/>
      <c r="AO877" s="103"/>
      <c r="AP877" s="103"/>
      <c r="AQ877" s="103"/>
      <c r="AR877" s="103"/>
      <c r="AS877" s="103"/>
      <c r="AT877" s="103"/>
      <c r="AU877" s="103"/>
      <c r="AV877" s="103"/>
      <c r="AW877" s="103"/>
      <c r="AX877" s="103"/>
      <c r="AY877" s="103"/>
      <c r="AZ877" s="103"/>
      <c r="BA877" s="103"/>
      <c r="BB877" s="103"/>
      <c r="BC877" s="103"/>
      <c r="BD877" s="103"/>
      <c r="BE877" s="103"/>
      <c r="BF877" s="103"/>
      <c r="BG877" s="103"/>
      <c r="BH877" s="103"/>
      <c r="BI877" s="103"/>
      <c r="BJ877" s="103"/>
      <c r="BK877" s="103"/>
      <c r="BL877" s="103"/>
      <c r="BM877" s="103"/>
      <c r="BN877" s="103"/>
      <c r="BO877" s="103"/>
      <c r="BP877" s="103"/>
      <c r="BQ877" s="103"/>
      <c r="BR877" s="103"/>
      <c r="BS877" s="103"/>
      <c r="BT877" s="103"/>
      <c r="BU877" s="103"/>
      <c r="BV877" s="103"/>
      <c r="BW877" s="103"/>
      <c r="BX877" s="103"/>
      <c r="BY877" s="103"/>
      <c r="BZ877" s="103"/>
      <c r="CA877" s="103"/>
      <c r="CB877" s="103"/>
      <c r="CC877" s="103"/>
      <c r="CD877" s="103"/>
      <c r="CE877" s="103"/>
      <c r="CF877" s="103"/>
      <c r="CG877" s="103">
        <v>14.63</v>
      </c>
      <c r="CH877" s="103">
        <v>15.78</v>
      </c>
      <c r="CI877" s="103"/>
      <c r="CJ877" s="103"/>
      <c r="CK877" s="103"/>
    </row>
    <row r="878" spans="2:89" s="10" customFormat="1" ht="15">
      <c r="B878" s="102">
        <v>44091</v>
      </c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>
        <v>11.99</v>
      </c>
      <c r="AF878" s="103">
        <v>13.53</v>
      </c>
      <c r="AG878" s="103">
        <v>14.15</v>
      </c>
      <c r="AH878" s="103"/>
      <c r="AI878" s="103"/>
      <c r="AJ878" s="103"/>
      <c r="AK878" s="103"/>
      <c r="AL878" s="103"/>
      <c r="AM878" s="103"/>
      <c r="AN878" s="103"/>
      <c r="AO878" s="103"/>
      <c r="AP878" s="103"/>
      <c r="AQ878" s="103"/>
      <c r="AR878" s="103"/>
      <c r="AS878" s="103"/>
      <c r="AT878" s="103"/>
      <c r="AU878" s="103"/>
      <c r="AV878" s="103"/>
      <c r="AW878" s="103"/>
      <c r="AX878" s="103"/>
      <c r="AY878" s="103"/>
      <c r="AZ878" s="103"/>
      <c r="BA878" s="103"/>
      <c r="BB878" s="103"/>
      <c r="BC878" s="103"/>
      <c r="BD878" s="103"/>
      <c r="BE878" s="103"/>
      <c r="BF878" s="103"/>
      <c r="BG878" s="103"/>
      <c r="BH878" s="103"/>
      <c r="BI878" s="103"/>
      <c r="BJ878" s="103"/>
      <c r="BK878" s="103"/>
      <c r="BL878" s="103"/>
      <c r="BM878" s="103"/>
      <c r="BN878" s="103"/>
      <c r="BO878" s="103"/>
      <c r="BP878" s="103"/>
      <c r="BQ878" s="103"/>
      <c r="BR878" s="103"/>
      <c r="BS878" s="103"/>
      <c r="BT878" s="103"/>
      <c r="BU878" s="103"/>
      <c r="BV878" s="103"/>
      <c r="BW878" s="103"/>
      <c r="BX878" s="103"/>
      <c r="BY878" s="103"/>
      <c r="BZ878" s="103"/>
      <c r="CA878" s="103"/>
      <c r="CB878" s="103"/>
      <c r="CC878" s="103"/>
      <c r="CD878" s="103"/>
      <c r="CE878" s="103"/>
      <c r="CF878" s="103"/>
      <c r="CG878" s="103">
        <v>14.51</v>
      </c>
      <c r="CH878" s="103">
        <v>15.43</v>
      </c>
      <c r="CI878" s="103"/>
      <c r="CJ878" s="103"/>
      <c r="CK878" s="103"/>
    </row>
    <row r="879" spans="2:89" s="10" customFormat="1" ht="15">
      <c r="B879" s="102">
        <v>44090</v>
      </c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>
        <v>12.23</v>
      </c>
      <c r="AF879" s="103">
        <v>13.59</v>
      </c>
      <c r="AG879" s="103">
        <v>14.33</v>
      </c>
      <c r="AH879" s="103"/>
      <c r="AI879" s="103"/>
      <c r="AJ879" s="103"/>
      <c r="AK879" s="103"/>
      <c r="AL879" s="103"/>
      <c r="AM879" s="103"/>
      <c r="AN879" s="103"/>
      <c r="AO879" s="103"/>
      <c r="AP879" s="103"/>
      <c r="AQ879" s="103"/>
      <c r="AR879" s="103"/>
      <c r="AS879" s="103"/>
      <c r="AT879" s="103"/>
      <c r="AU879" s="103"/>
      <c r="AV879" s="103"/>
      <c r="AW879" s="103"/>
      <c r="AX879" s="103"/>
      <c r="AY879" s="103"/>
      <c r="AZ879" s="103"/>
      <c r="BA879" s="103"/>
      <c r="BB879" s="103"/>
      <c r="BC879" s="103"/>
      <c r="BD879" s="103"/>
      <c r="BE879" s="103"/>
      <c r="BF879" s="103"/>
      <c r="BG879" s="103"/>
      <c r="BH879" s="103"/>
      <c r="BI879" s="103"/>
      <c r="BJ879" s="103"/>
      <c r="BK879" s="103"/>
      <c r="BL879" s="103"/>
      <c r="BM879" s="103"/>
      <c r="BN879" s="103"/>
      <c r="BO879" s="103"/>
      <c r="BP879" s="103"/>
      <c r="BQ879" s="103"/>
      <c r="BR879" s="103"/>
      <c r="BS879" s="103"/>
      <c r="BT879" s="103"/>
      <c r="BU879" s="103"/>
      <c r="BV879" s="103"/>
      <c r="BW879" s="103"/>
      <c r="BX879" s="103"/>
      <c r="BY879" s="103"/>
      <c r="BZ879" s="103"/>
      <c r="CA879" s="103"/>
      <c r="CB879" s="103"/>
      <c r="CC879" s="103"/>
      <c r="CD879" s="103"/>
      <c r="CE879" s="103"/>
      <c r="CF879" s="103"/>
      <c r="CG879" s="103">
        <v>14.57</v>
      </c>
      <c r="CH879" s="103">
        <v>15.66</v>
      </c>
      <c r="CI879" s="103"/>
      <c r="CJ879" s="103"/>
      <c r="CK879" s="103"/>
    </row>
    <row r="880" spans="2:89" s="10" customFormat="1" ht="15">
      <c r="B880" s="102">
        <v>44089</v>
      </c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>
        <v>12.03</v>
      </c>
      <c r="AF880" s="103">
        <v>13.26</v>
      </c>
      <c r="AG880" s="103">
        <v>13.87</v>
      </c>
      <c r="AH880" s="103"/>
      <c r="AI880" s="103"/>
      <c r="AJ880" s="103"/>
      <c r="AK880" s="103"/>
      <c r="AL880" s="103"/>
      <c r="AM880" s="103"/>
      <c r="AN880" s="103"/>
      <c r="AO880" s="103"/>
      <c r="AP880" s="103"/>
      <c r="AQ880" s="103"/>
      <c r="AR880" s="103"/>
      <c r="AS880" s="103"/>
      <c r="AT880" s="103"/>
      <c r="AU880" s="103"/>
      <c r="AV880" s="103"/>
      <c r="AW880" s="103"/>
      <c r="AX880" s="103"/>
      <c r="AY880" s="103"/>
      <c r="AZ880" s="103"/>
      <c r="BA880" s="103"/>
      <c r="BB880" s="103"/>
      <c r="BC880" s="103"/>
      <c r="BD880" s="103"/>
      <c r="BE880" s="103"/>
      <c r="BF880" s="103"/>
      <c r="BG880" s="103"/>
      <c r="BH880" s="103"/>
      <c r="BI880" s="103"/>
      <c r="BJ880" s="103"/>
      <c r="BK880" s="103"/>
      <c r="BL880" s="103"/>
      <c r="BM880" s="103"/>
      <c r="BN880" s="103"/>
      <c r="BO880" s="103"/>
      <c r="BP880" s="103"/>
      <c r="BQ880" s="103"/>
      <c r="BR880" s="103"/>
      <c r="BS880" s="103"/>
      <c r="BT880" s="103"/>
      <c r="BU880" s="103"/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103">
        <v>14.33</v>
      </c>
      <c r="CH880" s="103">
        <v>15.36</v>
      </c>
      <c r="CI880" s="103"/>
      <c r="CJ880" s="103"/>
      <c r="CK880" s="103"/>
    </row>
    <row r="881" spans="2:89" s="10" customFormat="1" ht="15">
      <c r="B881" s="102">
        <v>44088</v>
      </c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>
        <v>11.85</v>
      </c>
      <c r="AF881" s="103">
        <v>13.18</v>
      </c>
      <c r="AG881" s="103">
        <v>13.94</v>
      </c>
      <c r="AH881" s="103"/>
      <c r="AI881" s="103"/>
      <c r="AJ881" s="103"/>
      <c r="AK881" s="103"/>
      <c r="AL881" s="103"/>
      <c r="AM881" s="103"/>
      <c r="AN881" s="103"/>
      <c r="AO881" s="103"/>
      <c r="AP881" s="103"/>
      <c r="AQ881" s="103"/>
      <c r="AR881" s="103"/>
      <c r="AS881" s="103"/>
      <c r="AT881" s="103"/>
      <c r="AU881" s="103"/>
      <c r="AV881" s="103"/>
      <c r="AW881" s="103"/>
      <c r="AX881" s="103"/>
      <c r="AY881" s="103"/>
      <c r="AZ881" s="103"/>
      <c r="BA881" s="103"/>
      <c r="BB881" s="103"/>
      <c r="BC881" s="103"/>
      <c r="BD881" s="103"/>
      <c r="BE881" s="103"/>
      <c r="BF881" s="103"/>
      <c r="BG881" s="103"/>
      <c r="BH881" s="103"/>
      <c r="BI881" s="103"/>
      <c r="BJ881" s="103"/>
      <c r="BK881" s="103"/>
      <c r="BL881" s="103"/>
      <c r="BM881" s="103"/>
      <c r="BN881" s="103"/>
      <c r="BO881" s="103"/>
      <c r="BP881" s="103"/>
      <c r="BQ881" s="103"/>
      <c r="BR881" s="103"/>
      <c r="BS881" s="103"/>
      <c r="BT881" s="103"/>
      <c r="BU881" s="103"/>
      <c r="BV881" s="103"/>
      <c r="BW881" s="103"/>
      <c r="BX881" s="103"/>
      <c r="BY881" s="103"/>
      <c r="BZ881" s="103"/>
      <c r="CA881" s="103"/>
      <c r="CB881" s="103"/>
      <c r="CC881" s="103"/>
      <c r="CD881" s="103"/>
      <c r="CE881" s="103"/>
      <c r="CF881" s="103"/>
      <c r="CG881" s="103">
        <v>14.36</v>
      </c>
      <c r="CH881" s="103">
        <v>15.41</v>
      </c>
      <c r="CI881" s="103"/>
      <c r="CJ881" s="103"/>
      <c r="CK881" s="103"/>
    </row>
    <row r="882" spans="2:89" s="10" customFormat="1" ht="15">
      <c r="B882" s="102">
        <v>44085</v>
      </c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>
        <v>11.63</v>
      </c>
      <c r="AF882" s="103">
        <v>12.8</v>
      </c>
      <c r="AG882" s="103">
        <v>13.97</v>
      </c>
      <c r="AH882" s="103"/>
      <c r="AI882" s="103"/>
      <c r="AJ882" s="103"/>
      <c r="AK882" s="103"/>
      <c r="AL882" s="103"/>
      <c r="AM882" s="103"/>
      <c r="AN882" s="103"/>
      <c r="AO882" s="103"/>
      <c r="AP882" s="103"/>
      <c r="AQ882" s="103"/>
      <c r="AR882" s="103"/>
      <c r="AS882" s="103"/>
      <c r="AT882" s="103"/>
      <c r="AU882" s="103"/>
      <c r="AV882" s="103"/>
      <c r="AW882" s="103"/>
      <c r="AX882" s="103"/>
      <c r="AY882" s="103"/>
      <c r="AZ882" s="103"/>
      <c r="BA882" s="103"/>
      <c r="BB882" s="103"/>
      <c r="BC882" s="103"/>
      <c r="BD882" s="103"/>
      <c r="BE882" s="103"/>
      <c r="BF882" s="103"/>
      <c r="BG882" s="103"/>
      <c r="BH882" s="103"/>
      <c r="BI882" s="103"/>
      <c r="BJ882" s="103"/>
      <c r="BK882" s="103"/>
      <c r="BL882" s="103"/>
      <c r="BM882" s="103"/>
      <c r="BN882" s="103"/>
      <c r="BO882" s="103"/>
      <c r="BP882" s="103"/>
      <c r="BQ882" s="103"/>
      <c r="BR882" s="103"/>
      <c r="BS882" s="103"/>
      <c r="BT882" s="103"/>
      <c r="BU882" s="103"/>
      <c r="BV882" s="103"/>
      <c r="BW882" s="103"/>
      <c r="BX882" s="103"/>
      <c r="BY882" s="103"/>
      <c r="BZ882" s="103"/>
      <c r="CA882" s="103"/>
      <c r="CB882" s="103"/>
      <c r="CC882" s="103"/>
      <c r="CD882" s="103"/>
      <c r="CE882" s="103"/>
      <c r="CF882" s="103"/>
      <c r="CG882" s="103">
        <v>14.09</v>
      </c>
      <c r="CH882" s="103">
        <v>15.35</v>
      </c>
      <c r="CI882" s="103"/>
      <c r="CJ882" s="103"/>
      <c r="CK882" s="103"/>
    </row>
    <row r="883" spans="2:89" s="10" customFormat="1" ht="15">
      <c r="B883" s="102">
        <v>44084</v>
      </c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>
        <v>11.65</v>
      </c>
      <c r="AF883" s="103">
        <v>12.93</v>
      </c>
      <c r="AG883" s="103">
        <v>13.62</v>
      </c>
      <c r="AH883" s="103"/>
      <c r="AI883" s="103"/>
      <c r="AJ883" s="103"/>
      <c r="AK883" s="103"/>
      <c r="AL883" s="103"/>
      <c r="AM883" s="103"/>
      <c r="AN883" s="103"/>
      <c r="AO883" s="103"/>
      <c r="AP883" s="103"/>
      <c r="AQ883" s="103"/>
      <c r="AR883" s="103"/>
      <c r="AS883" s="103"/>
      <c r="AT883" s="103"/>
      <c r="AU883" s="103"/>
      <c r="AV883" s="103"/>
      <c r="AW883" s="103"/>
      <c r="AX883" s="103"/>
      <c r="AY883" s="103"/>
      <c r="AZ883" s="103"/>
      <c r="BA883" s="103"/>
      <c r="BB883" s="103"/>
      <c r="BC883" s="103"/>
      <c r="BD883" s="103"/>
      <c r="BE883" s="103"/>
      <c r="BF883" s="103"/>
      <c r="BG883" s="103"/>
      <c r="BH883" s="103"/>
      <c r="BI883" s="103"/>
      <c r="BJ883" s="103"/>
      <c r="BK883" s="103"/>
      <c r="BL883" s="103"/>
      <c r="BM883" s="103"/>
      <c r="BN883" s="103"/>
      <c r="BO883" s="103"/>
      <c r="BP883" s="103"/>
      <c r="BQ883" s="103"/>
      <c r="BR883" s="103"/>
      <c r="BS883" s="103"/>
      <c r="BT883" s="103"/>
      <c r="BU883" s="103"/>
      <c r="BV883" s="103"/>
      <c r="BW883" s="103"/>
      <c r="BX883" s="103"/>
      <c r="BY883" s="103"/>
      <c r="BZ883" s="103"/>
      <c r="CA883" s="103"/>
      <c r="CB883" s="103"/>
      <c r="CC883" s="103"/>
      <c r="CD883" s="103"/>
      <c r="CE883" s="103"/>
      <c r="CF883" s="103"/>
      <c r="CG883" s="103">
        <v>13.96</v>
      </c>
      <c r="CH883" s="103">
        <v>15.09</v>
      </c>
      <c r="CI883" s="103"/>
      <c r="CJ883" s="103"/>
      <c r="CK883" s="103"/>
    </row>
    <row r="884" spans="2:89" s="10" customFormat="1" ht="15">
      <c r="B884" s="102">
        <v>44083</v>
      </c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>
        <v>11.93</v>
      </c>
      <c r="AF884" s="103">
        <v>12.94</v>
      </c>
      <c r="AG884" s="103">
        <v>13.59</v>
      </c>
      <c r="AH884" s="103"/>
      <c r="AI884" s="103"/>
      <c r="AJ884" s="103"/>
      <c r="AK884" s="103"/>
      <c r="AL884" s="103"/>
      <c r="AM884" s="103"/>
      <c r="AN884" s="103"/>
      <c r="AO884" s="103"/>
      <c r="AP884" s="103"/>
      <c r="AQ884" s="103"/>
      <c r="AR884" s="103"/>
      <c r="AS884" s="103"/>
      <c r="AT884" s="103"/>
      <c r="AU884" s="103"/>
      <c r="AV884" s="103"/>
      <c r="AW884" s="103"/>
      <c r="AX884" s="103"/>
      <c r="AY884" s="103"/>
      <c r="AZ884" s="103"/>
      <c r="BA884" s="103"/>
      <c r="BB884" s="103"/>
      <c r="BC884" s="103"/>
      <c r="BD884" s="103"/>
      <c r="BE884" s="103"/>
      <c r="BF884" s="103"/>
      <c r="BG884" s="103"/>
      <c r="BH884" s="103"/>
      <c r="BI884" s="103"/>
      <c r="BJ884" s="103"/>
      <c r="BK884" s="103"/>
      <c r="BL884" s="103"/>
      <c r="BM884" s="103"/>
      <c r="BN884" s="103"/>
      <c r="BO884" s="103"/>
      <c r="BP884" s="103"/>
      <c r="BQ884" s="103"/>
      <c r="BR884" s="103"/>
      <c r="BS884" s="103"/>
      <c r="BT884" s="103"/>
      <c r="BU884" s="103"/>
      <c r="BV884" s="103"/>
      <c r="BW884" s="103"/>
      <c r="BX884" s="103"/>
      <c r="BY884" s="103"/>
      <c r="BZ884" s="103"/>
      <c r="CA884" s="103"/>
      <c r="CB884" s="103"/>
      <c r="CC884" s="103"/>
      <c r="CD884" s="103"/>
      <c r="CE884" s="103"/>
      <c r="CF884" s="103"/>
      <c r="CG884" s="103">
        <v>14</v>
      </c>
      <c r="CH884" s="103">
        <v>15.23</v>
      </c>
      <c r="CI884" s="103"/>
      <c r="CJ884" s="103"/>
      <c r="CK884" s="103"/>
    </row>
    <row r="885" spans="2:89" s="10" customFormat="1" ht="15">
      <c r="B885" s="102">
        <v>44082</v>
      </c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>
        <v>12.15</v>
      </c>
      <c r="AF885" s="103">
        <v>13.12</v>
      </c>
      <c r="AG885" s="103">
        <v>13.62</v>
      </c>
      <c r="AH885" s="103"/>
      <c r="AI885" s="103"/>
      <c r="AJ885" s="103"/>
      <c r="AK885" s="103"/>
      <c r="AL885" s="103"/>
      <c r="AM885" s="103"/>
      <c r="AN885" s="103"/>
      <c r="AO885" s="103"/>
      <c r="AP885" s="103"/>
      <c r="AQ885" s="103"/>
      <c r="AR885" s="103"/>
      <c r="AS885" s="103"/>
      <c r="AT885" s="103"/>
      <c r="AU885" s="103"/>
      <c r="AV885" s="103"/>
      <c r="AW885" s="103"/>
      <c r="AX885" s="103"/>
      <c r="AY885" s="103"/>
      <c r="AZ885" s="103"/>
      <c r="BA885" s="103"/>
      <c r="BB885" s="103"/>
      <c r="BC885" s="103"/>
      <c r="BD885" s="103"/>
      <c r="BE885" s="103"/>
      <c r="BF885" s="103"/>
      <c r="BG885" s="103"/>
      <c r="BH885" s="103"/>
      <c r="BI885" s="103"/>
      <c r="BJ885" s="103"/>
      <c r="BK885" s="103"/>
      <c r="BL885" s="103"/>
      <c r="BM885" s="103"/>
      <c r="BN885" s="103"/>
      <c r="BO885" s="103"/>
      <c r="BP885" s="103"/>
      <c r="BQ885" s="103"/>
      <c r="BR885" s="103"/>
      <c r="BS885" s="103"/>
      <c r="BT885" s="103"/>
      <c r="BU885" s="103"/>
      <c r="BV885" s="103"/>
      <c r="BW885" s="103"/>
      <c r="BX885" s="103"/>
      <c r="BY885" s="103"/>
      <c r="BZ885" s="103"/>
      <c r="CA885" s="103"/>
      <c r="CB885" s="103"/>
      <c r="CC885" s="103"/>
      <c r="CD885" s="103"/>
      <c r="CE885" s="103"/>
      <c r="CF885" s="103"/>
      <c r="CG885" s="103">
        <v>14.1</v>
      </c>
      <c r="CH885" s="103">
        <v>15.22</v>
      </c>
      <c r="CI885" s="103"/>
      <c r="CJ885" s="103"/>
      <c r="CK885" s="103"/>
    </row>
    <row r="886" spans="2:89" s="10" customFormat="1" ht="15">
      <c r="B886" s="102">
        <v>44081</v>
      </c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>
        <v>12.43</v>
      </c>
      <c r="AF886" s="103">
        <v>13.32</v>
      </c>
      <c r="AG886" s="103">
        <v>13.82</v>
      </c>
      <c r="AH886" s="103"/>
      <c r="AI886" s="103"/>
      <c r="AJ886" s="103"/>
      <c r="AK886" s="103"/>
      <c r="AL886" s="103"/>
      <c r="AM886" s="103"/>
      <c r="AN886" s="103"/>
      <c r="AO886" s="103"/>
      <c r="AP886" s="103"/>
      <c r="AQ886" s="103"/>
      <c r="AR886" s="103"/>
      <c r="AS886" s="103"/>
      <c r="AT886" s="103"/>
      <c r="AU886" s="103"/>
      <c r="AV886" s="103"/>
      <c r="AW886" s="103"/>
      <c r="AX886" s="103"/>
      <c r="AY886" s="103"/>
      <c r="AZ886" s="103"/>
      <c r="BA886" s="103"/>
      <c r="BB886" s="103"/>
      <c r="BC886" s="103"/>
      <c r="BD886" s="103"/>
      <c r="BE886" s="103"/>
      <c r="BF886" s="103"/>
      <c r="BG886" s="103"/>
      <c r="BH886" s="103"/>
      <c r="BI886" s="103"/>
      <c r="BJ886" s="103"/>
      <c r="BK886" s="103"/>
      <c r="BL886" s="103"/>
      <c r="BM886" s="103"/>
      <c r="BN886" s="103"/>
      <c r="BO886" s="103"/>
      <c r="BP886" s="103"/>
      <c r="BQ886" s="103"/>
      <c r="BR886" s="103"/>
      <c r="BS886" s="103"/>
      <c r="BT886" s="103"/>
      <c r="BU886" s="103"/>
      <c r="BV886" s="103"/>
      <c r="BW886" s="103"/>
      <c r="BX886" s="103"/>
      <c r="BY886" s="103"/>
      <c r="BZ886" s="103"/>
      <c r="CA886" s="103"/>
      <c r="CB886" s="103"/>
      <c r="CC886" s="103"/>
      <c r="CD886" s="103"/>
      <c r="CE886" s="103"/>
      <c r="CF886" s="103"/>
      <c r="CG886" s="103">
        <v>14.35</v>
      </c>
      <c r="CH886" s="103">
        <v>15.55</v>
      </c>
      <c r="CI886" s="103"/>
      <c r="CJ886" s="103"/>
      <c r="CK886" s="103"/>
    </row>
    <row r="887" spans="2:89" s="10" customFormat="1" ht="15">
      <c r="B887" s="102">
        <v>44078</v>
      </c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>
        <v>12.9</v>
      </c>
      <c r="AF887" s="103">
        <v>13.95</v>
      </c>
      <c r="AG887" s="103">
        <v>14.7</v>
      </c>
      <c r="AH887" s="103"/>
      <c r="AI887" s="103"/>
      <c r="AJ887" s="103"/>
      <c r="AK887" s="103"/>
      <c r="AL887" s="103"/>
      <c r="AM887" s="103"/>
      <c r="AN887" s="103"/>
      <c r="AO887" s="103"/>
      <c r="AP887" s="103"/>
      <c r="AQ887" s="103"/>
      <c r="AR887" s="103"/>
      <c r="AS887" s="103"/>
      <c r="AT887" s="103"/>
      <c r="AU887" s="103"/>
      <c r="AV887" s="103"/>
      <c r="AW887" s="103"/>
      <c r="AX887" s="103"/>
      <c r="AY887" s="103"/>
      <c r="AZ887" s="103"/>
      <c r="BA887" s="103"/>
      <c r="BB887" s="103"/>
      <c r="BC887" s="103"/>
      <c r="BD887" s="103"/>
      <c r="BE887" s="103"/>
      <c r="BF887" s="103"/>
      <c r="BG887" s="103"/>
      <c r="BH887" s="103"/>
      <c r="BI887" s="103"/>
      <c r="BJ887" s="103"/>
      <c r="BK887" s="103"/>
      <c r="BL887" s="103"/>
      <c r="BM887" s="103"/>
      <c r="BN887" s="103"/>
      <c r="BO887" s="103"/>
      <c r="BP887" s="103"/>
      <c r="BQ887" s="103"/>
      <c r="BR887" s="103"/>
      <c r="BS887" s="103"/>
      <c r="BT887" s="103"/>
      <c r="BU887" s="103"/>
      <c r="BV887" s="103"/>
      <c r="BW887" s="103"/>
      <c r="BX887" s="103"/>
      <c r="BY887" s="103"/>
      <c r="BZ887" s="103"/>
      <c r="CA887" s="103"/>
      <c r="CB887" s="103"/>
      <c r="CC887" s="103"/>
      <c r="CD887" s="103"/>
      <c r="CE887" s="103"/>
      <c r="CF887" s="103"/>
      <c r="CG887" s="103">
        <v>14.76</v>
      </c>
      <c r="CH887" s="103">
        <v>15.88</v>
      </c>
      <c r="CI887" s="103"/>
      <c r="CJ887" s="103"/>
      <c r="CK887" s="103"/>
    </row>
    <row r="888" spans="2:89" s="10" customFormat="1" ht="15">
      <c r="B888" s="102">
        <v>44077</v>
      </c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>
        <v>12.88</v>
      </c>
      <c r="AF888" s="103">
        <v>14.1</v>
      </c>
      <c r="AG888" s="103">
        <v>14.96</v>
      </c>
      <c r="AH888" s="103"/>
      <c r="AI888" s="103"/>
      <c r="AJ888" s="103"/>
      <c r="AK888" s="103"/>
      <c r="AL888" s="103"/>
      <c r="AM888" s="103"/>
      <c r="AN888" s="103"/>
      <c r="AO888" s="103"/>
      <c r="AP888" s="103"/>
      <c r="AQ888" s="103"/>
      <c r="AR888" s="103"/>
      <c r="AS888" s="103"/>
      <c r="AT888" s="103"/>
      <c r="AU888" s="103"/>
      <c r="AV888" s="103"/>
      <c r="AW888" s="103"/>
      <c r="AX888" s="103"/>
      <c r="AY888" s="103"/>
      <c r="AZ888" s="103"/>
      <c r="BA888" s="103"/>
      <c r="BB888" s="103"/>
      <c r="BC888" s="103"/>
      <c r="BD888" s="103"/>
      <c r="BE888" s="103"/>
      <c r="BF888" s="103"/>
      <c r="BG888" s="103"/>
      <c r="BH888" s="103"/>
      <c r="BI888" s="103"/>
      <c r="BJ888" s="103"/>
      <c r="BK888" s="103"/>
      <c r="BL888" s="103"/>
      <c r="BM888" s="103"/>
      <c r="BN888" s="103"/>
      <c r="BO888" s="103"/>
      <c r="BP888" s="103"/>
      <c r="BQ888" s="103"/>
      <c r="BR888" s="103"/>
      <c r="BS888" s="103"/>
      <c r="BT888" s="103"/>
      <c r="BU888" s="103"/>
      <c r="BV888" s="103"/>
      <c r="BW888" s="103"/>
      <c r="BX888" s="103"/>
      <c r="BY888" s="103"/>
      <c r="BZ888" s="103"/>
      <c r="CA888" s="103"/>
      <c r="CB888" s="103"/>
      <c r="CC888" s="103"/>
      <c r="CD888" s="103"/>
      <c r="CE888" s="103"/>
      <c r="CF888" s="103"/>
      <c r="CG888" s="103">
        <v>14.94</v>
      </c>
      <c r="CH888" s="103">
        <v>16.079999999999998</v>
      </c>
      <c r="CI888" s="103"/>
      <c r="CJ888" s="103"/>
      <c r="CK888" s="103"/>
    </row>
    <row r="889" spans="2:89" s="10" customFormat="1" ht="15">
      <c r="B889" s="102">
        <v>44076</v>
      </c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>
        <v>12.43</v>
      </c>
      <c r="AF889" s="103">
        <v>13.67</v>
      </c>
      <c r="AG889" s="103">
        <v>14.67</v>
      </c>
      <c r="AH889" s="103"/>
      <c r="AI889" s="103"/>
      <c r="AJ889" s="103"/>
      <c r="AK889" s="103"/>
      <c r="AL889" s="103"/>
      <c r="AM889" s="103"/>
      <c r="AN889" s="103"/>
      <c r="AO889" s="103"/>
      <c r="AP889" s="103"/>
      <c r="AQ889" s="103"/>
      <c r="AR889" s="103"/>
      <c r="AS889" s="103"/>
      <c r="AT889" s="103"/>
      <c r="AU889" s="103"/>
      <c r="AV889" s="103"/>
      <c r="AW889" s="103"/>
      <c r="AX889" s="103"/>
      <c r="AY889" s="103"/>
      <c r="AZ889" s="103"/>
      <c r="BA889" s="103"/>
      <c r="BB889" s="103"/>
      <c r="BC889" s="103"/>
      <c r="BD889" s="103"/>
      <c r="BE889" s="103"/>
      <c r="BF889" s="103"/>
      <c r="BG889" s="103"/>
      <c r="BH889" s="103"/>
      <c r="BI889" s="103"/>
      <c r="BJ889" s="103"/>
      <c r="BK889" s="103"/>
      <c r="BL889" s="103"/>
      <c r="BM889" s="103"/>
      <c r="BN889" s="103"/>
      <c r="BO889" s="103"/>
      <c r="BP889" s="103"/>
      <c r="BQ889" s="103"/>
      <c r="BR889" s="103"/>
      <c r="BS889" s="103"/>
      <c r="BT889" s="103"/>
      <c r="BU889" s="103"/>
      <c r="BV889" s="103"/>
      <c r="BW889" s="103"/>
      <c r="BX889" s="103"/>
      <c r="BY889" s="103"/>
      <c r="BZ889" s="103"/>
      <c r="CA889" s="103"/>
      <c r="CB889" s="103"/>
      <c r="CC889" s="103"/>
      <c r="CD889" s="103"/>
      <c r="CE889" s="103"/>
      <c r="CF889" s="103"/>
      <c r="CG889" s="103">
        <v>14.83</v>
      </c>
      <c r="CH889" s="103">
        <v>16.14</v>
      </c>
      <c r="CI889" s="103"/>
      <c r="CJ889" s="103"/>
      <c r="CK889" s="103"/>
    </row>
    <row r="890" spans="2:89" s="10" customFormat="1" ht="15">
      <c r="B890" s="102">
        <v>44075</v>
      </c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>
        <v>12.78</v>
      </c>
      <c r="AF890" s="103">
        <v>13.9</v>
      </c>
      <c r="AG890" s="103">
        <v>14.78</v>
      </c>
      <c r="AH890" s="103"/>
      <c r="AI890" s="103"/>
      <c r="AJ890" s="103"/>
      <c r="AK890" s="103"/>
      <c r="AL890" s="103"/>
      <c r="AM890" s="103"/>
      <c r="AN890" s="103"/>
      <c r="AO890" s="103"/>
      <c r="AP890" s="103"/>
      <c r="AQ890" s="103"/>
      <c r="AR890" s="103"/>
      <c r="AS890" s="103"/>
      <c r="AT890" s="103"/>
      <c r="AU890" s="103"/>
      <c r="AV890" s="103"/>
      <c r="AW890" s="103"/>
      <c r="AX890" s="103"/>
      <c r="AY890" s="103"/>
      <c r="AZ890" s="103"/>
      <c r="BA890" s="103"/>
      <c r="BB890" s="103"/>
      <c r="BC890" s="103"/>
      <c r="BD890" s="103"/>
      <c r="BE890" s="103"/>
      <c r="BF890" s="103"/>
      <c r="BG890" s="103"/>
      <c r="BH890" s="103"/>
      <c r="BI890" s="103"/>
      <c r="BJ890" s="103"/>
      <c r="BK890" s="103"/>
      <c r="BL890" s="103"/>
      <c r="BM890" s="103"/>
      <c r="BN890" s="103"/>
      <c r="BO890" s="103"/>
      <c r="BP890" s="103"/>
      <c r="BQ890" s="103"/>
      <c r="BR890" s="103"/>
      <c r="BS890" s="103"/>
      <c r="BT890" s="103"/>
      <c r="BU890" s="103"/>
      <c r="BV890" s="103"/>
      <c r="BW890" s="103"/>
      <c r="BX890" s="103"/>
      <c r="BY890" s="103"/>
      <c r="BZ890" s="103"/>
      <c r="CA890" s="103"/>
      <c r="CB890" s="103"/>
      <c r="CC890" s="103"/>
      <c r="CD890" s="103"/>
      <c r="CE890" s="103"/>
      <c r="CF890" s="103"/>
      <c r="CG890" s="103">
        <v>15.16</v>
      </c>
      <c r="CH890" s="103">
        <v>16.22</v>
      </c>
      <c r="CI890" s="103"/>
      <c r="CJ890" s="103"/>
      <c r="CK890" s="103"/>
    </row>
    <row r="891" spans="2:89" s="10" customFormat="1" ht="15">
      <c r="B891" s="102">
        <v>44074</v>
      </c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>
        <v>12.6</v>
      </c>
      <c r="AE891" s="103">
        <v>13.4</v>
      </c>
      <c r="AF891" s="103">
        <v>14.47</v>
      </c>
      <c r="AG891" s="103"/>
      <c r="AH891" s="103"/>
      <c r="AI891" s="103"/>
      <c r="AJ891" s="103"/>
      <c r="AK891" s="103"/>
      <c r="AL891" s="103"/>
      <c r="AM891" s="103"/>
      <c r="AN891" s="103"/>
      <c r="AO891" s="103"/>
      <c r="AP891" s="103"/>
      <c r="AQ891" s="103"/>
      <c r="AR891" s="103"/>
      <c r="AS891" s="103"/>
      <c r="AT891" s="103"/>
      <c r="AU891" s="103"/>
      <c r="AV891" s="103"/>
      <c r="AW891" s="103"/>
      <c r="AX891" s="103"/>
      <c r="AY891" s="103"/>
      <c r="AZ891" s="103"/>
      <c r="BA891" s="103"/>
      <c r="BB891" s="103"/>
      <c r="BC891" s="103"/>
      <c r="BD891" s="103"/>
      <c r="BE891" s="103"/>
      <c r="BF891" s="103"/>
      <c r="BG891" s="103"/>
      <c r="BH891" s="103"/>
      <c r="BI891" s="103"/>
      <c r="BJ891" s="103"/>
      <c r="BK891" s="103"/>
      <c r="BL891" s="103"/>
      <c r="BM891" s="103"/>
      <c r="BN891" s="103"/>
      <c r="BO891" s="103"/>
      <c r="BP891" s="103"/>
      <c r="BQ891" s="103"/>
      <c r="BR891" s="103"/>
      <c r="BS891" s="103"/>
      <c r="BT891" s="103"/>
      <c r="BU891" s="103"/>
      <c r="BV891" s="103"/>
      <c r="BW891" s="103"/>
      <c r="BX891" s="103"/>
      <c r="BY891" s="103"/>
      <c r="BZ891" s="103"/>
      <c r="CA891" s="103"/>
      <c r="CB891" s="103"/>
      <c r="CC891" s="103"/>
      <c r="CD891" s="103"/>
      <c r="CE891" s="103"/>
      <c r="CF891" s="103"/>
      <c r="CG891" s="103">
        <v>15.11</v>
      </c>
      <c r="CH891" s="103">
        <v>16.329999999999998</v>
      </c>
      <c r="CI891" s="103"/>
      <c r="CJ891" s="103"/>
      <c r="CK891" s="103"/>
    </row>
    <row r="892" spans="2:89" s="10" customFormat="1" ht="15">
      <c r="B892" s="102">
        <v>44071</v>
      </c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>
        <v>12.23</v>
      </c>
      <c r="AE892" s="103">
        <v>12.83</v>
      </c>
      <c r="AF892" s="103">
        <v>14.1</v>
      </c>
      <c r="AG892" s="103"/>
      <c r="AH892" s="103"/>
      <c r="AI892" s="103"/>
      <c r="AJ892" s="103"/>
      <c r="AK892" s="103"/>
      <c r="AL892" s="103"/>
      <c r="AM892" s="103"/>
      <c r="AN892" s="103"/>
      <c r="AO892" s="103"/>
      <c r="AP892" s="103"/>
      <c r="AQ892" s="103"/>
      <c r="AR892" s="103"/>
      <c r="AS892" s="103"/>
      <c r="AT892" s="103"/>
      <c r="AU892" s="103"/>
      <c r="AV892" s="103"/>
      <c r="AW892" s="103"/>
      <c r="AX892" s="103"/>
      <c r="AY892" s="103"/>
      <c r="AZ892" s="103"/>
      <c r="BA892" s="103"/>
      <c r="BB892" s="103"/>
      <c r="BC892" s="103"/>
      <c r="BD892" s="103"/>
      <c r="BE892" s="103"/>
      <c r="BF892" s="103"/>
      <c r="BG892" s="103"/>
      <c r="BH892" s="103"/>
      <c r="BI892" s="103"/>
      <c r="BJ892" s="103"/>
      <c r="BK892" s="103"/>
      <c r="BL892" s="103"/>
      <c r="BM892" s="103"/>
      <c r="BN892" s="103"/>
      <c r="BO892" s="103"/>
      <c r="BP892" s="103"/>
      <c r="BQ892" s="103"/>
      <c r="BR892" s="103"/>
      <c r="BS892" s="103"/>
      <c r="BT892" s="103"/>
      <c r="BU892" s="103"/>
      <c r="BV892" s="103"/>
      <c r="BW892" s="103"/>
      <c r="BX892" s="103"/>
      <c r="BY892" s="103"/>
      <c r="BZ892" s="103"/>
      <c r="CA892" s="103"/>
      <c r="CB892" s="103"/>
      <c r="CC892" s="103"/>
      <c r="CD892" s="103"/>
      <c r="CE892" s="103"/>
      <c r="CF892" s="103"/>
      <c r="CG892" s="103">
        <v>15.11</v>
      </c>
      <c r="CH892" s="103">
        <v>16.329999999999998</v>
      </c>
      <c r="CI892" s="103"/>
      <c r="CJ892" s="103"/>
      <c r="CK892" s="103"/>
    </row>
    <row r="893" spans="2:89" s="10" customFormat="1" ht="15">
      <c r="B893" s="102">
        <v>44070</v>
      </c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>
        <v>11.68</v>
      </c>
      <c r="AE893" s="103">
        <v>12.02</v>
      </c>
      <c r="AF893" s="103">
        <v>13.23</v>
      </c>
      <c r="AG893" s="103"/>
      <c r="AH893" s="103"/>
      <c r="AI893" s="103"/>
      <c r="AJ893" s="103"/>
      <c r="AK893" s="103"/>
      <c r="AL893" s="103"/>
      <c r="AM893" s="103"/>
      <c r="AN893" s="103"/>
      <c r="AO893" s="103"/>
      <c r="AP893" s="103"/>
      <c r="AQ893" s="103"/>
      <c r="AR893" s="103"/>
      <c r="AS893" s="103"/>
      <c r="AT893" s="103"/>
      <c r="AU893" s="103"/>
      <c r="AV893" s="103"/>
      <c r="AW893" s="103"/>
      <c r="AX893" s="103"/>
      <c r="AY893" s="103"/>
      <c r="AZ893" s="103"/>
      <c r="BA893" s="103"/>
      <c r="BB893" s="103"/>
      <c r="BC893" s="103"/>
      <c r="BD893" s="103"/>
      <c r="BE893" s="103"/>
      <c r="BF893" s="103"/>
      <c r="BG893" s="103"/>
      <c r="BH893" s="103"/>
      <c r="BI893" s="103"/>
      <c r="BJ893" s="103"/>
      <c r="BK893" s="103"/>
      <c r="BL893" s="103"/>
      <c r="BM893" s="103"/>
      <c r="BN893" s="103"/>
      <c r="BO893" s="103"/>
      <c r="BP893" s="103"/>
      <c r="BQ893" s="103"/>
      <c r="BR893" s="103"/>
      <c r="BS893" s="103"/>
      <c r="BT893" s="103"/>
      <c r="BU893" s="103"/>
      <c r="BV893" s="103"/>
      <c r="BW893" s="103"/>
      <c r="BX893" s="103"/>
      <c r="BY893" s="103"/>
      <c r="BZ893" s="103"/>
      <c r="CA893" s="103"/>
      <c r="CB893" s="103"/>
      <c r="CC893" s="103"/>
      <c r="CD893" s="103"/>
      <c r="CE893" s="103"/>
      <c r="CF893" s="103"/>
      <c r="CG893" s="103">
        <v>14.63</v>
      </c>
      <c r="CH893" s="103">
        <v>16.010000000000002</v>
      </c>
      <c r="CI893" s="103"/>
      <c r="CJ893" s="103"/>
      <c r="CK893" s="103"/>
    </row>
    <row r="894" spans="2:89" s="10" customFormat="1" ht="15">
      <c r="B894" s="102">
        <v>44069</v>
      </c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>
        <v>11.8</v>
      </c>
      <c r="AE894" s="103">
        <v>12.6</v>
      </c>
      <c r="AF894" s="103">
        <v>13.51</v>
      </c>
      <c r="AG894" s="103"/>
      <c r="AH894" s="103"/>
      <c r="AI894" s="103"/>
      <c r="AJ894" s="103"/>
      <c r="AK894" s="103"/>
      <c r="AL894" s="103"/>
      <c r="AM894" s="103"/>
      <c r="AN894" s="103"/>
      <c r="AO894" s="103"/>
      <c r="AP894" s="103"/>
      <c r="AQ894" s="103"/>
      <c r="AR894" s="103"/>
      <c r="AS894" s="103"/>
      <c r="AT894" s="103"/>
      <c r="AU894" s="103"/>
      <c r="AV894" s="103"/>
      <c r="AW894" s="103"/>
      <c r="AX894" s="103"/>
      <c r="AY894" s="103"/>
      <c r="AZ894" s="103"/>
      <c r="BA894" s="103"/>
      <c r="BB894" s="103"/>
      <c r="BC894" s="103"/>
      <c r="BD894" s="103"/>
      <c r="BE894" s="103"/>
      <c r="BF894" s="103"/>
      <c r="BG894" s="103"/>
      <c r="BH894" s="103"/>
      <c r="BI894" s="103"/>
      <c r="BJ894" s="103"/>
      <c r="BK894" s="103"/>
      <c r="BL894" s="103"/>
      <c r="BM894" s="103"/>
      <c r="BN894" s="103"/>
      <c r="BO894" s="103"/>
      <c r="BP894" s="103"/>
      <c r="BQ894" s="103"/>
      <c r="BR894" s="103"/>
      <c r="BS894" s="103"/>
      <c r="BT894" s="103"/>
      <c r="BU894" s="103"/>
      <c r="BV894" s="103"/>
      <c r="BW894" s="103"/>
      <c r="BX894" s="103"/>
      <c r="BY894" s="103"/>
      <c r="BZ894" s="103"/>
      <c r="CA894" s="103"/>
      <c r="CB894" s="103"/>
      <c r="CC894" s="103"/>
      <c r="CD894" s="103"/>
      <c r="CE894" s="103"/>
      <c r="CF894" s="103"/>
      <c r="CG894" s="103">
        <v>14.85</v>
      </c>
      <c r="CH894" s="103">
        <v>16.13</v>
      </c>
      <c r="CI894" s="103"/>
      <c r="CJ894" s="103"/>
      <c r="CK894" s="103"/>
    </row>
    <row r="895" spans="2:89" s="10" customFormat="1" ht="15">
      <c r="B895" s="102">
        <v>44068</v>
      </c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>
        <v>11.48</v>
      </c>
      <c r="AE895" s="103">
        <v>11.85</v>
      </c>
      <c r="AF895" s="103">
        <v>13.1</v>
      </c>
      <c r="AG895" s="103"/>
      <c r="AH895" s="103"/>
      <c r="AI895" s="103"/>
      <c r="AJ895" s="103"/>
      <c r="AK895" s="103"/>
      <c r="AL895" s="103"/>
      <c r="AM895" s="103"/>
      <c r="AN895" s="103"/>
      <c r="AO895" s="103"/>
      <c r="AP895" s="103"/>
      <c r="AQ895" s="103"/>
      <c r="AR895" s="103"/>
      <c r="AS895" s="103"/>
      <c r="AT895" s="103"/>
      <c r="AU895" s="103"/>
      <c r="AV895" s="103"/>
      <c r="AW895" s="103"/>
      <c r="AX895" s="103"/>
      <c r="AY895" s="103"/>
      <c r="AZ895" s="103"/>
      <c r="BA895" s="103"/>
      <c r="BB895" s="103"/>
      <c r="BC895" s="103"/>
      <c r="BD895" s="103"/>
      <c r="BE895" s="103"/>
      <c r="BF895" s="103"/>
      <c r="BG895" s="103"/>
      <c r="BH895" s="103"/>
      <c r="BI895" s="103"/>
      <c r="BJ895" s="103"/>
      <c r="BK895" s="103"/>
      <c r="BL895" s="103"/>
      <c r="BM895" s="103"/>
      <c r="BN895" s="103"/>
      <c r="BO895" s="103"/>
      <c r="BP895" s="103"/>
      <c r="BQ895" s="103"/>
      <c r="BR895" s="103"/>
      <c r="BS895" s="103"/>
      <c r="BT895" s="103"/>
      <c r="BU895" s="103"/>
      <c r="BV895" s="103"/>
      <c r="BW895" s="103"/>
      <c r="BX895" s="103"/>
      <c r="BY895" s="103"/>
      <c r="BZ895" s="103"/>
      <c r="CA895" s="103"/>
      <c r="CB895" s="103"/>
      <c r="CC895" s="103"/>
      <c r="CD895" s="103"/>
      <c r="CE895" s="103"/>
      <c r="CF895" s="103"/>
      <c r="CG895" s="103">
        <v>14.62</v>
      </c>
      <c r="CH895" s="103">
        <v>15.98</v>
      </c>
      <c r="CI895" s="103"/>
      <c r="CJ895" s="103"/>
      <c r="CK895" s="103"/>
    </row>
    <row r="896" spans="2:89" s="10" customFormat="1" ht="15">
      <c r="B896" s="102">
        <v>44067</v>
      </c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>
        <v>10.98</v>
      </c>
      <c r="AE896" s="103">
        <v>11.34</v>
      </c>
      <c r="AF896" s="103">
        <v>12.13</v>
      </c>
      <c r="AG896" s="103"/>
      <c r="AH896" s="103"/>
      <c r="AI896" s="103"/>
      <c r="AJ896" s="103"/>
      <c r="AK896" s="103"/>
      <c r="AL896" s="103"/>
      <c r="AM896" s="103"/>
      <c r="AN896" s="103"/>
      <c r="AO896" s="103"/>
      <c r="AP896" s="103"/>
      <c r="AQ896" s="103"/>
      <c r="AR896" s="103"/>
      <c r="AS896" s="103"/>
      <c r="AT896" s="103"/>
      <c r="AU896" s="103"/>
      <c r="AV896" s="103"/>
      <c r="AW896" s="103"/>
      <c r="AX896" s="103"/>
      <c r="AY896" s="103"/>
      <c r="AZ896" s="103"/>
      <c r="BA896" s="103"/>
      <c r="BB896" s="103"/>
      <c r="BC896" s="103"/>
      <c r="BD896" s="103"/>
      <c r="BE896" s="103"/>
      <c r="BF896" s="103"/>
      <c r="BG896" s="103"/>
      <c r="BH896" s="103"/>
      <c r="BI896" s="103"/>
      <c r="BJ896" s="103"/>
      <c r="BK896" s="103"/>
      <c r="BL896" s="103"/>
      <c r="BM896" s="103"/>
      <c r="BN896" s="103"/>
      <c r="BO896" s="103"/>
      <c r="BP896" s="103"/>
      <c r="BQ896" s="103"/>
      <c r="BR896" s="103"/>
      <c r="BS896" s="103"/>
      <c r="BT896" s="103"/>
      <c r="BU896" s="103"/>
      <c r="BV896" s="103"/>
      <c r="BW896" s="103"/>
      <c r="BX896" s="103"/>
      <c r="BY896" s="103"/>
      <c r="BZ896" s="103"/>
      <c r="CA896" s="103"/>
      <c r="CB896" s="103"/>
      <c r="CC896" s="103"/>
      <c r="CD896" s="103"/>
      <c r="CE896" s="103"/>
      <c r="CF896" s="103"/>
      <c r="CG896" s="103">
        <v>14.31</v>
      </c>
      <c r="CH896" s="103">
        <v>15.73</v>
      </c>
      <c r="CI896" s="103"/>
      <c r="CJ896" s="103"/>
      <c r="CK896" s="103"/>
    </row>
    <row r="897" spans="2:89" s="10" customFormat="1" ht="15">
      <c r="B897" s="102">
        <v>44064</v>
      </c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>
        <v>10.130000000000001</v>
      </c>
      <c r="AE897" s="103">
        <v>10.95</v>
      </c>
      <c r="AF897" s="103">
        <v>12.11</v>
      </c>
      <c r="AG897" s="103"/>
      <c r="AH897" s="103"/>
      <c r="AI897" s="103"/>
      <c r="AJ897" s="103"/>
      <c r="AK897" s="103"/>
      <c r="AL897" s="103"/>
      <c r="AM897" s="103"/>
      <c r="AN897" s="103"/>
      <c r="AO897" s="103"/>
      <c r="AP897" s="103"/>
      <c r="AQ897" s="103"/>
      <c r="AR897" s="103"/>
      <c r="AS897" s="103"/>
      <c r="AT897" s="103"/>
      <c r="AU897" s="103"/>
      <c r="AV897" s="103"/>
      <c r="AW897" s="103"/>
      <c r="AX897" s="103"/>
      <c r="AY897" s="103"/>
      <c r="AZ897" s="103"/>
      <c r="BA897" s="103"/>
      <c r="BB897" s="103"/>
      <c r="BC897" s="103"/>
      <c r="BD897" s="103"/>
      <c r="BE897" s="103"/>
      <c r="BF897" s="103"/>
      <c r="BG897" s="103"/>
      <c r="BH897" s="103"/>
      <c r="BI897" s="103"/>
      <c r="BJ897" s="103"/>
      <c r="BK897" s="103"/>
      <c r="BL897" s="103"/>
      <c r="BM897" s="103"/>
      <c r="BN897" s="103"/>
      <c r="BO897" s="103"/>
      <c r="BP897" s="103"/>
      <c r="BQ897" s="103"/>
      <c r="BR897" s="103"/>
      <c r="BS897" s="103"/>
      <c r="BT897" s="103"/>
      <c r="BU897" s="103"/>
      <c r="BV897" s="103"/>
      <c r="BW897" s="103"/>
      <c r="BX897" s="103"/>
      <c r="BY897" s="103"/>
      <c r="BZ897" s="103"/>
      <c r="CA897" s="103"/>
      <c r="CB897" s="103"/>
      <c r="CC897" s="103"/>
      <c r="CD897" s="103"/>
      <c r="CE897" s="103"/>
      <c r="CF897" s="103"/>
      <c r="CG897" s="103">
        <v>13.97</v>
      </c>
      <c r="CH897" s="103">
        <v>15.52</v>
      </c>
      <c r="CI897" s="103"/>
      <c r="CJ897" s="103"/>
      <c r="CK897" s="103"/>
    </row>
    <row r="898" spans="2:89" s="10" customFormat="1" ht="15">
      <c r="B898" s="102">
        <v>44063</v>
      </c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>
        <v>10.4</v>
      </c>
      <c r="AE898" s="103">
        <v>11.4</v>
      </c>
      <c r="AF898" s="103">
        <v>12.5</v>
      </c>
      <c r="AG898" s="103"/>
      <c r="AH898" s="103"/>
      <c r="AI898" s="103"/>
      <c r="AJ898" s="103"/>
      <c r="AK898" s="103"/>
      <c r="AL898" s="103"/>
      <c r="AM898" s="103"/>
      <c r="AN898" s="103"/>
      <c r="AO898" s="103"/>
      <c r="AP898" s="103"/>
      <c r="AQ898" s="103"/>
      <c r="AR898" s="103"/>
      <c r="AS898" s="103"/>
      <c r="AT898" s="103"/>
      <c r="AU898" s="103"/>
      <c r="AV898" s="103"/>
      <c r="AW898" s="103"/>
      <c r="AX898" s="103"/>
      <c r="AY898" s="103"/>
      <c r="AZ898" s="103"/>
      <c r="BA898" s="103"/>
      <c r="BB898" s="103"/>
      <c r="BC898" s="103"/>
      <c r="BD898" s="103"/>
      <c r="BE898" s="103"/>
      <c r="BF898" s="103"/>
      <c r="BG898" s="103"/>
      <c r="BH898" s="103"/>
      <c r="BI898" s="103"/>
      <c r="BJ898" s="103"/>
      <c r="BK898" s="103"/>
      <c r="BL898" s="103"/>
      <c r="BM898" s="103"/>
      <c r="BN898" s="103"/>
      <c r="BO898" s="103"/>
      <c r="BP898" s="103"/>
      <c r="BQ898" s="103"/>
      <c r="BR898" s="103"/>
      <c r="BS898" s="103"/>
      <c r="BT898" s="103"/>
      <c r="BU898" s="103"/>
      <c r="BV898" s="103"/>
      <c r="BW898" s="103"/>
      <c r="BX898" s="103"/>
      <c r="BY898" s="103"/>
      <c r="BZ898" s="103"/>
      <c r="CA898" s="103"/>
      <c r="CB898" s="103"/>
      <c r="CC898" s="103"/>
      <c r="CD898" s="103"/>
      <c r="CE898" s="103"/>
      <c r="CF898" s="103"/>
      <c r="CG898" s="103">
        <v>14.21</v>
      </c>
      <c r="CH898" s="103">
        <v>15.58</v>
      </c>
      <c r="CI898" s="103"/>
      <c r="CJ898" s="103"/>
      <c r="CK898" s="103"/>
    </row>
    <row r="899" spans="2:89" s="10" customFormat="1" ht="15">
      <c r="B899" s="102">
        <v>44062</v>
      </c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>
        <v>10.6</v>
      </c>
      <c r="AE899" s="103">
        <v>11.44</v>
      </c>
      <c r="AF899" s="103">
        <v>12.5</v>
      </c>
      <c r="AG899" s="103"/>
      <c r="AH899" s="103"/>
      <c r="AI899" s="103"/>
      <c r="AJ899" s="103"/>
      <c r="AK899" s="103"/>
      <c r="AL899" s="103"/>
      <c r="AM899" s="103"/>
      <c r="AN899" s="103"/>
      <c r="AO899" s="103"/>
      <c r="AP899" s="103"/>
      <c r="AQ899" s="103"/>
      <c r="AR899" s="103"/>
      <c r="AS899" s="103"/>
      <c r="AT899" s="103"/>
      <c r="AU899" s="103"/>
      <c r="AV899" s="103"/>
      <c r="AW899" s="103"/>
      <c r="AX899" s="103"/>
      <c r="AY899" s="103"/>
      <c r="AZ899" s="103"/>
      <c r="BA899" s="103"/>
      <c r="BB899" s="103"/>
      <c r="BC899" s="103"/>
      <c r="BD899" s="103"/>
      <c r="BE899" s="103"/>
      <c r="BF899" s="103"/>
      <c r="BG899" s="103"/>
      <c r="BH899" s="103"/>
      <c r="BI899" s="103"/>
      <c r="BJ899" s="103"/>
      <c r="BK899" s="103"/>
      <c r="BL899" s="103"/>
      <c r="BM899" s="103"/>
      <c r="BN899" s="103"/>
      <c r="BO899" s="103"/>
      <c r="BP899" s="103"/>
      <c r="BQ899" s="103"/>
      <c r="BR899" s="103"/>
      <c r="BS899" s="103"/>
      <c r="BT899" s="103"/>
      <c r="BU899" s="103"/>
      <c r="BV899" s="103"/>
      <c r="BW899" s="103"/>
      <c r="BX899" s="103"/>
      <c r="BY899" s="103"/>
      <c r="BZ899" s="103"/>
      <c r="CA899" s="103"/>
      <c r="CB899" s="103"/>
      <c r="CC899" s="103"/>
      <c r="CD899" s="103"/>
      <c r="CE899" s="103"/>
      <c r="CF899" s="103"/>
      <c r="CG899" s="103">
        <v>14.23</v>
      </c>
      <c r="CH899" s="103">
        <v>15.53</v>
      </c>
      <c r="CI899" s="103"/>
      <c r="CJ899" s="103"/>
      <c r="CK899" s="103"/>
    </row>
    <row r="900" spans="2:89" s="10" customFormat="1" ht="15">
      <c r="B900" s="102">
        <v>44061</v>
      </c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>
        <v>10.8</v>
      </c>
      <c r="AE900" s="103">
        <v>11.59</v>
      </c>
      <c r="AF900" s="103">
        <v>12.62</v>
      </c>
      <c r="AG900" s="103"/>
      <c r="AH900" s="103"/>
      <c r="AI900" s="103"/>
      <c r="AJ900" s="103"/>
      <c r="AK900" s="103"/>
      <c r="AL900" s="103"/>
      <c r="AM900" s="103"/>
      <c r="AN900" s="103"/>
      <c r="AO900" s="103"/>
      <c r="AP900" s="103"/>
      <c r="AQ900" s="103"/>
      <c r="AR900" s="103"/>
      <c r="AS900" s="103"/>
      <c r="AT900" s="103"/>
      <c r="AU900" s="103"/>
      <c r="AV900" s="103"/>
      <c r="AW900" s="103"/>
      <c r="AX900" s="103"/>
      <c r="AY900" s="103"/>
      <c r="AZ900" s="103"/>
      <c r="BA900" s="103"/>
      <c r="BB900" s="103"/>
      <c r="BC900" s="103"/>
      <c r="BD900" s="103"/>
      <c r="BE900" s="103"/>
      <c r="BF900" s="103"/>
      <c r="BG900" s="103"/>
      <c r="BH900" s="103"/>
      <c r="BI900" s="103"/>
      <c r="BJ900" s="103"/>
      <c r="BK900" s="103"/>
      <c r="BL900" s="103"/>
      <c r="BM900" s="103"/>
      <c r="BN900" s="103"/>
      <c r="BO900" s="103"/>
      <c r="BP900" s="103"/>
      <c r="BQ900" s="103"/>
      <c r="BR900" s="103"/>
      <c r="BS900" s="103"/>
      <c r="BT900" s="103"/>
      <c r="BU900" s="103"/>
      <c r="BV900" s="103"/>
      <c r="BW900" s="103"/>
      <c r="BX900" s="103"/>
      <c r="BY900" s="103"/>
      <c r="BZ900" s="103"/>
      <c r="CA900" s="103"/>
      <c r="CB900" s="103"/>
      <c r="CC900" s="103"/>
      <c r="CD900" s="103"/>
      <c r="CE900" s="103"/>
      <c r="CF900" s="103"/>
      <c r="CG900" s="103">
        <v>14.21</v>
      </c>
      <c r="CH900" s="103">
        <v>15.53</v>
      </c>
      <c r="CI900" s="103"/>
      <c r="CJ900" s="103"/>
      <c r="CK900" s="103"/>
    </row>
    <row r="901" spans="2:89" s="10" customFormat="1" ht="15">
      <c r="B901" s="102">
        <v>44060</v>
      </c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>
        <v>10.5</v>
      </c>
      <c r="AE901" s="103">
        <v>11.15</v>
      </c>
      <c r="AF901" s="103">
        <v>12.29</v>
      </c>
      <c r="AG901" s="103"/>
      <c r="AH901" s="103"/>
      <c r="AI901" s="103"/>
      <c r="AJ901" s="103"/>
      <c r="AK901" s="103"/>
      <c r="AL901" s="103"/>
      <c r="AM901" s="103"/>
      <c r="AN901" s="103"/>
      <c r="AO901" s="103"/>
      <c r="AP901" s="103"/>
      <c r="AQ901" s="103"/>
      <c r="AR901" s="103"/>
      <c r="AS901" s="103"/>
      <c r="AT901" s="103"/>
      <c r="AU901" s="103"/>
      <c r="AV901" s="103"/>
      <c r="AW901" s="103"/>
      <c r="AX901" s="103"/>
      <c r="AY901" s="103"/>
      <c r="AZ901" s="103"/>
      <c r="BA901" s="103"/>
      <c r="BB901" s="103"/>
      <c r="BC901" s="103"/>
      <c r="BD901" s="103"/>
      <c r="BE901" s="103"/>
      <c r="BF901" s="103"/>
      <c r="BG901" s="103"/>
      <c r="BH901" s="103"/>
      <c r="BI901" s="103"/>
      <c r="BJ901" s="103"/>
      <c r="BK901" s="103"/>
      <c r="BL901" s="103"/>
      <c r="BM901" s="103"/>
      <c r="BN901" s="103"/>
      <c r="BO901" s="103"/>
      <c r="BP901" s="103"/>
      <c r="BQ901" s="103"/>
      <c r="BR901" s="103"/>
      <c r="BS901" s="103"/>
      <c r="BT901" s="103"/>
      <c r="BU901" s="103"/>
      <c r="BV901" s="103"/>
      <c r="BW901" s="103"/>
      <c r="BX901" s="103"/>
      <c r="BY901" s="103"/>
      <c r="BZ901" s="103"/>
      <c r="CA901" s="103"/>
      <c r="CB901" s="103"/>
      <c r="CC901" s="103"/>
      <c r="CD901" s="103"/>
      <c r="CE901" s="103"/>
      <c r="CF901" s="103"/>
      <c r="CG901" s="103">
        <v>14.02</v>
      </c>
      <c r="CH901" s="103">
        <v>15.48</v>
      </c>
      <c r="CI901" s="103"/>
      <c r="CJ901" s="103"/>
      <c r="CK901" s="103"/>
    </row>
    <row r="902" spans="2:89" s="10" customFormat="1" ht="15">
      <c r="B902" s="102">
        <v>44057</v>
      </c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>
        <v>10.31</v>
      </c>
      <c r="AE902" s="103">
        <v>10.220000000000001</v>
      </c>
      <c r="AF902" s="103">
        <v>12.7</v>
      </c>
      <c r="AG902" s="103"/>
      <c r="AH902" s="103"/>
      <c r="AI902" s="103"/>
      <c r="AJ902" s="103"/>
      <c r="AK902" s="103"/>
      <c r="AL902" s="103"/>
      <c r="AM902" s="103"/>
      <c r="AN902" s="103"/>
      <c r="AO902" s="103"/>
      <c r="AP902" s="103"/>
      <c r="AQ902" s="103"/>
      <c r="AR902" s="103"/>
      <c r="AS902" s="103"/>
      <c r="AT902" s="103"/>
      <c r="AU902" s="103"/>
      <c r="AV902" s="103"/>
      <c r="AW902" s="103"/>
      <c r="AX902" s="103"/>
      <c r="AY902" s="103"/>
      <c r="AZ902" s="103"/>
      <c r="BA902" s="103"/>
      <c r="BB902" s="103"/>
      <c r="BC902" s="103"/>
      <c r="BD902" s="103"/>
      <c r="BE902" s="103"/>
      <c r="BF902" s="103"/>
      <c r="BG902" s="103"/>
      <c r="BH902" s="103"/>
      <c r="BI902" s="103"/>
      <c r="BJ902" s="103"/>
      <c r="BK902" s="103"/>
      <c r="BL902" s="103"/>
      <c r="BM902" s="103"/>
      <c r="BN902" s="103"/>
      <c r="BO902" s="103"/>
      <c r="BP902" s="103"/>
      <c r="BQ902" s="103"/>
      <c r="BR902" s="103"/>
      <c r="BS902" s="103"/>
      <c r="BT902" s="103"/>
      <c r="BU902" s="103"/>
      <c r="BV902" s="103"/>
      <c r="BW902" s="103"/>
      <c r="BX902" s="103"/>
      <c r="BY902" s="103"/>
      <c r="BZ902" s="103"/>
      <c r="CA902" s="103"/>
      <c r="CB902" s="103"/>
      <c r="CC902" s="103"/>
      <c r="CD902" s="103"/>
      <c r="CE902" s="103"/>
      <c r="CF902" s="103"/>
      <c r="CG902" s="103">
        <v>14.01</v>
      </c>
      <c r="CH902" s="103">
        <v>15.42</v>
      </c>
      <c r="CI902" s="103"/>
      <c r="CJ902" s="103"/>
      <c r="CK902" s="103"/>
    </row>
    <row r="903" spans="2:89" s="10" customFormat="1" ht="15">
      <c r="B903" s="102">
        <v>44056</v>
      </c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>
        <v>9.5500000000000007</v>
      </c>
      <c r="AE903" s="103">
        <v>10.029999999999999</v>
      </c>
      <c r="AF903" s="103">
        <v>12.34</v>
      </c>
      <c r="AG903" s="103"/>
      <c r="AH903" s="103"/>
      <c r="AI903" s="103"/>
      <c r="AJ903" s="103"/>
      <c r="AK903" s="103"/>
      <c r="AL903" s="103"/>
      <c r="AM903" s="103"/>
      <c r="AN903" s="103"/>
      <c r="AO903" s="103"/>
      <c r="AP903" s="103"/>
      <c r="AQ903" s="103"/>
      <c r="AR903" s="103"/>
      <c r="AS903" s="103"/>
      <c r="AT903" s="103"/>
      <c r="AU903" s="103"/>
      <c r="AV903" s="103"/>
      <c r="AW903" s="103"/>
      <c r="AX903" s="103"/>
      <c r="AY903" s="103"/>
      <c r="AZ903" s="103"/>
      <c r="BA903" s="103"/>
      <c r="BB903" s="103"/>
      <c r="BC903" s="103"/>
      <c r="BD903" s="103"/>
      <c r="BE903" s="103"/>
      <c r="BF903" s="103"/>
      <c r="BG903" s="103"/>
      <c r="BH903" s="103"/>
      <c r="BI903" s="103"/>
      <c r="BJ903" s="103"/>
      <c r="BK903" s="103"/>
      <c r="BL903" s="103"/>
      <c r="BM903" s="103"/>
      <c r="BN903" s="103"/>
      <c r="BO903" s="103"/>
      <c r="BP903" s="103"/>
      <c r="BQ903" s="103"/>
      <c r="BR903" s="103"/>
      <c r="BS903" s="103"/>
      <c r="BT903" s="103"/>
      <c r="BU903" s="103"/>
      <c r="BV903" s="103"/>
      <c r="BW903" s="103"/>
      <c r="BX903" s="103"/>
      <c r="BY903" s="103"/>
      <c r="BZ903" s="103"/>
      <c r="CA903" s="103"/>
      <c r="CB903" s="103"/>
      <c r="CC903" s="103"/>
      <c r="CD903" s="103"/>
      <c r="CE903" s="103"/>
      <c r="CF903" s="103"/>
      <c r="CG903" s="103">
        <v>13.85</v>
      </c>
      <c r="CH903" s="103">
        <v>15.43</v>
      </c>
      <c r="CI903" s="103"/>
      <c r="CJ903" s="103"/>
      <c r="CK903" s="103"/>
    </row>
    <row r="904" spans="2:89" s="10" customFormat="1" ht="15">
      <c r="B904" s="102">
        <v>44055</v>
      </c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>
        <v>9.3000000000000007</v>
      </c>
      <c r="AE904" s="103">
        <v>9.74</v>
      </c>
      <c r="AF904" s="103">
        <v>12.03</v>
      </c>
      <c r="AG904" s="103"/>
      <c r="AH904" s="103"/>
      <c r="AI904" s="103"/>
      <c r="AJ904" s="103"/>
      <c r="AK904" s="103"/>
      <c r="AL904" s="103"/>
      <c r="AM904" s="103"/>
      <c r="AN904" s="103"/>
      <c r="AO904" s="103"/>
      <c r="AP904" s="103"/>
      <c r="AQ904" s="103"/>
      <c r="AR904" s="103"/>
      <c r="AS904" s="103"/>
      <c r="AT904" s="103"/>
      <c r="AU904" s="103"/>
      <c r="AV904" s="103"/>
      <c r="AW904" s="103"/>
      <c r="AX904" s="103"/>
      <c r="AY904" s="103"/>
      <c r="AZ904" s="103"/>
      <c r="BA904" s="103"/>
      <c r="BB904" s="103"/>
      <c r="BC904" s="103"/>
      <c r="BD904" s="103"/>
      <c r="BE904" s="103"/>
      <c r="BF904" s="103"/>
      <c r="BG904" s="103"/>
      <c r="BH904" s="103"/>
      <c r="BI904" s="103"/>
      <c r="BJ904" s="103"/>
      <c r="BK904" s="103"/>
      <c r="BL904" s="103"/>
      <c r="BM904" s="103"/>
      <c r="BN904" s="103"/>
      <c r="BO904" s="103"/>
      <c r="BP904" s="103"/>
      <c r="BQ904" s="103"/>
      <c r="BR904" s="103"/>
      <c r="BS904" s="103"/>
      <c r="BT904" s="103"/>
      <c r="BU904" s="103"/>
      <c r="BV904" s="103"/>
      <c r="BW904" s="103"/>
      <c r="BX904" s="103"/>
      <c r="BY904" s="103"/>
      <c r="BZ904" s="103"/>
      <c r="CA904" s="103"/>
      <c r="CB904" s="103"/>
      <c r="CC904" s="103"/>
      <c r="CD904" s="103"/>
      <c r="CE904" s="103"/>
      <c r="CF904" s="103"/>
      <c r="CG904" s="103">
        <v>13.73</v>
      </c>
      <c r="CH904" s="103">
        <v>15.36</v>
      </c>
      <c r="CI904" s="103"/>
      <c r="CJ904" s="103"/>
      <c r="CK904" s="103"/>
    </row>
    <row r="905" spans="2:89" s="10" customFormat="1" ht="15">
      <c r="B905" s="102">
        <v>44054</v>
      </c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>
        <v>9.65</v>
      </c>
      <c r="AE905" s="103">
        <v>10.17</v>
      </c>
      <c r="AF905" s="103">
        <v>12.1</v>
      </c>
      <c r="AG905" s="103"/>
      <c r="AH905" s="103"/>
      <c r="AI905" s="103"/>
      <c r="AJ905" s="103"/>
      <c r="AK905" s="103"/>
      <c r="AL905" s="103"/>
      <c r="AM905" s="103"/>
      <c r="AN905" s="103"/>
      <c r="AO905" s="103"/>
      <c r="AP905" s="103"/>
      <c r="AQ905" s="103"/>
      <c r="AR905" s="103"/>
      <c r="AS905" s="103"/>
      <c r="AT905" s="103"/>
      <c r="AU905" s="103"/>
      <c r="AV905" s="103"/>
      <c r="AW905" s="103"/>
      <c r="AX905" s="103"/>
      <c r="AY905" s="103"/>
      <c r="AZ905" s="103"/>
      <c r="BA905" s="103"/>
      <c r="BB905" s="103"/>
      <c r="BC905" s="103"/>
      <c r="BD905" s="103"/>
      <c r="BE905" s="103"/>
      <c r="BF905" s="103"/>
      <c r="BG905" s="103"/>
      <c r="BH905" s="103"/>
      <c r="BI905" s="103"/>
      <c r="BJ905" s="103"/>
      <c r="BK905" s="103"/>
      <c r="BL905" s="103"/>
      <c r="BM905" s="103"/>
      <c r="BN905" s="103"/>
      <c r="BO905" s="103"/>
      <c r="BP905" s="103"/>
      <c r="BQ905" s="103"/>
      <c r="BR905" s="103"/>
      <c r="BS905" s="103"/>
      <c r="BT905" s="103"/>
      <c r="BU905" s="103"/>
      <c r="BV905" s="103"/>
      <c r="BW905" s="103"/>
      <c r="BX905" s="103"/>
      <c r="BY905" s="103"/>
      <c r="BZ905" s="103"/>
      <c r="CA905" s="103"/>
      <c r="CB905" s="103"/>
      <c r="CC905" s="103"/>
      <c r="CD905" s="103"/>
      <c r="CE905" s="103"/>
      <c r="CF905" s="103"/>
      <c r="CG905" s="103">
        <v>13.89</v>
      </c>
      <c r="CH905" s="103">
        <v>15.6</v>
      </c>
      <c r="CI905" s="103"/>
      <c r="CJ905" s="103"/>
      <c r="CK905" s="103"/>
    </row>
    <row r="906" spans="2:89" s="10" customFormat="1" ht="15">
      <c r="B906" s="102">
        <v>44053</v>
      </c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>
        <v>9.65</v>
      </c>
      <c r="AE906" s="103">
        <v>10.4</v>
      </c>
      <c r="AF906" s="103">
        <v>12.07</v>
      </c>
      <c r="AG906" s="103"/>
      <c r="AH906" s="103"/>
      <c r="AI906" s="103"/>
      <c r="AJ906" s="103"/>
      <c r="AK906" s="103"/>
      <c r="AL906" s="103"/>
      <c r="AM906" s="103"/>
      <c r="AN906" s="103"/>
      <c r="AO906" s="103"/>
      <c r="AP906" s="103"/>
      <c r="AQ906" s="103"/>
      <c r="AR906" s="103"/>
      <c r="AS906" s="103"/>
      <c r="AT906" s="103"/>
      <c r="AU906" s="103"/>
      <c r="AV906" s="103"/>
      <c r="AW906" s="103"/>
      <c r="AX906" s="103"/>
      <c r="AY906" s="103"/>
      <c r="AZ906" s="103"/>
      <c r="BA906" s="103"/>
      <c r="BB906" s="103"/>
      <c r="BC906" s="103"/>
      <c r="BD906" s="103"/>
      <c r="BE906" s="103"/>
      <c r="BF906" s="103"/>
      <c r="BG906" s="103"/>
      <c r="BH906" s="103"/>
      <c r="BI906" s="103"/>
      <c r="BJ906" s="103"/>
      <c r="BK906" s="103"/>
      <c r="BL906" s="103"/>
      <c r="BM906" s="103"/>
      <c r="BN906" s="103"/>
      <c r="BO906" s="103"/>
      <c r="BP906" s="103"/>
      <c r="BQ906" s="103"/>
      <c r="BR906" s="103"/>
      <c r="BS906" s="103"/>
      <c r="BT906" s="103"/>
      <c r="BU906" s="103"/>
      <c r="BV906" s="103"/>
      <c r="BW906" s="103"/>
      <c r="BX906" s="103"/>
      <c r="BY906" s="103"/>
      <c r="BZ906" s="103"/>
      <c r="CA906" s="103"/>
      <c r="CB906" s="103"/>
      <c r="CC906" s="103"/>
      <c r="CD906" s="103"/>
      <c r="CE906" s="103"/>
      <c r="CF906" s="103"/>
      <c r="CG906" s="103">
        <v>13.76</v>
      </c>
      <c r="CH906" s="103">
        <v>15.38</v>
      </c>
      <c r="CI906" s="103"/>
      <c r="CJ906" s="103"/>
      <c r="CK906" s="103"/>
    </row>
    <row r="907" spans="2:89" s="10" customFormat="1" ht="15">
      <c r="B907" s="102">
        <v>44050</v>
      </c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>
        <v>10.050000000000001</v>
      </c>
      <c r="AE907" s="103">
        <v>10.65</v>
      </c>
      <c r="AF907" s="103">
        <v>12.09</v>
      </c>
      <c r="AG907" s="103"/>
      <c r="AH907" s="103"/>
      <c r="AI907" s="103"/>
      <c r="AJ907" s="103"/>
      <c r="AK907" s="103"/>
      <c r="AL907" s="103"/>
      <c r="AM907" s="103"/>
      <c r="AN907" s="103"/>
      <c r="AO907" s="103"/>
      <c r="AP907" s="103"/>
      <c r="AQ907" s="103"/>
      <c r="AR907" s="103"/>
      <c r="AS907" s="103"/>
      <c r="AT907" s="103"/>
      <c r="AU907" s="103"/>
      <c r="AV907" s="103"/>
      <c r="AW907" s="103"/>
      <c r="AX907" s="103"/>
      <c r="AY907" s="103"/>
      <c r="AZ907" s="103"/>
      <c r="BA907" s="103"/>
      <c r="BB907" s="103"/>
      <c r="BC907" s="103"/>
      <c r="BD907" s="103"/>
      <c r="BE907" s="103"/>
      <c r="BF907" s="103"/>
      <c r="BG907" s="103"/>
      <c r="BH907" s="103"/>
      <c r="BI907" s="103"/>
      <c r="BJ907" s="103"/>
      <c r="BK907" s="103"/>
      <c r="BL907" s="103"/>
      <c r="BM907" s="103"/>
      <c r="BN907" s="103"/>
      <c r="BO907" s="103"/>
      <c r="BP907" s="103"/>
      <c r="BQ907" s="103"/>
      <c r="BR907" s="103"/>
      <c r="BS907" s="103"/>
      <c r="BT907" s="103"/>
      <c r="BU907" s="103"/>
      <c r="BV907" s="103"/>
      <c r="BW907" s="103"/>
      <c r="BX907" s="103"/>
      <c r="BY907" s="103"/>
      <c r="BZ907" s="103"/>
      <c r="CA907" s="103"/>
      <c r="CB907" s="103"/>
      <c r="CC907" s="103"/>
      <c r="CD907" s="103"/>
      <c r="CE907" s="103"/>
      <c r="CF907" s="103"/>
      <c r="CG907" s="103">
        <v>13.84</v>
      </c>
      <c r="CH907" s="103">
        <v>15.43</v>
      </c>
      <c r="CI907" s="103"/>
      <c r="CJ907" s="103"/>
      <c r="CK907" s="103"/>
    </row>
    <row r="908" spans="2:89" s="10" customFormat="1" ht="15">
      <c r="B908" s="102">
        <v>44049</v>
      </c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>
        <v>10</v>
      </c>
      <c r="AE908" s="103">
        <v>10.79</v>
      </c>
      <c r="AF908" s="103">
        <v>12.18</v>
      </c>
      <c r="AG908" s="103"/>
      <c r="AH908" s="103"/>
      <c r="AI908" s="103"/>
      <c r="AJ908" s="103"/>
      <c r="AK908" s="103"/>
      <c r="AL908" s="103"/>
      <c r="AM908" s="103"/>
      <c r="AN908" s="103"/>
      <c r="AO908" s="103"/>
      <c r="AP908" s="103"/>
      <c r="AQ908" s="103"/>
      <c r="AR908" s="103"/>
      <c r="AS908" s="103"/>
      <c r="AT908" s="103"/>
      <c r="AU908" s="103"/>
      <c r="AV908" s="103"/>
      <c r="AW908" s="103"/>
      <c r="AX908" s="103"/>
      <c r="AY908" s="103"/>
      <c r="AZ908" s="103"/>
      <c r="BA908" s="103"/>
      <c r="BB908" s="103"/>
      <c r="BC908" s="103"/>
      <c r="BD908" s="103"/>
      <c r="BE908" s="103"/>
      <c r="BF908" s="103"/>
      <c r="BG908" s="103"/>
      <c r="BH908" s="103"/>
      <c r="BI908" s="103"/>
      <c r="BJ908" s="103"/>
      <c r="BK908" s="103"/>
      <c r="BL908" s="103"/>
      <c r="BM908" s="103"/>
      <c r="BN908" s="103"/>
      <c r="BO908" s="103"/>
      <c r="BP908" s="103"/>
      <c r="BQ908" s="103"/>
      <c r="BR908" s="103"/>
      <c r="BS908" s="103"/>
      <c r="BT908" s="103"/>
      <c r="BU908" s="103"/>
      <c r="BV908" s="103"/>
      <c r="BW908" s="103"/>
      <c r="BX908" s="103"/>
      <c r="BY908" s="103"/>
      <c r="BZ908" s="103"/>
      <c r="CA908" s="103"/>
      <c r="CB908" s="103"/>
      <c r="CC908" s="103"/>
      <c r="CD908" s="103"/>
      <c r="CE908" s="103"/>
      <c r="CF908" s="103"/>
      <c r="CG908" s="103">
        <v>13.94</v>
      </c>
      <c r="CH908" s="103">
        <v>15.53</v>
      </c>
      <c r="CI908" s="103"/>
      <c r="CJ908" s="103"/>
      <c r="CK908" s="103"/>
    </row>
    <row r="909" spans="2:89" s="10" customFormat="1" ht="15">
      <c r="B909" s="102">
        <v>44048</v>
      </c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>
        <v>9.6</v>
      </c>
      <c r="AE909" s="103">
        <v>10.52</v>
      </c>
      <c r="AF909" s="103">
        <v>11.84</v>
      </c>
      <c r="AG909" s="103"/>
      <c r="AH909" s="103"/>
      <c r="AI909" s="103"/>
      <c r="AJ909" s="103"/>
      <c r="AK909" s="103"/>
      <c r="AL909" s="103"/>
      <c r="AM909" s="103"/>
      <c r="AN909" s="103"/>
      <c r="AO909" s="103"/>
      <c r="AP909" s="103"/>
      <c r="AQ909" s="103"/>
      <c r="AR909" s="103"/>
      <c r="AS909" s="103"/>
      <c r="AT909" s="103"/>
      <c r="AU909" s="103"/>
      <c r="AV909" s="103"/>
      <c r="AW909" s="103"/>
      <c r="AX909" s="103"/>
      <c r="AY909" s="103"/>
      <c r="AZ909" s="103"/>
      <c r="BA909" s="103"/>
      <c r="BB909" s="103"/>
      <c r="BC909" s="103"/>
      <c r="BD909" s="103"/>
      <c r="BE909" s="103"/>
      <c r="BF909" s="103"/>
      <c r="BG909" s="103"/>
      <c r="BH909" s="103"/>
      <c r="BI909" s="103"/>
      <c r="BJ909" s="103"/>
      <c r="BK909" s="103"/>
      <c r="BL909" s="103"/>
      <c r="BM909" s="103"/>
      <c r="BN909" s="103"/>
      <c r="BO909" s="103"/>
      <c r="BP909" s="103"/>
      <c r="BQ909" s="103"/>
      <c r="BR909" s="103"/>
      <c r="BS909" s="103"/>
      <c r="BT909" s="103"/>
      <c r="BU909" s="103"/>
      <c r="BV909" s="103"/>
      <c r="BW909" s="103"/>
      <c r="BX909" s="103"/>
      <c r="BY909" s="103"/>
      <c r="BZ909" s="103"/>
      <c r="CA909" s="103"/>
      <c r="CB909" s="103"/>
      <c r="CC909" s="103"/>
      <c r="CD909" s="103"/>
      <c r="CE909" s="103"/>
      <c r="CF909" s="103"/>
      <c r="CG909" s="103">
        <v>13.74</v>
      </c>
      <c r="CH909" s="103">
        <v>15.44</v>
      </c>
      <c r="CI909" s="103"/>
      <c r="CJ909" s="103"/>
      <c r="CK909" s="103"/>
    </row>
    <row r="910" spans="2:89" s="10" customFormat="1" ht="15">
      <c r="B910" s="102">
        <v>44047</v>
      </c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>
        <v>9.43</v>
      </c>
      <c r="AE910" s="103">
        <v>10.35</v>
      </c>
      <c r="AF910" s="103">
        <v>11.72</v>
      </c>
      <c r="AG910" s="103"/>
      <c r="AH910" s="103"/>
      <c r="AI910" s="103"/>
      <c r="AJ910" s="103"/>
      <c r="AK910" s="103"/>
      <c r="AL910" s="103"/>
      <c r="AM910" s="103"/>
      <c r="AN910" s="103"/>
      <c r="AO910" s="103"/>
      <c r="AP910" s="103"/>
      <c r="AQ910" s="103"/>
      <c r="AR910" s="103"/>
      <c r="AS910" s="103"/>
      <c r="AT910" s="103"/>
      <c r="AU910" s="103"/>
      <c r="AV910" s="103"/>
      <c r="AW910" s="103"/>
      <c r="AX910" s="103"/>
      <c r="AY910" s="103"/>
      <c r="AZ910" s="103"/>
      <c r="BA910" s="103"/>
      <c r="BB910" s="103"/>
      <c r="BC910" s="103"/>
      <c r="BD910" s="103"/>
      <c r="BE910" s="103"/>
      <c r="BF910" s="103"/>
      <c r="BG910" s="103"/>
      <c r="BH910" s="103"/>
      <c r="BI910" s="103"/>
      <c r="BJ910" s="103"/>
      <c r="BK910" s="103"/>
      <c r="BL910" s="103"/>
      <c r="BM910" s="103"/>
      <c r="BN910" s="103"/>
      <c r="BO910" s="103"/>
      <c r="BP910" s="103"/>
      <c r="BQ910" s="103"/>
      <c r="BR910" s="103"/>
      <c r="BS910" s="103"/>
      <c r="BT910" s="103"/>
      <c r="BU910" s="103"/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103">
        <v>13.46</v>
      </c>
      <c r="CH910" s="103">
        <v>15.3</v>
      </c>
      <c r="CI910" s="103"/>
      <c r="CJ910" s="103"/>
      <c r="CK910" s="103"/>
    </row>
    <row r="911" spans="2:89" s="10" customFormat="1" ht="15">
      <c r="B911" s="102">
        <v>44046</v>
      </c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>
        <v>8.98</v>
      </c>
      <c r="AE911" s="103">
        <v>9.93</v>
      </c>
      <c r="AF911" s="103">
        <v>11.5</v>
      </c>
      <c r="AG911" s="103"/>
      <c r="AH911" s="103"/>
      <c r="AI911" s="103"/>
      <c r="AJ911" s="103"/>
      <c r="AK911" s="103"/>
      <c r="AL911" s="103"/>
      <c r="AM911" s="103"/>
      <c r="AN911" s="103"/>
      <c r="AO911" s="103"/>
      <c r="AP911" s="103"/>
      <c r="AQ911" s="103"/>
      <c r="AR911" s="103"/>
      <c r="AS911" s="103"/>
      <c r="AT911" s="103"/>
      <c r="AU911" s="103"/>
      <c r="AV911" s="103"/>
      <c r="AW911" s="103"/>
      <c r="AX911" s="103"/>
      <c r="AY911" s="103"/>
      <c r="AZ911" s="103"/>
      <c r="BA911" s="103"/>
      <c r="BB911" s="103"/>
      <c r="BC911" s="103"/>
      <c r="BD911" s="103"/>
      <c r="BE911" s="103"/>
      <c r="BF911" s="103"/>
      <c r="BG911" s="103"/>
      <c r="BH911" s="103"/>
      <c r="BI911" s="103"/>
      <c r="BJ911" s="103"/>
      <c r="BK911" s="103"/>
      <c r="BL911" s="103"/>
      <c r="BM911" s="103"/>
      <c r="BN911" s="103"/>
      <c r="BO911" s="103"/>
      <c r="BP911" s="103"/>
      <c r="BQ911" s="103"/>
      <c r="BR911" s="103"/>
      <c r="BS911" s="103"/>
      <c r="BT911" s="103"/>
      <c r="BU911" s="103"/>
      <c r="BV911" s="103"/>
      <c r="BW911" s="103"/>
      <c r="BX911" s="103"/>
      <c r="BY911" s="103"/>
      <c r="BZ911" s="103"/>
      <c r="CA911" s="103"/>
      <c r="CB911" s="103"/>
      <c r="CC911" s="103"/>
      <c r="CD911" s="103"/>
      <c r="CE911" s="103"/>
      <c r="CF911" s="103"/>
      <c r="CG911" s="103">
        <v>13.38</v>
      </c>
      <c r="CH911" s="103">
        <v>15.08</v>
      </c>
      <c r="CI911" s="103"/>
      <c r="CJ911" s="103"/>
      <c r="CK911" s="103"/>
    </row>
    <row r="912" spans="2:89" s="10" customFormat="1" ht="15">
      <c r="B912" s="102">
        <v>44043</v>
      </c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>
        <v>7.28</v>
      </c>
      <c r="AD912" s="103">
        <v>7.85</v>
      </c>
      <c r="AE912" s="103">
        <v>10.78</v>
      </c>
      <c r="AF912" s="103"/>
      <c r="AG912" s="103"/>
      <c r="AH912" s="103"/>
      <c r="AI912" s="103"/>
      <c r="AJ912" s="103"/>
      <c r="AK912" s="103"/>
      <c r="AL912" s="103"/>
      <c r="AM912" s="103"/>
      <c r="AN912" s="103"/>
      <c r="AO912" s="103"/>
      <c r="AP912" s="103"/>
      <c r="AQ912" s="103"/>
      <c r="AR912" s="103"/>
      <c r="AS912" s="103"/>
      <c r="AT912" s="103"/>
      <c r="AU912" s="103"/>
      <c r="AV912" s="103"/>
      <c r="AW912" s="103"/>
      <c r="AX912" s="103"/>
      <c r="AY912" s="103"/>
      <c r="AZ912" s="103"/>
      <c r="BA912" s="103"/>
      <c r="BB912" s="103"/>
      <c r="BC912" s="103"/>
      <c r="BD912" s="103"/>
      <c r="BE912" s="103"/>
      <c r="BF912" s="103"/>
      <c r="BG912" s="103"/>
      <c r="BH912" s="103"/>
      <c r="BI912" s="103"/>
      <c r="BJ912" s="103"/>
      <c r="BK912" s="103"/>
      <c r="BL912" s="103"/>
      <c r="BM912" s="103"/>
      <c r="BN912" s="103"/>
      <c r="BO912" s="103"/>
      <c r="BP912" s="103"/>
      <c r="BQ912" s="103"/>
      <c r="BR912" s="103"/>
      <c r="BS912" s="103"/>
      <c r="BT912" s="103"/>
      <c r="BU912" s="103"/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103">
        <v>13.13</v>
      </c>
      <c r="CH912" s="103">
        <v>14.95</v>
      </c>
      <c r="CI912" s="103"/>
      <c r="CJ912" s="103"/>
      <c r="CK912" s="103"/>
    </row>
    <row r="913" spans="2:89" s="10" customFormat="1" ht="15">
      <c r="B913" s="102">
        <v>44042</v>
      </c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>
        <v>7.13</v>
      </c>
      <c r="AD913" s="103">
        <v>7.65</v>
      </c>
      <c r="AE913" s="103">
        <v>9.19</v>
      </c>
      <c r="AF913" s="103"/>
      <c r="AG913" s="103"/>
      <c r="AH913" s="103"/>
      <c r="AI913" s="103"/>
      <c r="AJ913" s="103"/>
      <c r="AK913" s="103"/>
      <c r="AL913" s="103"/>
      <c r="AM913" s="103"/>
      <c r="AN913" s="103"/>
      <c r="AO913" s="103"/>
      <c r="AP913" s="103"/>
      <c r="AQ913" s="103"/>
      <c r="AR913" s="103"/>
      <c r="AS913" s="103"/>
      <c r="AT913" s="103"/>
      <c r="AU913" s="103"/>
      <c r="AV913" s="103"/>
      <c r="AW913" s="103"/>
      <c r="AX913" s="103"/>
      <c r="AY913" s="103"/>
      <c r="AZ913" s="103"/>
      <c r="BA913" s="103"/>
      <c r="BB913" s="103"/>
      <c r="BC913" s="103"/>
      <c r="BD913" s="103"/>
      <c r="BE913" s="103"/>
      <c r="BF913" s="103"/>
      <c r="BG913" s="103"/>
      <c r="BH913" s="103"/>
      <c r="BI913" s="103"/>
      <c r="BJ913" s="103"/>
      <c r="BK913" s="103"/>
      <c r="BL913" s="103"/>
      <c r="BM913" s="103"/>
      <c r="BN913" s="103"/>
      <c r="BO913" s="103"/>
      <c r="BP913" s="103"/>
      <c r="BQ913" s="103"/>
      <c r="BR913" s="103"/>
      <c r="BS913" s="103"/>
      <c r="BT913" s="103"/>
      <c r="BU913" s="103"/>
      <c r="BV913" s="103"/>
      <c r="BW913" s="103"/>
      <c r="BX913" s="103"/>
      <c r="BY913" s="103"/>
      <c r="BZ913" s="103"/>
      <c r="CA913" s="103"/>
      <c r="CB913" s="103"/>
      <c r="CC913" s="103"/>
      <c r="CD913" s="103"/>
      <c r="CE913" s="103"/>
      <c r="CF913" s="103"/>
      <c r="CG913" s="103">
        <v>13.22</v>
      </c>
      <c r="CH913" s="103">
        <v>15.06</v>
      </c>
      <c r="CI913" s="103"/>
      <c r="CJ913" s="103"/>
      <c r="CK913" s="103"/>
    </row>
    <row r="914" spans="2:89" s="10" customFormat="1" ht="15">
      <c r="B914" s="102">
        <v>44041</v>
      </c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>
        <v>6.9</v>
      </c>
      <c r="AD914" s="103">
        <v>7.88</v>
      </c>
      <c r="AE914" s="103">
        <v>9.16</v>
      </c>
      <c r="AF914" s="103"/>
      <c r="AG914" s="103"/>
      <c r="AH914" s="103"/>
      <c r="AI914" s="103"/>
      <c r="AJ914" s="103"/>
      <c r="AK914" s="103"/>
      <c r="AL914" s="103"/>
      <c r="AM914" s="103"/>
      <c r="AN914" s="103"/>
      <c r="AO914" s="103"/>
      <c r="AP914" s="103"/>
      <c r="AQ914" s="103"/>
      <c r="AR914" s="103"/>
      <c r="AS914" s="103"/>
      <c r="AT914" s="103"/>
      <c r="AU914" s="103"/>
      <c r="AV914" s="103"/>
      <c r="AW914" s="103"/>
      <c r="AX914" s="103"/>
      <c r="AY914" s="103"/>
      <c r="AZ914" s="103"/>
      <c r="BA914" s="103"/>
      <c r="BB914" s="103"/>
      <c r="BC914" s="103"/>
      <c r="BD914" s="103"/>
      <c r="BE914" s="103"/>
      <c r="BF914" s="103"/>
      <c r="BG914" s="103"/>
      <c r="BH914" s="103"/>
      <c r="BI914" s="103"/>
      <c r="BJ914" s="103"/>
      <c r="BK914" s="103"/>
      <c r="BL914" s="103"/>
      <c r="BM914" s="103"/>
      <c r="BN914" s="103"/>
      <c r="BO914" s="103"/>
      <c r="BP914" s="103"/>
      <c r="BQ914" s="103"/>
      <c r="BR914" s="103"/>
      <c r="BS914" s="103"/>
      <c r="BT914" s="103"/>
      <c r="BU914" s="103"/>
      <c r="BV914" s="103"/>
      <c r="BW914" s="103"/>
      <c r="BX914" s="103"/>
      <c r="BY914" s="103"/>
      <c r="BZ914" s="103"/>
      <c r="CA914" s="103"/>
      <c r="CB914" s="103"/>
      <c r="CC914" s="103"/>
      <c r="CD914" s="103"/>
      <c r="CE914" s="103"/>
      <c r="CF914" s="103"/>
      <c r="CG914" s="103">
        <v>13.28</v>
      </c>
      <c r="CH914" s="103">
        <v>15.13</v>
      </c>
      <c r="CI914" s="103"/>
      <c r="CJ914" s="103"/>
      <c r="CK914" s="103"/>
    </row>
    <row r="915" spans="2:89" s="10" customFormat="1" ht="15">
      <c r="B915" s="102">
        <v>44040</v>
      </c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>
        <v>6.78</v>
      </c>
      <c r="AD915" s="103">
        <v>7.57</v>
      </c>
      <c r="AE915" s="103">
        <v>9.02</v>
      </c>
      <c r="AF915" s="103"/>
      <c r="AG915" s="103"/>
      <c r="AH915" s="103"/>
      <c r="AI915" s="103"/>
      <c r="AJ915" s="103"/>
      <c r="AK915" s="103"/>
      <c r="AL915" s="103"/>
      <c r="AM915" s="103"/>
      <c r="AN915" s="103"/>
      <c r="AO915" s="103"/>
      <c r="AP915" s="103"/>
      <c r="AQ915" s="103"/>
      <c r="AR915" s="103"/>
      <c r="AS915" s="103"/>
      <c r="AT915" s="103"/>
      <c r="AU915" s="103"/>
      <c r="AV915" s="103"/>
      <c r="AW915" s="103"/>
      <c r="AX915" s="103"/>
      <c r="AY915" s="103"/>
      <c r="AZ915" s="103"/>
      <c r="BA915" s="103"/>
      <c r="BB915" s="103"/>
      <c r="BC915" s="103"/>
      <c r="BD915" s="103"/>
      <c r="BE915" s="103"/>
      <c r="BF915" s="103"/>
      <c r="BG915" s="103"/>
      <c r="BH915" s="103"/>
      <c r="BI915" s="103"/>
      <c r="BJ915" s="103"/>
      <c r="BK915" s="103"/>
      <c r="BL915" s="103"/>
      <c r="BM915" s="103"/>
      <c r="BN915" s="103"/>
      <c r="BO915" s="103"/>
      <c r="BP915" s="103"/>
      <c r="BQ915" s="103"/>
      <c r="BR915" s="103"/>
      <c r="BS915" s="103"/>
      <c r="BT915" s="103"/>
      <c r="BU915" s="103"/>
      <c r="BV915" s="103"/>
      <c r="BW915" s="103"/>
      <c r="BX915" s="103"/>
      <c r="BY915" s="103"/>
      <c r="BZ915" s="103"/>
      <c r="CA915" s="103"/>
      <c r="CB915" s="103"/>
      <c r="CC915" s="103"/>
      <c r="CD915" s="103"/>
      <c r="CE915" s="103"/>
      <c r="CF915" s="103"/>
      <c r="CG915" s="103">
        <v>13.21</v>
      </c>
      <c r="CH915" s="103">
        <v>14.96</v>
      </c>
      <c r="CI915" s="103"/>
      <c r="CJ915" s="103"/>
      <c r="CK915" s="103"/>
    </row>
    <row r="916" spans="2:89" s="10" customFormat="1" ht="15">
      <c r="B916" s="102">
        <v>44039</v>
      </c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>
        <v>6.65</v>
      </c>
      <c r="AD916" s="103">
        <v>7.38</v>
      </c>
      <c r="AE916" s="103">
        <v>9.0399999999999991</v>
      </c>
      <c r="AF916" s="103"/>
      <c r="AG916" s="103"/>
      <c r="AH916" s="103"/>
      <c r="AI916" s="103"/>
      <c r="AJ916" s="103"/>
      <c r="AK916" s="103"/>
      <c r="AL916" s="103"/>
      <c r="AM916" s="103"/>
      <c r="AN916" s="103"/>
      <c r="AO916" s="103"/>
      <c r="AP916" s="103"/>
      <c r="AQ916" s="103"/>
      <c r="AR916" s="103"/>
      <c r="AS916" s="103"/>
      <c r="AT916" s="103"/>
      <c r="AU916" s="103"/>
      <c r="AV916" s="103"/>
      <c r="AW916" s="103"/>
      <c r="AX916" s="103"/>
      <c r="AY916" s="103"/>
      <c r="AZ916" s="103"/>
      <c r="BA916" s="103"/>
      <c r="BB916" s="103"/>
      <c r="BC916" s="103"/>
      <c r="BD916" s="103"/>
      <c r="BE916" s="103"/>
      <c r="BF916" s="103"/>
      <c r="BG916" s="103"/>
      <c r="BH916" s="103"/>
      <c r="BI916" s="103"/>
      <c r="BJ916" s="103"/>
      <c r="BK916" s="103"/>
      <c r="BL916" s="103"/>
      <c r="BM916" s="103"/>
      <c r="BN916" s="103"/>
      <c r="BO916" s="103"/>
      <c r="BP916" s="103"/>
      <c r="BQ916" s="103"/>
      <c r="BR916" s="103"/>
      <c r="BS916" s="103"/>
      <c r="BT916" s="103"/>
      <c r="BU916" s="103"/>
      <c r="BV916" s="103"/>
      <c r="BW916" s="103"/>
      <c r="BX916" s="103"/>
      <c r="BY916" s="103"/>
      <c r="BZ916" s="103"/>
      <c r="CA916" s="103"/>
      <c r="CB916" s="103"/>
      <c r="CC916" s="103"/>
      <c r="CD916" s="103"/>
      <c r="CE916" s="103"/>
      <c r="CF916" s="103"/>
      <c r="CG916" s="103">
        <v>13.01</v>
      </c>
      <c r="CH916" s="103">
        <v>15</v>
      </c>
      <c r="CI916" s="103"/>
      <c r="CJ916" s="103"/>
      <c r="CK916" s="103"/>
    </row>
    <row r="917" spans="2:89" s="10" customFormat="1" ht="15">
      <c r="B917" s="102">
        <v>44036</v>
      </c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>
        <v>6.78</v>
      </c>
      <c r="AD917" s="103">
        <v>7.52</v>
      </c>
      <c r="AE917" s="103">
        <v>8.9700000000000006</v>
      </c>
      <c r="AF917" s="103"/>
      <c r="AG917" s="103"/>
      <c r="AH917" s="103"/>
      <c r="AI917" s="103"/>
      <c r="AJ917" s="103"/>
      <c r="AK917" s="103"/>
      <c r="AL917" s="103"/>
      <c r="AM917" s="103"/>
      <c r="AN917" s="103"/>
      <c r="AO917" s="103"/>
      <c r="AP917" s="103"/>
      <c r="AQ917" s="103"/>
      <c r="AR917" s="103"/>
      <c r="AS917" s="103"/>
      <c r="AT917" s="103"/>
      <c r="AU917" s="103"/>
      <c r="AV917" s="103"/>
      <c r="AW917" s="103"/>
      <c r="AX917" s="103"/>
      <c r="AY917" s="103"/>
      <c r="AZ917" s="103"/>
      <c r="BA917" s="103"/>
      <c r="BB917" s="103"/>
      <c r="BC917" s="103"/>
      <c r="BD917" s="103"/>
      <c r="BE917" s="103"/>
      <c r="BF917" s="103"/>
      <c r="BG917" s="103"/>
      <c r="BH917" s="103"/>
      <c r="BI917" s="103"/>
      <c r="BJ917" s="103"/>
      <c r="BK917" s="103"/>
      <c r="BL917" s="103"/>
      <c r="BM917" s="103"/>
      <c r="BN917" s="103"/>
      <c r="BO917" s="103"/>
      <c r="BP917" s="103"/>
      <c r="BQ917" s="103"/>
      <c r="BR917" s="103"/>
      <c r="BS917" s="103"/>
      <c r="BT917" s="103"/>
      <c r="BU917" s="103"/>
      <c r="BV917" s="103"/>
      <c r="BW917" s="103"/>
      <c r="BX917" s="103"/>
      <c r="BY917" s="103"/>
      <c r="BZ917" s="103"/>
      <c r="CA917" s="103"/>
      <c r="CB917" s="103"/>
      <c r="CC917" s="103"/>
      <c r="CD917" s="103"/>
      <c r="CE917" s="103"/>
      <c r="CF917" s="103"/>
      <c r="CG917" s="103">
        <v>13.3</v>
      </c>
      <c r="CH917" s="103">
        <v>15.15</v>
      </c>
      <c r="CI917" s="103"/>
      <c r="CJ917" s="103"/>
      <c r="CK917" s="103"/>
    </row>
    <row r="918" spans="2:89" s="10" customFormat="1" ht="15">
      <c r="B918" s="102">
        <v>44035</v>
      </c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>
        <v>6.78</v>
      </c>
      <c r="AD918" s="103">
        <v>7.5</v>
      </c>
      <c r="AE918" s="103">
        <v>9.02</v>
      </c>
      <c r="AF918" s="103"/>
      <c r="AG918" s="103"/>
      <c r="AH918" s="103"/>
      <c r="AI918" s="103"/>
      <c r="AJ918" s="103"/>
      <c r="AK918" s="103"/>
      <c r="AL918" s="103"/>
      <c r="AM918" s="103"/>
      <c r="AN918" s="103"/>
      <c r="AO918" s="103"/>
      <c r="AP918" s="103"/>
      <c r="AQ918" s="103"/>
      <c r="AR918" s="103"/>
      <c r="AS918" s="103"/>
      <c r="AT918" s="103"/>
      <c r="AU918" s="103"/>
      <c r="AV918" s="103"/>
      <c r="AW918" s="103"/>
      <c r="AX918" s="103"/>
      <c r="AY918" s="103"/>
      <c r="AZ918" s="103"/>
      <c r="BA918" s="103"/>
      <c r="BB918" s="103"/>
      <c r="BC918" s="103"/>
      <c r="BD918" s="103"/>
      <c r="BE918" s="103"/>
      <c r="BF918" s="103"/>
      <c r="BG918" s="103"/>
      <c r="BH918" s="103"/>
      <c r="BI918" s="103"/>
      <c r="BJ918" s="103"/>
      <c r="BK918" s="103"/>
      <c r="BL918" s="103"/>
      <c r="BM918" s="103"/>
      <c r="BN918" s="103"/>
      <c r="BO918" s="103"/>
      <c r="BP918" s="103"/>
      <c r="BQ918" s="103"/>
      <c r="BR918" s="103"/>
      <c r="BS918" s="103"/>
      <c r="BT918" s="103"/>
      <c r="BU918" s="103"/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103">
        <v>13.44</v>
      </c>
      <c r="CH918" s="103">
        <v>15.33</v>
      </c>
      <c r="CI918" s="103"/>
      <c r="CJ918" s="103"/>
      <c r="CK918" s="103"/>
    </row>
    <row r="919" spans="2:89" s="10" customFormat="1" ht="15">
      <c r="B919" s="102">
        <v>44034</v>
      </c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>
        <v>6.75</v>
      </c>
      <c r="AD919" s="103">
        <v>7.13</v>
      </c>
      <c r="AE919" s="103">
        <v>8.7899999999999991</v>
      </c>
      <c r="AF919" s="103"/>
      <c r="AG919" s="103"/>
      <c r="AH919" s="103"/>
      <c r="AI919" s="103"/>
      <c r="AJ919" s="103"/>
      <c r="AK919" s="103"/>
      <c r="AL919" s="103"/>
      <c r="AM919" s="103"/>
      <c r="AN919" s="103"/>
      <c r="AO919" s="103"/>
      <c r="AP919" s="103"/>
      <c r="AQ919" s="103"/>
      <c r="AR919" s="103"/>
      <c r="AS919" s="103"/>
      <c r="AT919" s="103"/>
      <c r="AU919" s="103"/>
      <c r="AV919" s="103"/>
      <c r="AW919" s="103"/>
      <c r="AX919" s="103"/>
      <c r="AY919" s="103"/>
      <c r="AZ919" s="103"/>
      <c r="BA919" s="103"/>
      <c r="BB919" s="103"/>
      <c r="BC919" s="103"/>
      <c r="BD919" s="103"/>
      <c r="BE919" s="103"/>
      <c r="BF919" s="103"/>
      <c r="BG919" s="103"/>
      <c r="BH919" s="103"/>
      <c r="BI919" s="103"/>
      <c r="BJ919" s="103"/>
      <c r="BK919" s="103"/>
      <c r="BL919" s="103"/>
      <c r="BM919" s="103"/>
      <c r="BN919" s="103"/>
      <c r="BO919" s="103"/>
      <c r="BP919" s="103"/>
      <c r="BQ919" s="103"/>
      <c r="BR919" s="103"/>
      <c r="BS919" s="103"/>
      <c r="BT919" s="103"/>
      <c r="BU919" s="103"/>
      <c r="BV919" s="103"/>
      <c r="BW919" s="103"/>
      <c r="BX919" s="103"/>
      <c r="BY919" s="103"/>
      <c r="BZ919" s="103"/>
      <c r="CA919" s="103"/>
      <c r="CB919" s="103"/>
      <c r="CC919" s="103"/>
      <c r="CD919" s="103"/>
      <c r="CE919" s="103"/>
      <c r="CF919" s="103"/>
      <c r="CG919" s="103">
        <v>13.25</v>
      </c>
      <c r="CH919" s="103">
        <v>15.25</v>
      </c>
      <c r="CI919" s="103"/>
      <c r="CJ919" s="103"/>
      <c r="CK919" s="103"/>
    </row>
    <row r="920" spans="2:89" s="10" customFormat="1" ht="15">
      <c r="B920" s="102">
        <v>44033</v>
      </c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>
        <v>6.88</v>
      </c>
      <c r="AD920" s="103">
        <v>7.01</v>
      </c>
      <c r="AE920" s="103">
        <v>8.81</v>
      </c>
      <c r="AF920" s="103"/>
      <c r="AG920" s="103"/>
      <c r="AH920" s="103"/>
      <c r="AI920" s="103"/>
      <c r="AJ920" s="103"/>
      <c r="AK920" s="103"/>
      <c r="AL920" s="103"/>
      <c r="AM920" s="103"/>
      <c r="AN920" s="103"/>
      <c r="AO920" s="103"/>
      <c r="AP920" s="103"/>
      <c r="AQ920" s="103"/>
      <c r="AR920" s="103"/>
      <c r="AS920" s="103"/>
      <c r="AT920" s="103"/>
      <c r="AU920" s="103"/>
      <c r="AV920" s="103"/>
      <c r="AW920" s="103"/>
      <c r="AX920" s="103"/>
      <c r="AY920" s="103"/>
      <c r="AZ920" s="103"/>
      <c r="BA920" s="103"/>
      <c r="BB920" s="103"/>
      <c r="BC920" s="103"/>
      <c r="BD920" s="103"/>
      <c r="BE920" s="103"/>
      <c r="BF920" s="103"/>
      <c r="BG920" s="103"/>
      <c r="BH920" s="103"/>
      <c r="BI920" s="103"/>
      <c r="BJ920" s="103"/>
      <c r="BK920" s="103"/>
      <c r="BL920" s="103"/>
      <c r="BM920" s="103"/>
      <c r="BN920" s="103"/>
      <c r="BO920" s="103"/>
      <c r="BP920" s="103"/>
      <c r="BQ920" s="103"/>
      <c r="BR920" s="103"/>
      <c r="BS920" s="103"/>
      <c r="BT920" s="103"/>
      <c r="BU920" s="103"/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103">
        <v>13.4</v>
      </c>
      <c r="CH920" s="103">
        <v>15.38</v>
      </c>
      <c r="CI920" s="103"/>
      <c r="CJ920" s="103"/>
      <c r="CK920" s="103"/>
    </row>
    <row r="921" spans="2:89" s="10" customFormat="1" ht="15">
      <c r="B921" s="102">
        <v>44032</v>
      </c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>
        <v>6.48</v>
      </c>
      <c r="AD921" s="103">
        <v>7.08</v>
      </c>
      <c r="AE921" s="103">
        <v>8.6199999999999992</v>
      </c>
      <c r="AF921" s="103"/>
      <c r="AG921" s="103"/>
      <c r="AH921" s="103"/>
      <c r="AI921" s="103"/>
      <c r="AJ921" s="103"/>
      <c r="AK921" s="103"/>
      <c r="AL921" s="103"/>
      <c r="AM921" s="103"/>
      <c r="AN921" s="103"/>
      <c r="AO921" s="103"/>
      <c r="AP921" s="103"/>
      <c r="AQ921" s="103"/>
      <c r="AR921" s="103"/>
      <c r="AS921" s="103"/>
      <c r="AT921" s="103"/>
      <c r="AU921" s="103"/>
      <c r="AV921" s="103"/>
      <c r="AW921" s="103"/>
      <c r="AX921" s="103"/>
      <c r="AY921" s="103"/>
      <c r="AZ921" s="103"/>
      <c r="BA921" s="103"/>
      <c r="BB921" s="103"/>
      <c r="BC921" s="103"/>
      <c r="BD921" s="103"/>
      <c r="BE921" s="103"/>
      <c r="BF921" s="103"/>
      <c r="BG921" s="103"/>
      <c r="BH921" s="103"/>
      <c r="BI921" s="103"/>
      <c r="BJ921" s="103"/>
      <c r="BK921" s="103"/>
      <c r="BL921" s="103"/>
      <c r="BM921" s="103"/>
      <c r="BN921" s="103"/>
      <c r="BO921" s="103"/>
      <c r="BP921" s="103"/>
      <c r="BQ921" s="103"/>
      <c r="BR921" s="103"/>
      <c r="BS921" s="103"/>
      <c r="BT921" s="103"/>
      <c r="BU921" s="103"/>
      <c r="BV921" s="103"/>
      <c r="BW921" s="103"/>
      <c r="BX921" s="103"/>
      <c r="BY921" s="103"/>
      <c r="BZ921" s="103"/>
      <c r="CA921" s="103"/>
      <c r="CB921" s="103"/>
      <c r="CC921" s="103"/>
      <c r="CD921" s="103"/>
      <c r="CE921" s="103"/>
      <c r="CF921" s="103"/>
      <c r="CG921" s="103">
        <v>13.33</v>
      </c>
      <c r="CH921" s="103">
        <v>15.31</v>
      </c>
      <c r="CI921" s="103"/>
      <c r="CJ921" s="103"/>
      <c r="CK921" s="103"/>
    </row>
    <row r="922" spans="2:89" s="10" customFormat="1" ht="15">
      <c r="B922" s="102">
        <v>44029</v>
      </c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>
        <v>6.55</v>
      </c>
      <c r="AD922" s="103">
        <v>7.15</v>
      </c>
      <c r="AE922" s="103">
        <v>8.75</v>
      </c>
      <c r="AF922" s="103"/>
      <c r="AG922" s="103"/>
      <c r="AH922" s="103"/>
      <c r="AI922" s="103"/>
      <c r="AJ922" s="103"/>
      <c r="AK922" s="103"/>
      <c r="AL922" s="103"/>
      <c r="AM922" s="103"/>
      <c r="AN922" s="103"/>
      <c r="AO922" s="103"/>
      <c r="AP922" s="103"/>
      <c r="AQ922" s="103"/>
      <c r="AR922" s="103"/>
      <c r="AS922" s="103"/>
      <c r="AT922" s="103"/>
      <c r="AU922" s="103"/>
      <c r="AV922" s="103"/>
      <c r="AW922" s="103"/>
      <c r="AX922" s="103"/>
      <c r="AY922" s="103"/>
      <c r="AZ922" s="103"/>
      <c r="BA922" s="103"/>
      <c r="BB922" s="103"/>
      <c r="BC922" s="103"/>
      <c r="BD922" s="103"/>
      <c r="BE922" s="103"/>
      <c r="BF922" s="103"/>
      <c r="BG922" s="103"/>
      <c r="BH922" s="103"/>
      <c r="BI922" s="103"/>
      <c r="BJ922" s="103"/>
      <c r="BK922" s="103"/>
      <c r="BL922" s="103"/>
      <c r="BM922" s="103"/>
      <c r="BN922" s="103"/>
      <c r="BO922" s="103"/>
      <c r="BP922" s="103"/>
      <c r="BQ922" s="103"/>
      <c r="BR922" s="103"/>
      <c r="BS922" s="103"/>
      <c r="BT922" s="103"/>
      <c r="BU922" s="103"/>
      <c r="BV922" s="103"/>
      <c r="BW922" s="103"/>
      <c r="BX922" s="103"/>
      <c r="BY922" s="103"/>
      <c r="BZ922" s="103"/>
      <c r="CA922" s="103"/>
      <c r="CB922" s="103"/>
      <c r="CC922" s="103"/>
      <c r="CD922" s="103"/>
      <c r="CE922" s="103"/>
      <c r="CF922" s="103"/>
      <c r="CG922" s="103">
        <v>13.76</v>
      </c>
      <c r="CH922" s="103">
        <v>15.64</v>
      </c>
      <c r="CI922" s="103"/>
      <c r="CJ922" s="103"/>
      <c r="CK922" s="103"/>
    </row>
    <row r="923" spans="2:89" s="10" customFormat="1" ht="15">
      <c r="B923" s="102">
        <v>44028</v>
      </c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>
        <v>6.5</v>
      </c>
      <c r="AD923" s="103">
        <v>7.1</v>
      </c>
      <c r="AE923" s="103">
        <v>8.85</v>
      </c>
      <c r="AF923" s="103"/>
      <c r="AG923" s="103"/>
      <c r="AH923" s="103"/>
      <c r="AI923" s="103"/>
      <c r="AJ923" s="103"/>
      <c r="AK923" s="103"/>
      <c r="AL923" s="103"/>
      <c r="AM923" s="103"/>
      <c r="AN923" s="103"/>
      <c r="AO923" s="103"/>
      <c r="AP923" s="103"/>
      <c r="AQ923" s="103"/>
      <c r="AR923" s="103"/>
      <c r="AS923" s="103"/>
      <c r="AT923" s="103"/>
      <c r="AU923" s="103"/>
      <c r="AV923" s="103"/>
      <c r="AW923" s="103"/>
      <c r="AX923" s="103"/>
      <c r="AY923" s="103"/>
      <c r="AZ923" s="103"/>
      <c r="BA923" s="103"/>
      <c r="BB923" s="103"/>
      <c r="BC923" s="103"/>
      <c r="BD923" s="103"/>
      <c r="BE923" s="103"/>
      <c r="BF923" s="103"/>
      <c r="BG923" s="103"/>
      <c r="BH923" s="103"/>
      <c r="BI923" s="103"/>
      <c r="BJ923" s="103"/>
      <c r="BK923" s="103"/>
      <c r="BL923" s="103"/>
      <c r="BM923" s="103"/>
      <c r="BN923" s="103"/>
      <c r="BO923" s="103"/>
      <c r="BP923" s="103"/>
      <c r="BQ923" s="103"/>
      <c r="BR923" s="103"/>
      <c r="BS923" s="103"/>
      <c r="BT923" s="103"/>
      <c r="BU923" s="103"/>
      <c r="BV923" s="103"/>
      <c r="BW923" s="103"/>
      <c r="BX923" s="103"/>
      <c r="BY923" s="103"/>
      <c r="BZ923" s="103"/>
      <c r="CA923" s="103"/>
      <c r="CB923" s="103"/>
      <c r="CC923" s="103"/>
      <c r="CD923" s="103"/>
      <c r="CE923" s="103"/>
      <c r="CF923" s="103"/>
      <c r="CG923" s="103">
        <v>13.74</v>
      </c>
      <c r="CH923" s="103">
        <v>15.5</v>
      </c>
      <c r="CI923" s="103"/>
      <c r="CJ923" s="103"/>
      <c r="CK923" s="103"/>
    </row>
    <row r="924" spans="2:89" s="10" customFormat="1" ht="15">
      <c r="B924" s="102">
        <v>44027</v>
      </c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>
        <v>6.75</v>
      </c>
      <c r="AD924" s="103">
        <v>7.29</v>
      </c>
      <c r="AE924" s="103">
        <v>8.8800000000000008</v>
      </c>
      <c r="AF924" s="103"/>
      <c r="AG924" s="103"/>
      <c r="AH924" s="103"/>
      <c r="AI924" s="103"/>
      <c r="AJ924" s="103"/>
      <c r="AK924" s="103"/>
      <c r="AL924" s="103"/>
      <c r="AM924" s="103"/>
      <c r="AN924" s="103"/>
      <c r="AO924" s="103"/>
      <c r="AP924" s="103"/>
      <c r="AQ924" s="103"/>
      <c r="AR924" s="103"/>
      <c r="AS924" s="103"/>
      <c r="AT924" s="103"/>
      <c r="AU924" s="103"/>
      <c r="AV924" s="103"/>
      <c r="AW924" s="103"/>
      <c r="AX924" s="103"/>
      <c r="AY924" s="103"/>
      <c r="AZ924" s="103"/>
      <c r="BA924" s="103"/>
      <c r="BB924" s="103"/>
      <c r="BC924" s="103"/>
      <c r="BD924" s="103"/>
      <c r="BE924" s="103"/>
      <c r="BF924" s="103"/>
      <c r="BG924" s="103"/>
      <c r="BH924" s="103"/>
      <c r="BI924" s="103"/>
      <c r="BJ924" s="103"/>
      <c r="BK924" s="103"/>
      <c r="BL924" s="103"/>
      <c r="BM924" s="103"/>
      <c r="BN924" s="103"/>
      <c r="BO924" s="103"/>
      <c r="BP924" s="103"/>
      <c r="BQ924" s="103"/>
      <c r="BR924" s="103"/>
      <c r="BS924" s="103"/>
      <c r="BT924" s="103"/>
      <c r="BU924" s="103"/>
      <c r="BV924" s="103"/>
      <c r="BW924" s="103"/>
      <c r="BX924" s="103"/>
      <c r="BY924" s="103"/>
      <c r="BZ924" s="103"/>
      <c r="CA924" s="103"/>
      <c r="CB924" s="103"/>
      <c r="CC924" s="103"/>
      <c r="CD924" s="103"/>
      <c r="CE924" s="103"/>
      <c r="CF924" s="103"/>
      <c r="CG924" s="103">
        <v>13.81</v>
      </c>
      <c r="CH924" s="103">
        <v>15.66</v>
      </c>
      <c r="CI924" s="103"/>
      <c r="CJ924" s="103"/>
      <c r="CK924" s="103"/>
    </row>
    <row r="925" spans="2:89" s="10" customFormat="1" ht="15">
      <c r="B925" s="102">
        <v>44026</v>
      </c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>
        <v>6.68</v>
      </c>
      <c r="AD925" s="103">
        <v>7.15</v>
      </c>
      <c r="AE925" s="103">
        <v>8.6999999999999993</v>
      </c>
      <c r="AF925" s="103"/>
      <c r="AG925" s="103"/>
      <c r="AH925" s="103"/>
      <c r="AI925" s="103"/>
      <c r="AJ925" s="103"/>
      <c r="AK925" s="103"/>
      <c r="AL925" s="103"/>
      <c r="AM925" s="103"/>
      <c r="AN925" s="103"/>
      <c r="AO925" s="103"/>
      <c r="AP925" s="103"/>
      <c r="AQ925" s="103"/>
      <c r="AR925" s="103"/>
      <c r="AS925" s="103"/>
      <c r="AT925" s="103"/>
      <c r="AU925" s="103"/>
      <c r="AV925" s="103"/>
      <c r="AW925" s="103"/>
      <c r="AX925" s="103"/>
      <c r="AY925" s="103"/>
      <c r="AZ925" s="103"/>
      <c r="BA925" s="103"/>
      <c r="BB925" s="103"/>
      <c r="BC925" s="103"/>
      <c r="BD925" s="103"/>
      <c r="BE925" s="103"/>
      <c r="BF925" s="103"/>
      <c r="BG925" s="103"/>
      <c r="BH925" s="103"/>
      <c r="BI925" s="103"/>
      <c r="BJ925" s="103"/>
      <c r="BK925" s="103"/>
      <c r="BL925" s="103"/>
      <c r="BM925" s="103"/>
      <c r="BN925" s="103"/>
      <c r="BO925" s="103"/>
      <c r="BP925" s="103"/>
      <c r="BQ925" s="103"/>
      <c r="BR925" s="103"/>
      <c r="BS925" s="103"/>
      <c r="BT925" s="103"/>
      <c r="BU925" s="103"/>
      <c r="BV925" s="103"/>
      <c r="BW925" s="103"/>
      <c r="BX925" s="103"/>
      <c r="BY925" s="103"/>
      <c r="BZ925" s="103"/>
      <c r="CA925" s="103"/>
      <c r="CB925" s="103"/>
      <c r="CC925" s="103"/>
      <c r="CD925" s="103"/>
      <c r="CE925" s="103"/>
      <c r="CF925" s="103"/>
      <c r="CG925" s="103">
        <v>13.66</v>
      </c>
      <c r="CH925" s="103">
        <v>15.38</v>
      </c>
      <c r="CI925" s="103"/>
      <c r="CJ925" s="103"/>
      <c r="CK925" s="103"/>
    </row>
    <row r="926" spans="2:89" s="10" customFormat="1" ht="15">
      <c r="B926" s="102">
        <v>44025</v>
      </c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>
        <v>6.75</v>
      </c>
      <c r="AD926" s="103">
        <v>7.17</v>
      </c>
      <c r="AE926" s="103">
        <v>8.9</v>
      </c>
      <c r="AF926" s="103"/>
      <c r="AG926" s="103"/>
      <c r="AH926" s="103"/>
      <c r="AI926" s="103"/>
      <c r="AJ926" s="103"/>
      <c r="AK926" s="103"/>
      <c r="AL926" s="103"/>
      <c r="AM926" s="103"/>
      <c r="AN926" s="103"/>
      <c r="AO926" s="103"/>
      <c r="AP926" s="103"/>
      <c r="AQ926" s="103"/>
      <c r="AR926" s="103"/>
      <c r="AS926" s="103"/>
      <c r="AT926" s="103"/>
      <c r="AU926" s="103"/>
      <c r="AV926" s="103"/>
      <c r="AW926" s="103"/>
      <c r="AX926" s="103"/>
      <c r="AY926" s="103"/>
      <c r="AZ926" s="103"/>
      <c r="BA926" s="103"/>
      <c r="BB926" s="103"/>
      <c r="BC926" s="103"/>
      <c r="BD926" s="103"/>
      <c r="BE926" s="103"/>
      <c r="BF926" s="103"/>
      <c r="BG926" s="103"/>
      <c r="BH926" s="103"/>
      <c r="BI926" s="103"/>
      <c r="BJ926" s="103"/>
      <c r="BK926" s="103"/>
      <c r="BL926" s="103"/>
      <c r="BM926" s="103"/>
      <c r="BN926" s="103"/>
      <c r="BO926" s="103"/>
      <c r="BP926" s="103"/>
      <c r="BQ926" s="103"/>
      <c r="BR926" s="103"/>
      <c r="BS926" s="103"/>
      <c r="BT926" s="103"/>
      <c r="BU926" s="103"/>
      <c r="BV926" s="103"/>
      <c r="BW926" s="103"/>
      <c r="BX926" s="103"/>
      <c r="BY926" s="103"/>
      <c r="BZ926" s="103"/>
      <c r="CA926" s="103"/>
      <c r="CB926" s="103"/>
      <c r="CC926" s="103"/>
      <c r="CD926" s="103"/>
      <c r="CE926" s="103"/>
      <c r="CF926" s="103"/>
      <c r="CG926" s="103">
        <v>13.76</v>
      </c>
      <c r="CH926" s="103">
        <v>15.56</v>
      </c>
      <c r="CI926" s="103"/>
      <c r="CJ926" s="103"/>
      <c r="CK926" s="103"/>
    </row>
    <row r="927" spans="2:89" s="10" customFormat="1" ht="15">
      <c r="B927" s="102">
        <v>44022</v>
      </c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>
        <v>6.95</v>
      </c>
      <c r="AD927" s="103">
        <v>7.55</v>
      </c>
      <c r="AE927" s="103">
        <v>8.8000000000000007</v>
      </c>
      <c r="AF927" s="103"/>
      <c r="AG927" s="103"/>
      <c r="AH927" s="103"/>
      <c r="AI927" s="103"/>
      <c r="AJ927" s="103"/>
      <c r="AK927" s="103"/>
      <c r="AL927" s="103"/>
      <c r="AM927" s="103"/>
      <c r="AN927" s="103"/>
      <c r="AO927" s="103"/>
      <c r="AP927" s="103"/>
      <c r="AQ927" s="103"/>
      <c r="AR927" s="103"/>
      <c r="AS927" s="103"/>
      <c r="AT927" s="103"/>
      <c r="AU927" s="103"/>
      <c r="AV927" s="103"/>
      <c r="AW927" s="103"/>
      <c r="AX927" s="103"/>
      <c r="AY927" s="103"/>
      <c r="AZ927" s="103"/>
      <c r="BA927" s="103"/>
      <c r="BB927" s="103"/>
      <c r="BC927" s="103"/>
      <c r="BD927" s="103"/>
      <c r="BE927" s="103"/>
      <c r="BF927" s="103"/>
      <c r="BG927" s="103"/>
      <c r="BH927" s="103"/>
      <c r="BI927" s="103"/>
      <c r="BJ927" s="103"/>
      <c r="BK927" s="103"/>
      <c r="BL927" s="103"/>
      <c r="BM927" s="103"/>
      <c r="BN927" s="103"/>
      <c r="BO927" s="103"/>
      <c r="BP927" s="103"/>
      <c r="BQ927" s="103"/>
      <c r="BR927" s="103"/>
      <c r="BS927" s="103"/>
      <c r="BT927" s="103"/>
      <c r="BU927" s="103"/>
      <c r="BV927" s="103"/>
      <c r="BW927" s="103"/>
      <c r="BX927" s="103"/>
      <c r="BY927" s="103"/>
      <c r="BZ927" s="103"/>
      <c r="CA927" s="103"/>
      <c r="CB927" s="103"/>
      <c r="CC927" s="103"/>
      <c r="CD927" s="103"/>
      <c r="CE927" s="103"/>
      <c r="CF927" s="103"/>
      <c r="CG927" s="103">
        <v>13.73</v>
      </c>
      <c r="CH927" s="103">
        <v>15.41</v>
      </c>
      <c r="CI927" s="103"/>
      <c r="CJ927" s="103"/>
      <c r="CK927" s="103"/>
    </row>
    <row r="928" spans="2:89" s="10" customFormat="1" ht="15">
      <c r="B928" s="102">
        <v>44021</v>
      </c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>
        <v>7.4</v>
      </c>
      <c r="AD928" s="103">
        <v>7.9</v>
      </c>
      <c r="AE928" s="103">
        <v>8.91</v>
      </c>
      <c r="AF928" s="103"/>
      <c r="AG928" s="103"/>
      <c r="AH928" s="103"/>
      <c r="AI928" s="103"/>
      <c r="AJ928" s="103"/>
      <c r="AK928" s="103"/>
      <c r="AL928" s="103"/>
      <c r="AM928" s="103"/>
      <c r="AN928" s="103"/>
      <c r="AO928" s="103"/>
      <c r="AP928" s="103"/>
      <c r="AQ928" s="103"/>
      <c r="AR928" s="103"/>
      <c r="AS928" s="103"/>
      <c r="AT928" s="103"/>
      <c r="AU928" s="103"/>
      <c r="AV928" s="103"/>
      <c r="AW928" s="103"/>
      <c r="AX928" s="103"/>
      <c r="AY928" s="103"/>
      <c r="AZ928" s="103"/>
      <c r="BA928" s="103"/>
      <c r="BB928" s="103"/>
      <c r="BC928" s="103"/>
      <c r="BD928" s="103"/>
      <c r="BE928" s="103"/>
      <c r="BF928" s="103"/>
      <c r="BG928" s="103"/>
      <c r="BH928" s="103"/>
      <c r="BI928" s="103"/>
      <c r="BJ928" s="103"/>
      <c r="BK928" s="103"/>
      <c r="BL928" s="103"/>
      <c r="BM928" s="103"/>
      <c r="BN928" s="103"/>
      <c r="BO928" s="103"/>
      <c r="BP928" s="103"/>
      <c r="BQ928" s="103"/>
      <c r="BR928" s="103"/>
      <c r="BS928" s="103"/>
      <c r="BT928" s="103"/>
      <c r="BU928" s="103"/>
      <c r="BV928" s="103"/>
      <c r="BW928" s="103"/>
      <c r="BX928" s="103"/>
      <c r="BY928" s="103"/>
      <c r="BZ928" s="103"/>
      <c r="CA928" s="103"/>
      <c r="CB928" s="103"/>
      <c r="CC928" s="103"/>
      <c r="CD928" s="103"/>
      <c r="CE928" s="103"/>
      <c r="CF928" s="103"/>
      <c r="CG928" s="103">
        <v>13.81</v>
      </c>
      <c r="CH928" s="103">
        <v>15.57</v>
      </c>
      <c r="CI928" s="103"/>
      <c r="CJ928" s="103"/>
      <c r="CK928" s="103"/>
    </row>
    <row r="929" spans="2:89" s="10" customFormat="1" ht="15">
      <c r="B929" s="102">
        <v>44020</v>
      </c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>
        <v>7.48</v>
      </c>
      <c r="AD929" s="103">
        <v>8.0299999999999994</v>
      </c>
      <c r="AE929" s="103">
        <v>9.02</v>
      </c>
      <c r="AF929" s="103"/>
      <c r="AG929" s="103"/>
      <c r="AH929" s="103"/>
      <c r="AI929" s="103"/>
      <c r="AJ929" s="103"/>
      <c r="AK929" s="103"/>
      <c r="AL929" s="103"/>
      <c r="AM929" s="103"/>
      <c r="AN929" s="103"/>
      <c r="AO929" s="103"/>
      <c r="AP929" s="103"/>
      <c r="AQ929" s="103"/>
      <c r="AR929" s="103"/>
      <c r="AS929" s="103"/>
      <c r="AT929" s="103"/>
      <c r="AU929" s="103"/>
      <c r="AV929" s="103"/>
      <c r="AW929" s="103"/>
      <c r="AX929" s="103"/>
      <c r="AY929" s="103"/>
      <c r="AZ929" s="103"/>
      <c r="BA929" s="103"/>
      <c r="BB929" s="103"/>
      <c r="BC929" s="103"/>
      <c r="BD929" s="103"/>
      <c r="BE929" s="103"/>
      <c r="BF929" s="103"/>
      <c r="BG929" s="103"/>
      <c r="BH929" s="103"/>
      <c r="BI929" s="103"/>
      <c r="BJ929" s="103"/>
      <c r="BK929" s="103"/>
      <c r="BL929" s="103"/>
      <c r="BM929" s="103"/>
      <c r="BN929" s="103"/>
      <c r="BO929" s="103"/>
      <c r="BP929" s="103"/>
      <c r="BQ929" s="103"/>
      <c r="BR929" s="103"/>
      <c r="BS929" s="103"/>
      <c r="BT929" s="103"/>
      <c r="BU929" s="103"/>
      <c r="BV929" s="103"/>
      <c r="BW929" s="103"/>
      <c r="BX929" s="103"/>
      <c r="BY929" s="103"/>
      <c r="BZ929" s="103"/>
      <c r="CA929" s="103"/>
      <c r="CB929" s="103"/>
      <c r="CC929" s="103"/>
      <c r="CD929" s="103"/>
      <c r="CE929" s="103"/>
      <c r="CF929" s="103"/>
      <c r="CG929" s="103">
        <v>13.84</v>
      </c>
      <c r="CH929" s="103">
        <v>15.61</v>
      </c>
      <c r="CI929" s="103"/>
      <c r="CJ929" s="103"/>
      <c r="CK929" s="103"/>
    </row>
    <row r="930" spans="2:89" s="10" customFormat="1" ht="15">
      <c r="B930" s="102">
        <v>44019</v>
      </c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>
        <v>7.63</v>
      </c>
      <c r="AD930" s="103">
        <v>8.25</v>
      </c>
      <c r="AE930" s="103">
        <v>9.1999999999999993</v>
      </c>
      <c r="AF930" s="103"/>
      <c r="AG930" s="103"/>
      <c r="AH930" s="103"/>
      <c r="AI930" s="103"/>
      <c r="AJ930" s="103"/>
      <c r="AK930" s="103"/>
      <c r="AL930" s="103"/>
      <c r="AM930" s="103"/>
      <c r="AN930" s="103"/>
      <c r="AO930" s="103"/>
      <c r="AP930" s="103"/>
      <c r="AQ930" s="103"/>
      <c r="AR930" s="103"/>
      <c r="AS930" s="103"/>
      <c r="AT930" s="103"/>
      <c r="AU930" s="103"/>
      <c r="AV930" s="103"/>
      <c r="AW930" s="103"/>
      <c r="AX930" s="103"/>
      <c r="AY930" s="103"/>
      <c r="AZ930" s="103"/>
      <c r="BA930" s="103"/>
      <c r="BB930" s="103"/>
      <c r="BC930" s="103"/>
      <c r="BD930" s="103"/>
      <c r="BE930" s="103"/>
      <c r="BF930" s="103"/>
      <c r="BG930" s="103"/>
      <c r="BH930" s="103"/>
      <c r="BI930" s="103"/>
      <c r="BJ930" s="103"/>
      <c r="BK930" s="103"/>
      <c r="BL930" s="103"/>
      <c r="BM930" s="103"/>
      <c r="BN930" s="103"/>
      <c r="BO930" s="103"/>
      <c r="BP930" s="103"/>
      <c r="BQ930" s="103"/>
      <c r="BR930" s="103"/>
      <c r="BS930" s="103"/>
      <c r="BT930" s="103"/>
      <c r="BU930" s="103"/>
      <c r="BV930" s="103"/>
      <c r="BW930" s="103"/>
      <c r="BX930" s="103"/>
      <c r="BY930" s="103"/>
      <c r="BZ930" s="103"/>
      <c r="CA930" s="103"/>
      <c r="CB930" s="103"/>
      <c r="CC930" s="103"/>
      <c r="CD930" s="103"/>
      <c r="CE930" s="103"/>
      <c r="CF930" s="103"/>
      <c r="CG930" s="103">
        <v>13.84</v>
      </c>
      <c r="CH930" s="103">
        <v>14.4</v>
      </c>
      <c r="CI930" s="103"/>
      <c r="CJ930" s="103"/>
      <c r="CK930" s="103"/>
    </row>
    <row r="931" spans="2:89" s="10" customFormat="1" ht="15">
      <c r="B931" s="102">
        <v>44018</v>
      </c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>
        <v>7.63</v>
      </c>
      <c r="AD931" s="103">
        <v>8.44</v>
      </c>
      <c r="AE931" s="103">
        <v>9.3000000000000007</v>
      </c>
      <c r="AF931" s="103"/>
      <c r="AG931" s="103"/>
      <c r="AH931" s="103"/>
      <c r="AI931" s="103"/>
      <c r="AJ931" s="103"/>
      <c r="AK931" s="103"/>
      <c r="AL931" s="103"/>
      <c r="AM931" s="103"/>
      <c r="AN931" s="103"/>
      <c r="AO931" s="103"/>
      <c r="AP931" s="103"/>
      <c r="AQ931" s="103"/>
      <c r="AR931" s="103"/>
      <c r="AS931" s="103"/>
      <c r="AT931" s="103"/>
      <c r="AU931" s="103"/>
      <c r="AV931" s="103"/>
      <c r="AW931" s="103"/>
      <c r="AX931" s="103"/>
      <c r="AY931" s="103"/>
      <c r="AZ931" s="103"/>
      <c r="BA931" s="103"/>
      <c r="BB931" s="103"/>
      <c r="BC931" s="103"/>
      <c r="BD931" s="103"/>
      <c r="BE931" s="103"/>
      <c r="BF931" s="103"/>
      <c r="BG931" s="103"/>
      <c r="BH931" s="103"/>
      <c r="BI931" s="103"/>
      <c r="BJ931" s="103"/>
      <c r="BK931" s="103"/>
      <c r="BL931" s="103"/>
      <c r="BM931" s="103"/>
      <c r="BN931" s="103"/>
      <c r="BO931" s="103"/>
      <c r="BP931" s="103"/>
      <c r="BQ931" s="103"/>
      <c r="BR931" s="103"/>
      <c r="BS931" s="103"/>
      <c r="BT931" s="103"/>
      <c r="BU931" s="103"/>
      <c r="BV931" s="103"/>
      <c r="BW931" s="103"/>
      <c r="BX931" s="103"/>
      <c r="BY931" s="103"/>
      <c r="BZ931" s="103"/>
      <c r="CA931" s="103"/>
      <c r="CB931" s="103"/>
      <c r="CC931" s="103"/>
      <c r="CD931" s="103"/>
      <c r="CE931" s="103"/>
      <c r="CF931" s="103"/>
      <c r="CG931" s="103">
        <v>13.71</v>
      </c>
      <c r="CH931" s="103">
        <v>14.4</v>
      </c>
      <c r="CI931" s="103"/>
      <c r="CJ931" s="103"/>
      <c r="CK931" s="103"/>
    </row>
    <row r="932" spans="2:89" s="10" customFormat="1" ht="15">
      <c r="B932" s="102">
        <v>44015</v>
      </c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>
        <v>7.45</v>
      </c>
      <c r="AD932" s="103">
        <v>8.17</v>
      </c>
      <c r="AE932" s="103">
        <v>9.1</v>
      </c>
      <c r="AF932" s="103"/>
      <c r="AG932" s="103"/>
      <c r="AH932" s="103"/>
      <c r="AI932" s="103"/>
      <c r="AJ932" s="103"/>
      <c r="AK932" s="103"/>
      <c r="AL932" s="103"/>
      <c r="AM932" s="103"/>
      <c r="AN932" s="103"/>
      <c r="AO932" s="103"/>
      <c r="AP932" s="103"/>
      <c r="AQ932" s="103"/>
      <c r="AR932" s="103"/>
      <c r="AS932" s="103"/>
      <c r="AT932" s="103"/>
      <c r="AU932" s="103"/>
      <c r="AV932" s="103"/>
      <c r="AW932" s="103"/>
      <c r="AX932" s="103"/>
      <c r="AY932" s="103"/>
      <c r="AZ932" s="103"/>
      <c r="BA932" s="103"/>
      <c r="BB932" s="103"/>
      <c r="BC932" s="103"/>
      <c r="BD932" s="103"/>
      <c r="BE932" s="103"/>
      <c r="BF932" s="103"/>
      <c r="BG932" s="103"/>
      <c r="BH932" s="103"/>
      <c r="BI932" s="103"/>
      <c r="BJ932" s="103"/>
      <c r="BK932" s="103"/>
      <c r="BL932" s="103"/>
      <c r="BM932" s="103"/>
      <c r="BN932" s="103"/>
      <c r="BO932" s="103"/>
      <c r="BP932" s="103"/>
      <c r="BQ932" s="103"/>
      <c r="BR932" s="103"/>
      <c r="BS932" s="103"/>
      <c r="BT932" s="103"/>
      <c r="BU932" s="103"/>
      <c r="BV932" s="103"/>
      <c r="BW932" s="103"/>
      <c r="BX932" s="103"/>
      <c r="BY932" s="103"/>
      <c r="BZ932" s="103"/>
      <c r="CA932" s="103"/>
      <c r="CB932" s="103"/>
      <c r="CC932" s="103"/>
      <c r="CD932" s="103"/>
      <c r="CE932" s="103"/>
      <c r="CF932" s="103"/>
      <c r="CG932" s="103">
        <v>13.39</v>
      </c>
      <c r="CH932" s="103">
        <v>14.4</v>
      </c>
      <c r="CI932" s="103"/>
      <c r="CJ932" s="103"/>
      <c r="CK932" s="103"/>
    </row>
    <row r="933" spans="2:89" s="10" customFormat="1" ht="15">
      <c r="B933" s="102">
        <v>44014</v>
      </c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>
        <v>7.53</v>
      </c>
      <c r="AD933" s="103">
        <v>8.1300000000000008</v>
      </c>
      <c r="AE933" s="103">
        <v>9</v>
      </c>
      <c r="AF933" s="103"/>
      <c r="AG933" s="103"/>
      <c r="AH933" s="103"/>
      <c r="AI933" s="103"/>
      <c r="AJ933" s="103"/>
      <c r="AK933" s="103"/>
      <c r="AL933" s="103"/>
      <c r="AM933" s="103"/>
      <c r="AN933" s="103"/>
      <c r="AO933" s="103"/>
      <c r="AP933" s="103"/>
      <c r="AQ933" s="103"/>
      <c r="AR933" s="103"/>
      <c r="AS933" s="103"/>
      <c r="AT933" s="103"/>
      <c r="AU933" s="103"/>
      <c r="AV933" s="103"/>
      <c r="AW933" s="103"/>
      <c r="AX933" s="103"/>
      <c r="AY933" s="103"/>
      <c r="AZ933" s="103"/>
      <c r="BA933" s="103"/>
      <c r="BB933" s="103"/>
      <c r="BC933" s="103"/>
      <c r="BD933" s="103"/>
      <c r="BE933" s="103"/>
      <c r="BF933" s="103"/>
      <c r="BG933" s="103"/>
      <c r="BH933" s="103"/>
      <c r="BI933" s="103"/>
      <c r="BJ933" s="103"/>
      <c r="BK933" s="103"/>
      <c r="BL933" s="103"/>
      <c r="BM933" s="103"/>
      <c r="BN933" s="103"/>
      <c r="BO933" s="103"/>
      <c r="BP933" s="103"/>
      <c r="BQ933" s="103"/>
      <c r="BR933" s="103"/>
      <c r="BS933" s="103"/>
      <c r="BT933" s="103"/>
      <c r="BU933" s="103"/>
      <c r="BV933" s="103"/>
      <c r="BW933" s="103"/>
      <c r="BX933" s="103"/>
      <c r="BY933" s="103"/>
      <c r="BZ933" s="103"/>
      <c r="CA933" s="103"/>
      <c r="CB933" s="103"/>
      <c r="CC933" s="103"/>
      <c r="CD933" s="103"/>
      <c r="CE933" s="103"/>
      <c r="CF933" s="103"/>
      <c r="CG933" s="103">
        <v>13.3</v>
      </c>
      <c r="CH933" s="103">
        <v>14.4</v>
      </c>
      <c r="CI933" s="103"/>
      <c r="CJ933" s="103"/>
      <c r="CK933" s="103"/>
    </row>
    <row r="934" spans="2:89" s="10" customFormat="1" ht="15">
      <c r="B934" s="102">
        <v>44013</v>
      </c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>
        <v>7.56</v>
      </c>
      <c r="AD934" s="103">
        <v>8.1300000000000008</v>
      </c>
      <c r="AE934" s="103">
        <v>9</v>
      </c>
      <c r="AF934" s="103"/>
      <c r="AG934" s="103"/>
      <c r="AH934" s="103"/>
      <c r="AI934" s="103"/>
      <c r="AJ934" s="103"/>
      <c r="AK934" s="103"/>
      <c r="AL934" s="103"/>
      <c r="AM934" s="103"/>
      <c r="AN934" s="103"/>
      <c r="AO934" s="103"/>
      <c r="AP934" s="103"/>
      <c r="AQ934" s="103"/>
      <c r="AR934" s="103"/>
      <c r="AS934" s="103"/>
      <c r="AT934" s="103"/>
      <c r="AU934" s="103"/>
      <c r="AV934" s="103"/>
      <c r="AW934" s="103"/>
      <c r="AX934" s="103"/>
      <c r="AY934" s="103"/>
      <c r="AZ934" s="103"/>
      <c r="BA934" s="103"/>
      <c r="BB934" s="103"/>
      <c r="BC934" s="103"/>
      <c r="BD934" s="103"/>
      <c r="BE934" s="103"/>
      <c r="BF934" s="103"/>
      <c r="BG934" s="103"/>
      <c r="BH934" s="103"/>
      <c r="BI934" s="103"/>
      <c r="BJ934" s="103"/>
      <c r="BK934" s="103"/>
      <c r="BL934" s="103"/>
      <c r="BM934" s="103"/>
      <c r="BN934" s="103"/>
      <c r="BO934" s="103"/>
      <c r="BP934" s="103"/>
      <c r="BQ934" s="103"/>
      <c r="BR934" s="103"/>
      <c r="BS934" s="103"/>
      <c r="BT934" s="103"/>
      <c r="BU934" s="103"/>
      <c r="BV934" s="103"/>
      <c r="BW934" s="103"/>
      <c r="BX934" s="103"/>
      <c r="BY934" s="103"/>
      <c r="BZ934" s="103"/>
      <c r="CA934" s="103"/>
      <c r="CB934" s="103"/>
      <c r="CC934" s="103"/>
      <c r="CD934" s="103"/>
      <c r="CE934" s="103"/>
      <c r="CF934" s="103"/>
      <c r="CG934" s="103">
        <v>13.23</v>
      </c>
      <c r="CH934" s="103">
        <v>14.4</v>
      </c>
      <c r="CI934" s="103"/>
      <c r="CJ934" s="103"/>
      <c r="CK934" s="103"/>
    </row>
    <row r="935" spans="2:89" s="10" customFormat="1" ht="15">
      <c r="B935" s="102">
        <v>44012</v>
      </c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>
        <v>7.6</v>
      </c>
      <c r="AC935" s="103">
        <v>7.96</v>
      </c>
      <c r="AD935" s="103">
        <v>8.68</v>
      </c>
      <c r="AE935" s="103"/>
      <c r="AF935" s="103"/>
      <c r="AG935" s="103"/>
      <c r="AH935" s="103"/>
      <c r="AI935" s="103"/>
      <c r="AJ935" s="103"/>
      <c r="AK935" s="103"/>
      <c r="AL935" s="103"/>
      <c r="AM935" s="103"/>
      <c r="AN935" s="103"/>
      <c r="AO935" s="103"/>
      <c r="AP935" s="103"/>
      <c r="AQ935" s="103"/>
      <c r="AR935" s="103"/>
      <c r="AS935" s="103"/>
      <c r="AT935" s="103"/>
      <c r="AU935" s="103"/>
      <c r="AV935" s="103"/>
      <c r="AW935" s="103"/>
      <c r="AX935" s="103"/>
      <c r="AY935" s="103"/>
      <c r="AZ935" s="103"/>
      <c r="BA935" s="103"/>
      <c r="BB935" s="103"/>
      <c r="BC935" s="103"/>
      <c r="BD935" s="103"/>
      <c r="BE935" s="103"/>
      <c r="BF935" s="103"/>
      <c r="BG935" s="103"/>
      <c r="BH935" s="103"/>
      <c r="BI935" s="103"/>
      <c r="BJ935" s="103"/>
      <c r="BK935" s="103"/>
      <c r="BL935" s="103"/>
      <c r="BM935" s="103"/>
      <c r="BN935" s="103"/>
      <c r="BO935" s="103"/>
      <c r="BP935" s="103"/>
      <c r="BQ935" s="103"/>
      <c r="BR935" s="103"/>
      <c r="BS935" s="103"/>
      <c r="BT935" s="103"/>
      <c r="BU935" s="103"/>
      <c r="BV935" s="103"/>
      <c r="BW935" s="103"/>
      <c r="BX935" s="103"/>
      <c r="BY935" s="103"/>
      <c r="BZ935" s="103"/>
      <c r="CA935" s="103"/>
      <c r="CB935" s="103"/>
      <c r="CC935" s="103"/>
      <c r="CD935" s="103"/>
      <c r="CE935" s="103"/>
      <c r="CF935" s="103"/>
      <c r="CG935" s="103">
        <v>13.31</v>
      </c>
      <c r="CH935" s="103">
        <v>14.4</v>
      </c>
      <c r="CI935" s="103"/>
      <c r="CJ935" s="103"/>
      <c r="CK935" s="103"/>
    </row>
    <row r="936" spans="2:89" s="10" customFormat="1" ht="15">
      <c r="B936" s="102">
        <v>44011</v>
      </c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>
        <v>7.39</v>
      </c>
      <c r="AC936" s="103">
        <v>7.8</v>
      </c>
      <c r="AD936" s="103">
        <v>9.14</v>
      </c>
      <c r="AE936" s="103"/>
      <c r="AF936" s="103"/>
      <c r="AG936" s="103"/>
      <c r="AH936" s="103"/>
      <c r="AI936" s="103"/>
      <c r="AJ936" s="103"/>
      <c r="AK936" s="103"/>
      <c r="AL936" s="103"/>
      <c r="AM936" s="103"/>
      <c r="AN936" s="103"/>
      <c r="AO936" s="103"/>
      <c r="AP936" s="103"/>
      <c r="AQ936" s="103"/>
      <c r="AR936" s="103"/>
      <c r="AS936" s="103"/>
      <c r="AT936" s="103"/>
      <c r="AU936" s="103"/>
      <c r="AV936" s="103"/>
      <c r="AW936" s="103"/>
      <c r="AX936" s="103"/>
      <c r="AY936" s="103"/>
      <c r="AZ936" s="103"/>
      <c r="BA936" s="103"/>
      <c r="BB936" s="103"/>
      <c r="BC936" s="103"/>
      <c r="BD936" s="103"/>
      <c r="BE936" s="103"/>
      <c r="BF936" s="103"/>
      <c r="BG936" s="103"/>
      <c r="BH936" s="103"/>
      <c r="BI936" s="103"/>
      <c r="BJ936" s="103"/>
      <c r="BK936" s="103"/>
      <c r="BL936" s="103"/>
      <c r="BM936" s="103"/>
      <c r="BN936" s="103"/>
      <c r="BO936" s="103"/>
      <c r="BP936" s="103"/>
      <c r="BQ936" s="103"/>
      <c r="BR936" s="103"/>
      <c r="BS936" s="103"/>
      <c r="BT936" s="103"/>
      <c r="BU936" s="103"/>
      <c r="BV936" s="103"/>
      <c r="BW936" s="103"/>
      <c r="BX936" s="103"/>
      <c r="BY936" s="103"/>
      <c r="BZ936" s="103"/>
      <c r="CA936" s="103"/>
      <c r="CB936" s="103"/>
      <c r="CC936" s="103"/>
      <c r="CD936" s="103"/>
      <c r="CE936" s="103"/>
      <c r="CF936" s="103"/>
      <c r="CG936" s="103">
        <v>13.31</v>
      </c>
      <c r="CH936" s="103">
        <v>15.09</v>
      </c>
      <c r="CI936" s="103"/>
      <c r="CJ936" s="103"/>
      <c r="CK936" s="103"/>
    </row>
    <row r="937" spans="2:89" s="10" customFormat="1" ht="15">
      <c r="B937" s="102">
        <v>44008</v>
      </c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>
        <v>7.05</v>
      </c>
      <c r="AC937" s="103">
        <v>7.33</v>
      </c>
      <c r="AD937" s="103">
        <v>8.08</v>
      </c>
      <c r="AE937" s="103"/>
      <c r="AF937" s="103"/>
      <c r="AG937" s="103"/>
      <c r="AH937" s="103"/>
      <c r="AI937" s="103"/>
      <c r="AJ937" s="103"/>
      <c r="AK937" s="103"/>
      <c r="AL937" s="103"/>
      <c r="AM937" s="103"/>
      <c r="AN937" s="103"/>
      <c r="AO937" s="103"/>
      <c r="AP937" s="103"/>
      <c r="AQ937" s="103"/>
      <c r="AR937" s="103"/>
      <c r="AS937" s="103"/>
      <c r="AT937" s="103"/>
      <c r="AU937" s="103"/>
      <c r="AV937" s="103"/>
      <c r="AW937" s="103"/>
      <c r="AX937" s="103"/>
      <c r="AY937" s="103"/>
      <c r="AZ937" s="103"/>
      <c r="BA937" s="103"/>
      <c r="BB937" s="103"/>
      <c r="BC937" s="103"/>
      <c r="BD937" s="103"/>
      <c r="BE937" s="103"/>
      <c r="BF937" s="103"/>
      <c r="BG937" s="103"/>
      <c r="BH937" s="103"/>
      <c r="BI937" s="103"/>
      <c r="BJ937" s="103"/>
      <c r="BK937" s="103"/>
      <c r="BL937" s="103"/>
      <c r="BM937" s="103"/>
      <c r="BN937" s="103"/>
      <c r="BO937" s="103"/>
      <c r="BP937" s="103"/>
      <c r="BQ937" s="103"/>
      <c r="BR937" s="103"/>
      <c r="BS937" s="103"/>
      <c r="BT937" s="103"/>
      <c r="BU937" s="103"/>
      <c r="BV937" s="103"/>
      <c r="BW937" s="103"/>
      <c r="BX937" s="103"/>
      <c r="BY937" s="103"/>
      <c r="BZ937" s="103"/>
      <c r="CA937" s="103"/>
      <c r="CB937" s="103"/>
      <c r="CC937" s="103"/>
      <c r="CD937" s="103"/>
      <c r="CE937" s="103"/>
      <c r="CF937" s="103"/>
      <c r="CG937" s="103">
        <v>12.99</v>
      </c>
      <c r="CH937" s="103">
        <v>14.95</v>
      </c>
      <c r="CI937" s="103"/>
      <c r="CJ937" s="103"/>
      <c r="CK937" s="103"/>
    </row>
    <row r="938" spans="2:89" s="10" customFormat="1" ht="15">
      <c r="B938" s="102">
        <v>44007</v>
      </c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>
        <v>7.18</v>
      </c>
      <c r="AC938" s="103">
        <v>7.44</v>
      </c>
      <c r="AD938" s="103">
        <v>7.46</v>
      </c>
      <c r="AE938" s="103"/>
      <c r="AF938" s="103"/>
      <c r="AG938" s="103"/>
      <c r="AH938" s="103"/>
      <c r="AI938" s="103"/>
      <c r="AJ938" s="103"/>
      <c r="AK938" s="103"/>
      <c r="AL938" s="103"/>
      <c r="AM938" s="103"/>
      <c r="AN938" s="103"/>
      <c r="AO938" s="103"/>
      <c r="AP938" s="103"/>
      <c r="AQ938" s="103"/>
      <c r="AR938" s="103"/>
      <c r="AS938" s="103"/>
      <c r="AT938" s="103"/>
      <c r="AU938" s="103"/>
      <c r="AV938" s="103"/>
      <c r="AW938" s="103"/>
      <c r="AX938" s="103"/>
      <c r="AY938" s="103"/>
      <c r="AZ938" s="103"/>
      <c r="BA938" s="103"/>
      <c r="BB938" s="103"/>
      <c r="BC938" s="103"/>
      <c r="BD938" s="103"/>
      <c r="BE938" s="103"/>
      <c r="BF938" s="103"/>
      <c r="BG938" s="103"/>
      <c r="BH938" s="103"/>
      <c r="BI938" s="103"/>
      <c r="BJ938" s="103"/>
      <c r="BK938" s="103"/>
      <c r="BL938" s="103"/>
      <c r="BM938" s="103"/>
      <c r="BN938" s="103"/>
      <c r="BO938" s="103"/>
      <c r="BP938" s="103"/>
      <c r="BQ938" s="103"/>
      <c r="BR938" s="103"/>
      <c r="BS938" s="103"/>
      <c r="BT938" s="103"/>
      <c r="BU938" s="103"/>
      <c r="BV938" s="103"/>
      <c r="BW938" s="103"/>
      <c r="BX938" s="103"/>
      <c r="BY938" s="103"/>
      <c r="BZ938" s="103"/>
      <c r="CA938" s="103"/>
      <c r="CB938" s="103"/>
      <c r="CC938" s="103"/>
      <c r="CD938" s="103"/>
      <c r="CE938" s="103"/>
      <c r="CF938" s="103"/>
      <c r="CG938" s="103">
        <v>12.99</v>
      </c>
      <c r="CH938" s="103">
        <v>14.8</v>
      </c>
      <c r="CI938" s="103"/>
      <c r="CJ938" s="103"/>
      <c r="CK938" s="103"/>
    </row>
    <row r="939" spans="2:89" s="10" customFormat="1" ht="15">
      <c r="B939" s="102">
        <v>44006</v>
      </c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>
        <v>7.52</v>
      </c>
      <c r="AC939" s="103">
        <v>7.65</v>
      </c>
      <c r="AD939" s="103">
        <v>8.49</v>
      </c>
      <c r="AE939" s="103"/>
      <c r="AF939" s="103"/>
      <c r="AG939" s="103"/>
      <c r="AH939" s="103"/>
      <c r="AI939" s="103"/>
      <c r="AJ939" s="103"/>
      <c r="AK939" s="103"/>
      <c r="AL939" s="103"/>
      <c r="AM939" s="103"/>
      <c r="AN939" s="103"/>
      <c r="AO939" s="103"/>
      <c r="AP939" s="103"/>
      <c r="AQ939" s="103"/>
      <c r="AR939" s="103"/>
      <c r="AS939" s="103"/>
      <c r="AT939" s="103"/>
      <c r="AU939" s="103"/>
      <c r="AV939" s="103"/>
      <c r="AW939" s="103"/>
      <c r="AX939" s="103"/>
      <c r="AY939" s="103"/>
      <c r="AZ939" s="103"/>
      <c r="BA939" s="103"/>
      <c r="BB939" s="103"/>
      <c r="BC939" s="103"/>
      <c r="BD939" s="103"/>
      <c r="BE939" s="103"/>
      <c r="BF939" s="103"/>
      <c r="BG939" s="103"/>
      <c r="BH939" s="103"/>
      <c r="BI939" s="103"/>
      <c r="BJ939" s="103"/>
      <c r="BK939" s="103"/>
      <c r="BL939" s="103"/>
      <c r="BM939" s="103"/>
      <c r="BN939" s="103"/>
      <c r="BO939" s="103"/>
      <c r="BP939" s="103"/>
      <c r="BQ939" s="103"/>
      <c r="BR939" s="103"/>
      <c r="BS939" s="103"/>
      <c r="BT939" s="103"/>
      <c r="BU939" s="103"/>
      <c r="BV939" s="103"/>
      <c r="BW939" s="103"/>
      <c r="BX939" s="103"/>
      <c r="BY939" s="103"/>
      <c r="BZ939" s="103"/>
      <c r="CA939" s="103"/>
      <c r="CB939" s="103"/>
      <c r="CC939" s="103"/>
      <c r="CD939" s="103"/>
      <c r="CE939" s="103"/>
      <c r="CF939" s="103"/>
      <c r="CG939" s="103">
        <v>13.23</v>
      </c>
      <c r="CH939" s="103">
        <v>14.83</v>
      </c>
      <c r="CI939" s="103"/>
      <c r="CJ939" s="103"/>
      <c r="CK939" s="103"/>
    </row>
    <row r="940" spans="2:89" s="10" customFormat="1" ht="15">
      <c r="B940" s="102">
        <v>44005</v>
      </c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>
        <v>7.6</v>
      </c>
      <c r="AC940" s="103">
        <v>7.87</v>
      </c>
      <c r="AD940" s="103">
        <v>8.43</v>
      </c>
      <c r="AE940" s="103"/>
      <c r="AF940" s="103"/>
      <c r="AG940" s="103"/>
      <c r="AH940" s="103"/>
      <c r="AI940" s="103"/>
      <c r="AJ940" s="103"/>
      <c r="AK940" s="103"/>
      <c r="AL940" s="103"/>
      <c r="AM940" s="103"/>
      <c r="AN940" s="103"/>
      <c r="AO940" s="103"/>
      <c r="AP940" s="103"/>
      <c r="AQ940" s="103"/>
      <c r="AR940" s="103"/>
      <c r="AS940" s="103"/>
      <c r="AT940" s="103"/>
      <c r="AU940" s="103"/>
      <c r="AV940" s="103"/>
      <c r="AW940" s="103"/>
      <c r="AX940" s="103"/>
      <c r="AY940" s="103"/>
      <c r="AZ940" s="103"/>
      <c r="BA940" s="103"/>
      <c r="BB940" s="103"/>
      <c r="BC940" s="103"/>
      <c r="BD940" s="103"/>
      <c r="BE940" s="103"/>
      <c r="BF940" s="103"/>
      <c r="BG940" s="103"/>
      <c r="BH940" s="103"/>
      <c r="BI940" s="103"/>
      <c r="BJ940" s="103"/>
      <c r="BK940" s="103"/>
      <c r="BL940" s="103"/>
      <c r="BM940" s="103"/>
      <c r="BN940" s="103"/>
      <c r="BO940" s="103"/>
      <c r="BP940" s="103"/>
      <c r="BQ940" s="103"/>
      <c r="BR940" s="103"/>
      <c r="BS940" s="103"/>
      <c r="BT940" s="103"/>
      <c r="BU940" s="103"/>
      <c r="BV940" s="103"/>
      <c r="BW940" s="103"/>
      <c r="BX940" s="103"/>
      <c r="BY940" s="103"/>
      <c r="BZ940" s="103"/>
      <c r="CA940" s="103"/>
      <c r="CB940" s="103"/>
      <c r="CC940" s="103"/>
      <c r="CD940" s="103"/>
      <c r="CE940" s="103"/>
      <c r="CF940" s="103"/>
      <c r="CG940" s="103">
        <v>13.23</v>
      </c>
      <c r="CH940" s="103">
        <v>14.98</v>
      </c>
      <c r="CI940" s="103"/>
      <c r="CJ940" s="103"/>
      <c r="CK940" s="103"/>
    </row>
    <row r="941" spans="2:89" s="10" customFormat="1" ht="15">
      <c r="B941" s="102">
        <v>44004</v>
      </c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>
        <v>7.43</v>
      </c>
      <c r="AC941" s="103">
        <v>7.64</v>
      </c>
      <c r="AD941" s="103">
        <v>8.01</v>
      </c>
      <c r="AE941" s="103"/>
      <c r="AF941" s="103"/>
      <c r="AG941" s="103"/>
      <c r="AH941" s="103"/>
      <c r="AI941" s="103"/>
      <c r="AJ941" s="103"/>
      <c r="AK941" s="103"/>
      <c r="AL941" s="103"/>
      <c r="AM941" s="103"/>
      <c r="AN941" s="103"/>
      <c r="AO941" s="103"/>
      <c r="AP941" s="103"/>
      <c r="AQ941" s="103"/>
      <c r="AR941" s="103"/>
      <c r="AS941" s="103"/>
      <c r="AT941" s="103"/>
      <c r="AU941" s="103"/>
      <c r="AV941" s="103"/>
      <c r="AW941" s="103"/>
      <c r="AX941" s="103"/>
      <c r="AY941" s="103"/>
      <c r="AZ941" s="103"/>
      <c r="BA941" s="103"/>
      <c r="BB941" s="103"/>
      <c r="BC941" s="103"/>
      <c r="BD941" s="103"/>
      <c r="BE941" s="103"/>
      <c r="BF941" s="103"/>
      <c r="BG941" s="103"/>
      <c r="BH941" s="103"/>
      <c r="BI941" s="103"/>
      <c r="BJ941" s="103"/>
      <c r="BK941" s="103"/>
      <c r="BL941" s="103"/>
      <c r="BM941" s="103"/>
      <c r="BN941" s="103"/>
      <c r="BO941" s="103"/>
      <c r="BP941" s="103"/>
      <c r="BQ941" s="103"/>
      <c r="BR941" s="103"/>
      <c r="BS941" s="103"/>
      <c r="BT941" s="103"/>
      <c r="BU941" s="103"/>
      <c r="BV941" s="103"/>
      <c r="BW941" s="103"/>
      <c r="BX941" s="103"/>
      <c r="BY941" s="103"/>
      <c r="BZ941" s="103"/>
      <c r="CA941" s="103"/>
      <c r="CB941" s="103"/>
      <c r="CC941" s="103"/>
      <c r="CD941" s="103"/>
      <c r="CE941" s="103"/>
      <c r="CF941" s="103"/>
      <c r="CG941" s="103">
        <v>13.23</v>
      </c>
      <c r="CH941" s="103">
        <v>15.05</v>
      </c>
      <c r="CI941" s="103"/>
      <c r="CJ941" s="103"/>
      <c r="CK941" s="103"/>
    </row>
    <row r="942" spans="2:89" s="10" customFormat="1" ht="15">
      <c r="B942" s="102">
        <v>44001</v>
      </c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>
        <v>7.4</v>
      </c>
      <c r="AC942" s="103">
        <v>7.77</v>
      </c>
      <c r="AD942" s="103">
        <v>8.2799999999999994</v>
      </c>
      <c r="AE942" s="103"/>
      <c r="AF942" s="103"/>
      <c r="AG942" s="103"/>
      <c r="AH942" s="103"/>
      <c r="AI942" s="103"/>
      <c r="AJ942" s="103"/>
      <c r="AK942" s="103"/>
      <c r="AL942" s="103"/>
      <c r="AM942" s="103"/>
      <c r="AN942" s="103"/>
      <c r="AO942" s="103"/>
      <c r="AP942" s="103"/>
      <c r="AQ942" s="103"/>
      <c r="AR942" s="103"/>
      <c r="AS942" s="103"/>
      <c r="AT942" s="103"/>
      <c r="AU942" s="103"/>
      <c r="AV942" s="103"/>
      <c r="AW942" s="103"/>
      <c r="AX942" s="103"/>
      <c r="AY942" s="103"/>
      <c r="AZ942" s="103"/>
      <c r="BA942" s="103"/>
      <c r="BB942" s="103"/>
      <c r="BC942" s="103"/>
      <c r="BD942" s="103"/>
      <c r="BE942" s="103"/>
      <c r="BF942" s="103"/>
      <c r="BG942" s="103"/>
      <c r="BH942" s="103"/>
      <c r="BI942" s="103"/>
      <c r="BJ942" s="103"/>
      <c r="BK942" s="103"/>
      <c r="BL942" s="103"/>
      <c r="BM942" s="103"/>
      <c r="BN942" s="103"/>
      <c r="BO942" s="103"/>
      <c r="BP942" s="103"/>
      <c r="BQ942" s="103"/>
      <c r="BR942" s="103"/>
      <c r="BS942" s="103"/>
      <c r="BT942" s="103"/>
      <c r="BU942" s="103"/>
      <c r="BV942" s="103"/>
      <c r="BW942" s="103"/>
      <c r="BX942" s="103"/>
      <c r="BY942" s="103"/>
      <c r="BZ942" s="103"/>
      <c r="CA942" s="103"/>
      <c r="CB942" s="103"/>
      <c r="CC942" s="103"/>
      <c r="CD942" s="103"/>
      <c r="CE942" s="103"/>
      <c r="CF942" s="103"/>
      <c r="CG942" s="103">
        <v>13.34</v>
      </c>
      <c r="CH942" s="103">
        <v>15.23</v>
      </c>
      <c r="CI942" s="103"/>
      <c r="CJ942" s="103"/>
      <c r="CK942" s="103"/>
    </row>
    <row r="943" spans="2:89" s="10" customFormat="1" ht="15">
      <c r="B943" s="102">
        <v>44000</v>
      </c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>
        <v>7.4</v>
      </c>
      <c r="AC943" s="103">
        <v>7.47</v>
      </c>
      <c r="AD943" s="103">
        <v>8</v>
      </c>
      <c r="AE943" s="103"/>
      <c r="AF943" s="103"/>
      <c r="AG943" s="103"/>
      <c r="AH943" s="103"/>
      <c r="AI943" s="103"/>
      <c r="AJ943" s="103"/>
      <c r="AK943" s="103"/>
      <c r="AL943" s="103"/>
      <c r="AM943" s="103"/>
      <c r="AN943" s="103"/>
      <c r="AO943" s="103"/>
      <c r="AP943" s="103"/>
      <c r="AQ943" s="103"/>
      <c r="AR943" s="103"/>
      <c r="AS943" s="103"/>
      <c r="AT943" s="103"/>
      <c r="AU943" s="103"/>
      <c r="AV943" s="103"/>
      <c r="AW943" s="103"/>
      <c r="AX943" s="103"/>
      <c r="AY943" s="103"/>
      <c r="AZ943" s="103"/>
      <c r="BA943" s="103"/>
      <c r="BB943" s="103"/>
      <c r="BC943" s="103"/>
      <c r="BD943" s="103"/>
      <c r="BE943" s="103"/>
      <c r="BF943" s="103"/>
      <c r="BG943" s="103"/>
      <c r="BH943" s="103"/>
      <c r="BI943" s="103"/>
      <c r="BJ943" s="103"/>
      <c r="BK943" s="103"/>
      <c r="BL943" s="103"/>
      <c r="BM943" s="103"/>
      <c r="BN943" s="103"/>
      <c r="BO943" s="103"/>
      <c r="BP943" s="103"/>
      <c r="BQ943" s="103"/>
      <c r="BR943" s="103"/>
      <c r="BS943" s="103"/>
      <c r="BT943" s="103"/>
      <c r="BU943" s="103"/>
      <c r="BV943" s="103"/>
      <c r="BW943" s="103"/>
      <c r="BX943" s="103"/>
      <c r="BY943" s="103"/>
      <c r="BZ943" s="103"/>
      <c r="CA943" s="103"/>
      <c r="CB943" s="103"/>
      <c r="CC943" s="103"/>
      <c r="CD943" s="103"/>
      <c r="CE943" s="103"/>
      <c r="CF943" s="103"/>
      <c r="CG943" s="103">
        <v>13.14</v>
      </c>
      <c r="CH943" s="103">
        <v>15.22</v>
      </c>
      <c r="CI943" s="103"/>
      <c r="CJ943" s="103"/>
      <c r="CK943" s="103"/>
    </row>
    <row r="944" spans="2:89" s="10" customFormat="1" ht="15">
      <c r="B944" s="102">
        <v>43999</v>
      </c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>
        <v>7.15</v>
      </c>
      <c r="AC944" s="103">
        <v>7.43</v>
      </c>
      <c r="AD944" s="103">
        <v>8.4700000000000006</v>
      </c>
      <c r="AE944" s="103"/>
      <c r="AF944" s="103"/>
      <c r="AG944" s="103"/>
      <c r="AH944" s="103"/>
      <c r="AI944" s="103"/>
      <c r="AJ944" s="103"/>
      <c r="AK944" s="103"/>
      <c r="AL944" s="103"/>
      <c r="AM944" s="103"/>
      <c r="AN944" s="103"/>
      <c r="AO944" s="103"/>
      <c r="AP944" s="103"/>
      <c r="AQ944" s="103"/>
      <c r="AR944" s="103"/>
      <c r="AS944" s="103"/>
      <c r="AT944" s="103"/>
      <c r="AU944" s="103"/>
      <c r="AV944" s="103"/>
      <c r="AW944" s="103"/>
      <c r="AX944" s="103"/>
      <c r="AY944" s="103"/>
      <c r="AZ944" s="103"/>
      <c r="BA944" s="103"/>
      <c r="BB944" s="103"/>
      <c r="BC944" s="103"/>
      <c r="BD944" s="103"/>
      <c r="BE944" s="103"/>
      <c r="BF944" s="103"/>
      <c r="BG944" s="103"/>
      <c r="BH944" s="103"/>
      <c r="BI944" s="103"/>
      <c r="BJ944" s="103"/>
      <c r="BK944" s="103"/>
      <c r="BL944" s="103"/>
      <c r="BM944" s="103"/>
      <c r="BN944" s="103"/>
      <c r="BO944" s="103"/>
      <c r="BP944" s="103"/>
      <c r="BQ944" s="103"/>
      <c r="BR944" s="103"/>
      <c r="BS944" s="103"/>
      <c r="BT944" s="103"/>
      <c r="BU944" s="103"/>
      <c r="BV944" s="103"/>
      <c r="BW944" s="103"/>
      <c r="BX944" s="103"/>
      <c r="BY944" s="103"/>
      <c r="BZ944" s="103"/>
      <c r="CA944" s="103"/>
      <c r="CB944" s="103"/>
      <c r="CC944" s="103"/>
      <c r="CD944" s="103"/>
      <c r="CE944" s="103"/>
      <c r="CF944" s="103"/>
      <c r="CG944" s="103">
        <v>12.92</v>
      </c>
      <c r="CH944" s="103">
        <v>14.91</v>
      </c>
      <c r="CI944" s="103"/>
      <c r="CJ944" s="103"/>
      <c r="CK944" s="103"/>
    </row>
    <row r="945" spans="2:89" s="10" customFormat="1" ht="15">
      <c r="B945" s="102">
        <v>43998</v>
      </c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>
        <v>7.08</v>
      </c>
      <c r="AC945" s="103">
        <v>7.47</v>
      </c>
      <c r="AD945" s="103">
        <v>8.24</v>
      </c>
      <c r="AE945" s="103"/>
      <c r="AF945" s="103"/>
      <c r="AG945" s="103"/>
      <c r="AH945" s="103"/>
      <c r="AI945" s="103"/>
      <c r="AJ945" s="103"/>
      <c r="AK945" s="103"/>
      <c r="AL945" s="103"/>
      <c r="AM945" s="103"/>
      <c r="AN945" s="103"/>
      <c r="AO945" s="103"/>
      <c r="AP945" s="103"/>
      <c r="AQ945" s="103"/>
      <c r="AR945" s="103"/>
      <c r="AS945" s="103"/>
      <c r="AT945" s="103"/>
      <c r="AU945" s="103"/>
      <c r="AV945" s="103"/>
      <c r="AW945" s="103"/>
      <c r="AX945" s="103"/>
      <c r="AY945" s="103"/>
      <c r="AZ945" s="103"/>
      <c r="BA945" s="103"/>
      <c r="BB945" s="103"/>
      <c r="BC945" s="103"/>
      <c r="BD945" s="103"/>
      <c r="BE945" s="103"/>
      <c r="BF945" s="103"/>
      <c r="BG945" s="103"/>
      <c r="BH945" s="103"/>
      <c r="BI945" s="103"/>
      <c r="BJ945" s="103"/>
      <c r="BK945" s="103"/>
      <c r="BL945" s="103"/>
      <c r="BM945" s="103"/>
      <c r="BN945" s="103"/>
      <c r="BO945" s="103"/>
      <c r="BP945" s="103"/>
      <c r="BQ945" s="103"/>
      <c r="BR945" s="103"/>
      <c r="BS945" s="103"/>
      <c r="BT945" s="103"/>
      <c r="BU945" s="103"/>
      <c r="BV945" s="103"/>
      <c r="BW945" s="103"/>
      <c r="BX945" s="103"/>
      <c r="BY945" s="103"/>
      <c r="BZ945" s="103"/>
      <c r="CA945" s="103"/>
      <c r="CB945" s="103"/>
      <c r="CC945" s="103"/>
      <c r="CD945" s="103"/>
      <c r="CE945" s="103"/>
      <c r="CF945" s="103"/>
      <c r="CG945" s="103">
        <v>12.93</v>
      </c>
      <c r="CH945" s="103">
        <v>14.85</v>
      </c>
      <c r="CI945" s="103"/>
      <c r="CJ945" s="103"/>
      <c r="CK945" s="103"/>
    </row>
    <row r="946" spans="2:89" s="10" customFormat="1" ht="15">
      <c r="B946" s="102">
        <v>43997</v>
      </c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>
        <v>7.06</v>
      </c>
      <c r="AC946" s="103">
        <v>7.53</v>
      </c>
      <c r="AD946" s="103">
        <v>8.1999999999999993</v>
      </c>
      <c r="AE946" s="103"/>
      <c r="AF946" s="103"/>
      <c r="AG946" s="103"/>
      <c r="AH946" s="103"/>
      <c r="AI946" s="103"/>
      <c r="AJ946" s="103"/>
      <c r="AK946" s="103"/>
      <c r="AL946" s="103"/>
      <c r="AM946" s="103"/>
      <c r="AN946" s="103"/>
      <c r="AO946" s="103"/>
      <c r="AP946" s="103"/>
      <c r="AQ946" s="103"/>
      <c r="AR946" s="103"/>
      <c r="AS946" s="103"/>
      <c r="AT946" s="103"/>
      <c r="AU946" s="103"/>
      <c r="AV946" s="103"/>
      <c r="AW946" s="103"/>
      <c r="AX946" s="103"/>
      <c r="AY946" s="103"/>
      <c r="AZ946" s="103"/>
      <c r="BA946" s="103"/>
      <c r="BB946" s="103"/>
      <c r="BC946" s="103"/>
      <c r="BD946" s="103"/>
      <c r="BE946" s="103"/>
      <c r="BF946" s="103"/>
      <c r="BG946" s="103"/>
      <c r="BH946" s="103"/>
      <c r="BI946" s="103"/>
      <c r="BJ946" s="103"/>
      <c r="BK946" s="103"/>
      <c r="BL946" s="103"/>
      <c r="BM946" s="103"/>
      <c r="BN946" s="103"/>
      <c r="BO946" s="103"/>
      <c r="BP946" s="103"/>
      <c r="BQ946" s="103"/>
      <c r="BR946" s="103"/>
      <c r="BS946" s="103"/>
      <c r="BT946" s="103"/>
      <c r="BU946" s="103"/>
      <c r="BV946" s="103"/>
      <c r="BW946" s="103"/>
      <c r="BX946" s="103"/>
      <c r="BY946" s="103"/>
      <c r="BZ946" s="103"/>
      <c r="CA946" s="103"/>
      <c r="CB946" s="103"/>
      <c r="CC946" s="103"/>
      <c r="CD946" s="103"/>
      <c r="CE946" s="103"/>
      <c r="CF946" s="103"/>
      <c r="CG946" s="103">
        <v>12.7</v>
      </c>
      <c r="CH946" s="103">
        <v>14.58</v>
      </c>
      <c r="CI946" s="103"/>
      <c r="CJ946" s="103"/>
      <c r="CK946" s="103"/>
    </row>
    <row r="947" spans="2:89" s="10" customFormat="1" ht="15">
      <c r="B947" s="102">
        <v>43994</v>
      </c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>
        <v>6.81</v>
      </c>
      <c r="AC947" s="103">
        <v>7.15</v>
      </c>
      <c r="AD947" s="103">
        <v>8.36</v>
      </c>
      <c r="AE947" s="103"/>
      <c r="AF947" s="103"/>
      <c r="AG947" s="103"/>
      <c r="AH947" s="103"/>
      <c r="AI947" s="103"/>
      <c r="AJ947" s="103"/>
      <c r="AK947" s="103"/>
      <c r="AL947" s="103"/>
      <c r="AM947" s="103"/>
      <c r="AN947" s="103"/>
      <c r="AO947" s="103"/>
      <c r="AP947" s="103"/>
      <c r="AQ947" s="103"/>
      <c r="AR947" s="103"/>
      <c r="AS947" s="103"/>
      <c r="AT947" s="103"/>
      <c r="AU947" s="103"/>
      <c r="AV947" s="103"/>
      <c r="AW947" s="103"/>
      <c r="AX947" s="103"/>
      <c r="AY947" s="103"/>
      <c r="AZ947" s="103"/>
      <c r="BA947" s="103"/>
      <c r="BB947" s="103"/>
      <c r="BC947" s="103"/>
      <c r="BD947" s="103"/>
      <c r="BE947" s="103"/>
      <c r="BF947" s="103"/>
      <c r="BG947" s="103"/>
      <c r="BH947" s="103"/>
      <c r="BI947" s="103"/>
      <c r="BJ947" s="103"/>
      <c r="BK947" s="103"/>
      <c r="BL947" s="103"/>
      <c r="BM947" s="103"/>
      <c r="BN947" s="103"/>
      <c r="BO947" s="103"/>
      <c r="BP947" s="103"/>
      <c r="BQ947" s="103"/>
      <c r="BR947" s="103"/>
      <c r="BS947" s="103"/>
      <c r="BT947" s="103"/>
      <c r="BU947" s="103"/>
      <c r="BV947" s="103"/>
      <c r="BW947" s="103"/>
      <c r="BX947" s="103"/>
      <c r="BY947" s="103"/>
      <c r="BZ947" s="103"/>
      <c r="CA947" s="103"/>
      <c r="CB947" s="103"/>
      <c r="CC947" s="103"/>
      <c r="CD947" s="103"/>
      <c r="CE947" s="103"/>
      <c r="CF947" s="103"/>
      <c r="CG947" s="103">
        <v>12.77</v>
      </c>
      <c r="CH947" s="103">
        <v>14.93</v>
      </c>
      <c r="CI947" s="103"/>
      <c r="CJ947" s="103"/>
      <c r="CK947" s="103"/>
    </row>
    <row r="948" spans="2:89" s="10" customFormat="1" ht="15">
      <c r="B948" s="102">
        <v>43993</v>
      </c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>
        <v>6.48</v>
      </c>
      <c r="AC948" s="103">
        <v>6.99</v>
      </c>
      <c r="AD948" s="103">
        <v>8.25</v>
      </c>
      <c r="AE948" s="103"/>
      <c r="AF948" s="103"/>
      <c r="AG948" s="103"/>
      <c r="AH948" s="103"/>
      <c r="AI948" s="103"/>
      <c r="AJ948" s="103"/>
      <c r="AK948" s="103"/>
      <c r="AL948" s="103"/>
      <c r="AM948" s="103"/>
      <c r="AN948" s="103"/>
      <c r="AO948" s="103"/>
      <c r="AP948" s="103"/>
      <c r="AQ948" s="103"/>
      <c r="AR948" s="103"/>
      <c r="AS948" s="103"/>
      <c r="AT948" s="103"/>
      <c r="AU948" s="103"/>
      <c r="AV948" s="103"/>
      <c r="AW948" s="103"/>
      <c r="AX948" s="103"/>
      <c r="AY948" s="103"/>
      <c r="AZ948" s="103"/>
      <c r="BA948" s="103"/>
      <c r="BB948" s="103"/>
      <c r="BC948" s="103"/>
      <c r="BD948" s="103"/>
      <c r="BE948" s="103"/>
      <c r="BF948" s="103"/>
      <c r="BG948" s="103"/>
      <c r="BH948" s="103"/>
      <c r="BI948" s="103"/>
      <c r="BJ948" s="103"/>
      <c r="BK948" s="103"/>
      <c r="BL948" s="103"/>
      <c r="BM948" s="103"/>
      <c r="BN948" s="103"/>
      <c r="BO948" s="103"/>
      <c r="BP948" s="103"/>
      <c r="BQ948" s="103"/>
      <c r="BR948" s="103"/>
      <c r="BS948" s="103"/>
      <c r="BT948" s="103"/>
      <c r="BU948" s="103"/>
      <c r="BV948" s="103"/>
      <c r="BW948" s="103"/>
      <c r="BX948" s="103"/>
      <c r="BY948" s="103"/>
      <c r="BZ948" s="103"/>
      <c r="CA948" s="103"/>
      <c r="CB948" s="103"/>
      <c r="CC948" s="103"/>
      <c r="CD948" s="103"/>
      <c r="CE948" s="103"/>
      <c r="CF948" s="103"/>
      <c r="CG948" s="103">
        <v>13.03</v>
      </c>
      <c r="CH948" s="103">
        <v>14.97</v>
      </c>
      <c r="CI948" s="103"/>
      <c r="CJ948" s="103"/>
      <c r="CK948" s="103"/>
    </row>
    <row r="949" spans="2:89" s="10" customFormat="1" ht="15">
      <c r="B949" s="102">
        <v>43992</v>
      </c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>
        <v>6.31</v>
      </c>
      <c r="AC949" s="103">
        <v>7.11</v>
      </c>
      <c r="AD949" s="103">
        <v>8.43</v>
      </c>
      <c r="AE949" s="103"/>
      <c r="AF949" s="103"/>
      <c r="AG949" s="103"/>
      <c r="AH949" s="103"/>
      <c r="AI949" s="103"/>
      <c r="AJ949" s="103"/>
      <c r="AK949" s="103"/>
      <c r="AL949" s="103"/>
      <c r="AM949" s="103"/>
      <c r="AN949" s="103"/>
      <c r="AO949" s="103"/>
      <c r="AP949" s="103"/>
      <c r="AQ949" s="103"/>
      <c r="AR949" s="103"/>
      <c r="AS949" s="103"/>
      <c r="AT949" s="103"/>
      <c r="AU949" s="103"/>
      <c r="AV949" s="103"/>
      <c r="AW949" s="103"/>
      <c r="AX949" s="103"/>
      <c r="AY949" s="103"/>
      <c r="AZ949" s="103"/>
      <c r="BA949" s="103"/>
      <c r="BB949" s="103"/>
      <c r="BC949" s="103"/>
      <c r="BD949" s="103"/>
      <c r="BE949" s="103"/>
      <c r="BF949" s="103"/>
      <c r="BG949" s="103"/>
      <c r="BH949" s="103"/>
      <c r="BI949" s="103"/>
      <c r="BJ949" s="103"/>
      <c r="BK949" s="103"/>
      <c r="BL949" s="103"/>
      <c r="BM949" s="103"/>
      <c r="BN949" s="103"/>
      <c r="BO949" s="103"/>
      <c r="BP949" s="103"/>
      <c r="BQ949" s="103"/>
      <c r="BR949" s="103"/>
      <c r="BS949" s="103"/>
      <c r="BT949" s="103"/>
      <c r="BU949" s="103"/>
      <c r="BV949" s="103"/>
      <c r="BW949" s="103"/>
      <c r="BX949" s="103"/>
      <c r="BY949" s="103"/>
      <c r="BZ949" s="103"/>
      <c r="CA949" s="103"/>
      <c r="CB949" s="103"/>
      <c r="CC949" s="103"/>
      <c r="CD949" s="103"/>
      <c r="CE949" s="103"/>
      <c r="CF949" s="103"/>
      <c r="CG949" s="103">
        <v>12.95</v>
      </c>
      <c r="CH949" s="103">
        <v>14.97</v>
      </c>
      <c r="CI949" s="103"/>
      <c r="CJ949" s="103"/>
      <c r="CK949" s="103"/>
    </row>
    <row r="950" spans="2:89" s="10" customFormat="1" ht="15">
      <c r="B950" s="102">
        <v>43991</v>
      </c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>
        <v>6.6</v>
      </c>
      <c r="AC950" s="103">
        <v>7.18</v>
      </c>
      <c r="AD950" s="103">
        <v>8.6999999999999993</v>
      </c>
      <c r="AE950" s="103"/>
      <c r="AF950" s="103"/>
      <c r="AG950" s="103"/>
      <c r="AH950" s="103"/>
      <c r="AI950" s="103"/>
      <c r="AJ950" s="103"/>
      <c r="AK950" s="103"/>
      <c r="AL950" s="103"/>
      <c r="AM950" s="103"/>
      <c r="AN950" s="103"/>
      <c r="AO950" s="103"/>
      <c r="AP950" s="103"/>
      <c r="AQ950" s="103"/>
      <c r="AR950" s="103"/>
      <c r="AS950" s="103"/>
      <c r="AT950" s="103"/>
      <c r="AU950" s="103"/>
      <c r="AV950" s="103"/>
      <c r="AW950" s="103"/>
      <c r="AX950" s="103"/>
      <c r="AY950" s="103"/>
      <c r="AZ950" s="103"/>
      <c r="BA950" s="103"/>
      <c r="BB950" s="103"/>
      <c r="BC950" s="103"/>
      <c r="BD950" s="103"/>
      <c r="BE950" s="103"/>
      <c r="BF950" s="103"/>
      <c r="BG950" s="103"/>
      <c r="BH950" s="103"/>
      <c r="BI950" s="103"/>
      <c r="BJ950" s="103"/>
      <c r="BK950" s="103"/>
      <c r="BL950" s="103"/>
      <c r="BM950" s="103"/>
      <c r="BN950" s="103"/>
      <c r="BO950" s="103"/>
      <c r="BP950" s="103"/>
      <c r="BQ950" s="103"/>
      <c r="BR950" s="103"/>
      <c r="BS950" s="103"/>
      <c r="BT950" s="103"/>
      <c r="BU950" s="103"/>
      <c r="BV950" s="103"/>
      <c r="BW950" s="103"/>
      <c r="BX950" s="103"/>
      <c r="BY950" s="103"/>
      <c r="BZ950" s="103"/>
      <c r="CA950" s="103"/>
      <c r="CB950" s="103"/>
      <c r="CC950" s="103"/>
      <c r="CD950" s="103"/>
      <c r="CE950" s="103"/>
      <c r="CF950" s="103"/>
      <c r="CG950" s="103">
        <v>13.04</v>
      </c>
      <c r="CH950" s="103">
        <v>14.91</v>
      </c>
      <c r="CI950" s="103"/>
      <c r="CJ950" s="103"/>
      <c r="CK950" s="103"/>
    </row>
    <row r="951" spans="2:89" s="10" customFormat="1" ht="15">
      <c r="B951" s="102">
        <v>43990</v>
      </c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>
        <v>6.75</v>
      </c>
      <c r="AC951" s="103">
        <v>7.54</v>
      </c>
      <c r="AD951" s="103">
        <v>8.6</v>
      </c>
      <c r="AE951" s="103"/>
      <c r="AF951" s="103"/>
      <c r="AG951" s="103"/>
      <c r="AH951" s="103"/>
      <c r="AI951" s="103"/>
      <c r="AJ951" s="103"/>
      <c r="AK951" s="103"/>
      <c r="AL951" s="103"/>
      <c r="AM951" s="103"/>
      <c r="AN951" s="103"/>
      <c r="AO951" s="103"/>
      <c r="AP951" s="103"/>
      <c r="AQ951" s="103"/>
      <c r="AR951" s="103"/>
      <c r="AS951" s="103"/>
      <c r="AT951" s="103"/>
      <c r="AU951" s="103"/>
      <c r="AV951" s="103"/>
      <c r="AW951" s="103"/>
      <c r="AX951" s="103"/>
      <c r="AY951" s="103"/>
      <c r="AZ951" s="103"/>
      <c r="BA951" s="103"/>
      <c r="BB951" s="103"/>
      <c r="BC951" s="103"/>
      <c r="BD951" s="103"/>
      <c r="BE951" s="103"/>
      <c r="BF951" s="103"/>
      <c r="BG951" s="103"/>
      <c r="BH951" s="103"/>
      <c r="BI951" s="103"/>
      <c r="BJ951" s="103"/>
      <c r="BK951" s="103"/>
      <c r="BL951" s="103"/>
      <c r="BM951" s="103"/>
      <c r="BN951" s="103"/>
      <c r="BO951" s="103"/>
      <c r="BP951" s="103"/>
      <c r="BQ951" s="103"/>
      <c r="BR951" s="103"/>
      <c r="BS951" s="103"/>
      <c r="BT951" s="103"/>
      <c r="BU951" s="103"/>
      <c r="BV951" s="103"/>
      <c r="BW951" s="103"/>
      <c r="BX951" s="103"/>
      <c r="BY951" s="103"/>
      <c r="BZ951" s="103"/>
      <c r="CA951" s="103"/>
      <c r="CB951" s="103"/>
      <c r="CC951" s="103"/>
      <c r="CD951" s="103"/>
      <c r="CE951" s="103"/>
      <c r="CF951" s="103"/>
      <c r="CG951" s="103">
        <v>13.38</v>
      </c>
      <c r="CH951" s="103">
        <v>15.08</v>
      </c>
      <c r="CI951" s="103"/>
      <c r="CJ951" s="103"/>
      <c r="CK951" s="103"/>
    </row>
    <row r="952" spans="2:89" s="10" customFormat="1" ht="15">
      <c r="B952" s="102">
        <v>43987</v>
      </c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>
        <v>6.89</v>
      </c>
      <c r="AC952" s="103">
        <v>8.1</v>
      </c>
      <c r="AD952" s="103">
        <v>9.2899999999999991</v>
      </c>
      <c r="AE952" s="103"/>
      <c r="AF952" s="103"/>
      <c r="AG952" s="103"/>
      <c r="AH952" s="103"/>
      <c r="AI952" s="103"/>
      <c r="AJ952" s="103"/>
      <c r="AK952" s="103"/>
      <c r="AL952" s="103"/>
      <c r="AM952" s="103"/>
      <c r="AN952" s="103"/>
      <c r="AO952" s="103"/>
      <c r="AP952" s="103"/>
      <c r="AQ952" s="103"/>
      <c r="AR952" s="103"/>
      <c r="AS952" s="103"/>
      <c r="AT952" s="103"/>
      <c r="AU952" s="103"/>
      <c r="AV952" s="103"/>
      <c r="AW952" s="103"/>
      <c r="AX952" s="103"/>
      <c r="AY952" s="103"/>
      <c r="AZ952" s="103"/>
      <c r="BA952" s="103"/>
      <c r="BB952" s="103"/>
      <c r="BC952" s="103"/>
      <c r="BD952" s="103"/>
      <c r="BE952" s="103"/>
      <c r="BF952" s="103"/>
      <c r="BG952" s="103"/>
      <c r="BH952" s="103"/>
      <c r="BI952" s="103"/>
      <c r="BJ952" s="103"/>
      <c r="BK952" s="103"/>
      <c r="BL952" s="103"/>
      <c r="BM952" s="103"/>
      <c r="BN952" s="103"/>
      <c r="BO952" s="103"/>
      <c r="BP952" s="103"/>
      <c r="BQ952" s="103"/>
      <c r="BR952" s="103"/>
      <c r="BS952" s="103"/>
      <c r="BT952" s="103"/>
      <c r="BU952" s="103"/>
      <c r="BV952" s="103"/>
      <c r="BW952" s="103"/>
      <c r="BX952" s="103"/>
      <c r="BY952" s="103"/>
      <c r="BZ952" s="103"/>
      <c r="CA952" s="103"/>
      <c r="CB952" s="103"/>
      <c r="CC952" s="103"/>
      <c r="CD952" s="103"/>
      <c r="CE952" s="103"/>
      <c r="CF952" s="103"/>
      <c r="CG952" s="103">
        <v>13.35</v>
      </c>
      <c r="CH952" s="103">
        <v>15.13</v>
      </c>
      <c r="CI952" s="103"/>
      <c r="CJ952" s="103"/>
      <c r="CK952" s="103"/>
    </row>
    <row r="953" spans="2:89" s="10" customFormat="1" ht="15">
      <c r="B953" s="102">
        <v>43986</v>
      </c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>
        <v>6.63</v>
      </c>
      <c r="AC953" s="103">
        <v>7.88</v>
      </c>
      <c r="AD953" s="103">
        <v>9.02</v>
      </c>
      <c r="AE953" s="103"/>
      <c r="AF953" s="103"/>
      <c r="AG953" s="103"/>
      <c r="AH953" s="103"/>
      <c r="AI953" s="103"/>
      <c r="AJ953" s="103"/>
      <c r="AK953" s="103"/>
      <c r="AL953" s="103"/>
      <c r="AM953" s="103"/>
      <c r="AN953" s="103"/>
      <c r="AO953" s="103"/>
      <c r="AP953" s="103"/>
      <c r="AQ953" s="103"/>
      <c r="AR953" s="103"/>
      <c r="AS953" s="103"/>
      <c r="AT953" s="103"/>
      <c r="AU953" s="103"/>
      <c r="AV953" s="103"/>
      <c r="AW953" s="103"/>
      <c r="AX953" s="103"/>
      <c r="AY953" s="103"/>
      <c r="AZ953" s="103"/>
      <c r="BA953" s="103"/>
      <c r="BB953" s="103"/>
      <c r="BC953" s="103"/>
      <c r="BD953" s="103"/>
      <c r="BE953" s="103"/>
      <c r="BF953" s="103"/>
      <c r="BG953" s="103"/>
      <c r="BH953" s="103"/>
      <c r="BI953" s="103"/>
      <c r="BJ953" s="103"/>
      <c r="BK953" s="103"/>
      <c r="BL953" s="103"/>
      <c r="BM953" s="103"/>
      <c r="BN953" s="103"/>
      <c r="BO953" s="103"/>
      <c r="BP953" s="103"/>
      <c r="BQ953" s="103"/>
      <c r="BR953" s="103"/>
      <c r="BS953" s="103"/>
      <c r="BT953" s="103"/>
      <c r="BU953" s="103"/>
      <c r="BV953" s="103"/>
      <c r="BW953" s="103"/>
      <c r="BX953" s="103"/>
      <c r="BY953" s="103"/>
      <c r="BZ953" s="103"/>
      <c r="CA953" s="103"/>
      <c r="CB953" s="103"/>
      <c r="CC953" s="103"/>
      <c r="CD953" s="103"/>
      <c r="CE953" s="103"/>
      <c r="CF953" s="103"/>
      <c r="CG953" s="103">
        <v>12.98</v>
      </c>
      <c r="CH953" s="103">
        <v>14.75</v>
      </c>
      <c r="CI953" s="103"/>
      <c r="CJ953" s="103"/>
      <c r="CK953" s="103"/>
    </row>
    <row r="954" spans="2:89" s="10" customFormat="1" ht="15">
      <c r="B954" s="102">
        <v>43985</v>
      </c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>
        <v>6.69</v>
      </c>
      <c r="AC954" s="103">
        <v>7.78</v>
      </c>
      <c r="AD954" s="103">
        <v>8.81</v>
      </c>
      <c r="AE954" s="103"/>
      <c r="AF954" s="103"/>
      <c r="AG954" s="103"/>
      <c r="AH954" s="103"/>
      <c r="AI954" s="103"/>
      <c r="AJ954" s="103"/>
      <c r="AK954" s="103"/>
      <c r="AL954" s="103"/>
      <c r="AM954" s="103"/>
      <c r="AN954" s="103"/>
      <c r="AO954" s="103"/>
      <c r="AP954" s="103"/>
      <c r="AQ954" s="103"/>
      <c r="AR954" s="103"/>
      <c r="AS954" s="103"/>
      <c r="AT954" s="103"/>
      <c r="AU954" s="103"/>
      <c r="AV954" s="103"/>
      <c r="AW954" s="103"/>
      <c r="AX954" s="103"/>
      <c r="AY954" s="103"/>
      <c r="AZ954" s="103"/>
      <c r="BA954" s="103"/>
      <c r="BB954" s="103"/>
      <c r="BC954" s="103"/>
      <c r="BD954" s="103"/>
      <c r="BE954" s="103"/>
      <c r="BF954" s="103"/>
      <c r="BG954" s="103"/>
      <c r="BH954" s="103"/>
      <c r="BI954" s="103"/>
      <c r="BJ954" s="103"/>
      <c r="BK954" s="103"/>
      <c r="BL954" s="103"/>
      <c r="BM954" s="103"/>
      <c r="BN954" s="103"/>
      <c r="BO954" s="103"/>
      <c r="BP954" s="103"/>
      <c r="BQ954" s="103"/>
      <c r="BR954" s="103"/>
      <c r="BS954" s="103"/>
      <c r="BT954" s="103"/>
      <c r="BU954" s="103"/>
      <c r="BV954" s="103"/>
      <c r="BW954" s="103"/>
      <c r="BX954" s="103"/>
      <c r="BY954" s="103"/>
      <c r="BZ954" s="103"/>
      <c r="CA954" s="103"/>
      <c r="CB954" s="103"/>
      <c r="CC954" s="103"/>
      <c r="CD954" s="103"/>
      <c r="CE954" s="103"/>
      <c r="CF954" s="103"/>
      <c r="CG954" s="103">
        <v>12.92</v>
      </c>
      <c r="CH954" s="103">
        <v>14.71</v>
      </c>
      <c r="CI954" s="103"/>
      <c r="CJ954" s="103"/>
      <c r="CK954" s="103"/>
    </row>
    <row r="955" spans="2:89" s="10" customFormat="1" ht="15">
      <c r="B955" s="102">
        <v>43984</v>
      </c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>
        <v>6.24</v>
      </c>
      <c r="AC955" s="103">
        <v>7.21</v>
      </c>
      <c r="AD955" s="103">
        <v>7.88</v>
      </c>
      <c r="AE955" s="103"/>
      <c r="AF955" s="103"/>
      <c r="AG955" s="103"/>
      <c r="AH955" s="103"/>
      <c r="AI955" s="103"/>
      <c r="AJ955" s="103"/>
      <c r="AK955" s="103"/>
      <c r="AL955" s="103"/>
      <c r="AM955" s="103"/>
      <c r="AN955" s="103"/>
      <c r="AO955" s="103"/>
      <c r="AP955" s="103"/>
      <c r="AQ955" s="103"/>
      <c r="AR955" s="103"/>
      <c r="AS955" s="103"/>
      <c r="AT955" s="103"/>
      <c r="AU955" s="103"/>
      <c r="AV955" s="103"/>
      <c r="AW955" s="103"/>
      <c r="AX955" s="103"/>
      <c r="AY955" s="103"/>
      <c r="AZ955" s="103"/>
      <c r="BA955" s="103"/>
      <c r="BB955" s="103"/>
      <c r="BC955" s="103"/>
      <c r="BD955" s="103"/>
      <c r="BE955" s="103"/>
      <c r="BF955" s="103"/>
      <c r="BG955" s="103"/>
      <c r="BH955" s="103"/>
      <c r="BI955" s="103"/>
      <c r="BJ955" s="103"/>
      <c r="BK955" s="103"/>
      <c r="BL955" s="103"/>
      <c r="BM955" s="103"/>
      <c r="BN955" s="103"/>
      <c r="BO955" s="103"/>
      <c r="BP955" s="103"/>
      <c r="BQ955" s="103"/>
      <c r="BR955" s="103"/>
      <c r="BS955" s="103"/>
      <c r="BT955" s="103"/>
      <c r="BU955" s="103"/>
      <c r="BV955" s="103"/>
      <c r="BW955" s="103"/>
      <c r="BX955" s="103"/>
      <c r="BY955" s="103"/>
      <c r="BZ955" s="103"/>
      <c r="CA955" s="103"/>
      <c r="CB955" s="103"/>
      <c r="CC955" s="103"/>
      <c r="CD955" s="103"/>
      <c r="CE955" s="103"/>
      <c r="CF955" s="103"/>
      <c r="CG955" s="103">
        <v>12.81</v>
      </c>
      <c r="CH955" s="103">
        <v>14.63</v>
      </c>
      <c r="CI955" s="103"/>
      <c r="CJ955" s="103"/>
      <c r="CK955" s="103"/>
    </row>
    <row r="956" spans="2:89" s="10" customFormat="1" ht="15">
      <c r="B956" s="102">
        <v>43983</v>
      </c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>
        <v>5.78</v>
      </c>
      <c r="AC956" s="103">
        <v>6.37</v>
      </c>
      <c r="AD956" s="103">
        <v>7.41</v>
      </c>
      <c r="AE956" s="103"/>
      <c r="AF956" s="103"/>
      <c r="AG956" s="103"/>
      <c r="AH956" s="103"/>
      <c r="AI956" s="103"/>
      <c r="AJ956" s="103"/>
      <c r="AK956" s="103"/>
      <c r="AL956" s="103"/>
      <c r="AM956" s="103"/>
      <c r="AN956" s="103"/>
      <c r="AO956" s="103"/>
      <c r="AP956" s="103"/>
      <c r="AQ956" s="103"/>
      <c r="AR956" s="103"/>
      <c r="AS956" s="103"/>
      <c r="AT956" s="103"/>
      <c r="AU956" s="103"/>
      <c r="AV956" s="103"/>
      <c r="AW956" s="103"/>
      <c r="AX956" s="103"/>
      <c r="AY956" s="103"/>
      <c r="AZ956" s="103"/>
      <c r="BA956" s="103"/>
      <c r="BB956" s="103"/>
      <c r="BC956" s="103"/>
      <c r="BD956" s="103"/>
      <c r="BE956" s="103"/>
      <c r="BF956" s="103"/>
      <c r="BG956" s="103"/>
      <c r="BH956" s="103"/>
      <c r="BI956" s="103"/>
      <c r="BJ956" s="103"/>
      <c r="BK956" s="103"/>
      <c r="BL956" s="103"/>
      <c r="BM956" s="103"/>
      <c r="BN956" s="103"/>
      <c r="BO956" s="103"/>
      <c r="BP956" s="103"/>
      <c r="BQ956" s="103"/>
      <c r="BR956" s="103"/>
      <c r="BS956" s="103"/>
      <c r="BT956" s="103"/>
      <c r="BU956" s="103"/>
      <c r="BV956" s="103"/>
      <c r="BW956" s="103"/>
      <c r="BX956" s="103"/>
      <c r="BY956" s="103"/>
      <c r="BZ956" s="103"/>
      <c r="CA956" s="103"/>
      <c r="CB956" s="103"/>
      <c r="CC956" s="103"/>
      <c r="CD956" s="103"/>
      <c r="CE956" s="103"/>
      <c r="CF956" s="103"/>
      <c r="CG956" s="103">
        <v>12.46</v>
      </c>
      <c r="CH956" s="103">
        <v>14.33</v>
      </c>
      <c r="CI956" s="103"/>
      <c r="CJ956" s="103"/>
      <c r="CK956" s="103"/>
    </row>
    <row r="957" spans="2:89" s="10" customFormat="1" ht="15">
      <c r="B957" s="102">
        <v>43980</v>
      </c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>
        <v>5.19</v>
      </c>
      <c r="AB957" s="103">
        <v>5.93</v>
      </c>
      <c r="AC957" s="103">
        <v>6.97</v>
      </c>
      <c r="AD957" s="103"/>
      <c r="AE957" s="103"/>
      <c r="AF957" s="103"/>
      <c r="AG957" s="103"/>
      <c r="AH957" s="103"/>
      <c r="AI957" s="103"/>
      <c r="AJ957" s="103"/>
      <c r="AK957" s="103"/>
      <c r="AL957" s="103"/>
      <c r="AM957" s="103"/>
      <c r="AN957" s="103"/>
      <c r="AO957" s="103"/>
      <c r="AP957" s="103"/>
      <c r="AQ957" s="103"/>
      <c r="AR957" s="103"/>
      <c r="AS957" s="103"/>
      <c r="AT957" s="103"/>
      <c r="AU957" s="103"/>
      <c r="AV957" s="103"/>
      <c r="AW957" s="103"/>
      <c r="AX957" s="103"/>
      <c r="AY957" s="103"/>
      <c r="AZ957" s="103"/>
      <c r="BA957" s="103"/>
      <c r="BB957" s="103"/>
      <c r="BC957" s="103"/>
      <c r="BD957" s="103"/>
      <c r="BE957" s="103"/>
      <c r="BF957" s="103"/>
      <c r="BG957" s="103"/>
      <c r="BH957" s="103"/>
      <c r="BI957" s="103"/>
      <c r="BJ957" s="103"/>
      <c r="BK957" s="103"/>
      <c r="BL957" s="103"/>
      <c r="BM957" s="103"/>
      <c r="BN957" s="103"/>
      <c r="BO957" s="103"/>
      <c r="BP957" s="103"/>
      <c r="BQ957" s="103"/>
      <c r="BR957" s="103"/>
      <c r="BS957" s="103"/>
      <c r="BT957" s="103"/>
      <c r="BU957" s="103"/>
      <c r="BV957" s="103"/>
      <c r="BW957" s="103"/>
      <c r="BX957" s="103"/>
      <c r="BY957" s="103"/>
      <c r="BZ957" s="103"/>
      <c r="CA957" s="103"/>
      <c r="CB957" s="103"/>
      <c r="CC957" s="103"/>
      <c r="CD957" s="103"/>
      <c r="CE957" s="103"/>
      <c r="CF957" s="103"/>
      <c r="CG957" s="103">
        <v>12.6</v>
      </c>
      <c r="CH957" s="103">
        <v>14.32</v>
      </c>
      <c r="CI957" s="103"/>
      <c r="CJ957" s="103"/>
      <c r="CK957" s="103"/>
    </row>
    <row r="958" spans="2:89" s="10" customFormat="1" ht="15">
      <c r="B958" s="102">
        <v>43979</v>
      </c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>
        <v>4.79</v>
      </c>
      <c r="AB958" s="103">
        <v>5.7</v>
      </c>
      <c r="AC958" s="103">
        <v>6.36</v>
      </c>
      <c r="AD958" s="103"/>
      <c r="AE958" s="103"/>
      <c r="AF958" s="103"/>
      <c r="AG958" s="103"/>
      <c r="AH958" s="103"/>
      <c r="AI958" s="103"/>
      <c r="AJ958" s="103"/>
      <c r="AK958" s="103"/>
      <c r="AL958" s="103"/>
      <c r="AM958" s="103"/>
      <c r="AN958" s="103"/>
      <c r="AO958" s="103"/>
      <c r="AP958" s="103"/>
      <c r="AQ958" s="103"/>
      <c r="AR958" s="103"/>
      <c r="AS958" s="103"/>
      <c r="AT958" s="103"/>
      <c r="AU958" s="103"/>
      <c r="AV958" s="103"/>
      <c r="AW958" s="103"/>
      <c r="AX958" s="103"/>
      <c r="AY958" s="103"/>
      <c r="AZ958" s="103"/>
      <c r="BA958" s="103"/>
      <c r="BB958" s="103"/>
      <c r="BC958" s="103"/>
      <c r="BD958" s="103"/>
      <c r="BE958" s="103"/>
      <c r="BF958" s="103"/>
      <c r="BG958" s="103"/>
      <c r="BH958" s="103"/>
      <c r="BI958" s="103"/>
      <c r="BJ958" s="103"/>
      <c r="BK958" s="103"/>
      <c r="BL958" s="103"/>
      <c r="BM958" s="103"/>
      <c r="BN958" s="103"/>
      <c r="BO958" s="103"/>
      <c r="BP958" s="103"/>
      <c r="BQ958" s="103"/>
      <c r="BR958" s="103"/>
      <c r="BS958" s="103"/>
      <c r="BT958" s="103"/>
      <c r="BU958" s="103"/>
      <c r="BV958" s="103"/>
      <c r="BW958" s="103"/>
      <c r="BX958" s="103"/>
      <c r="BY958" s="103"/>
      <c r="BZ958" s="103"/>
      <c r="CA958" s="103"/>
      <c r="CB958" s="103"/>
      <c r="CC958" s="103"/>
      <c r="CD958" s="103"/>
      <c r="CE958" s="103"/>
      <c r="CF958" s="103"/>
      <c r="CG958" s="103">
        <v>12.44</v>
      </c>
      <c r="CH958" s="103">
        <v>14.38</v>
      </c>
      <c r="CI958" s="103"/>
      <c r="CJ958" s="103"/>
      <c r="CK958" s="103"/>
    </row>
    <row r="959" spans="2:89" s="10" customFormat="1" ht="15">
      <c r="B959" s="102">
        <v>43978</v>
      </c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>
        <v>4.91</v>
      </c>
      <c r="AB959" s="103">
        <v>5.7</v>
      </c>
      <c r="AC959" s="103">
        <v>6.51</v>
      </c>
      <c r="AD959" s="103"/>
      <c r="AE959" s="103"/>
      <c r="AF959" s="103"/>
      <c r="AG959" s="103"/>
      <c r="AH959" s="103"/>
      <c r="AI959" s="103"/>
      <c r="AJ959" s="103"/>
      <c r="AK959" s="103"/>
      <c r="AL959" s="103"/>
      <c r="AM959" s="103"/>
      <c r="AN959" s="103"/>
      <c r="AO959" s="103"/>
      <c r="AP959" s="103"/>
      <c r="AQ959" s="103"/>
      <c r="AR959" s="103"/>
      <c r="AS959" s="103"/>
      <c r="AT959" s="103"/>
      <c r="AU959" s="103"/>
      <c r="AV959" s="103"/>
      <c r="AW959" s="103"/>
      <c r="AX959" s="103"/>
      <c r="AY959" s="103"/>
      <c r="AZ959" s="103"/>
      <c r="BA959" s="103"/>
      <c r="BB959" s="103"/>
      <c r="BC959" s="103"/>
      <c r="BD959" s="103"/>
      <c r="BE959" s="103"/>
      <c r="BF959" s="103"/>
      <c r="BG959" s="103"/>
      <c r="BH959" s="103"/>
      <c r="BI959" s="103"/>
      <c r="BJ959" s="103"/>
      <c r="BK959" s="103"/>
      <c r="BL959" s="103"/>
      <c r="BM959" s="103"/>
      <c r="BN959" s="103"/>
      <c r="BO959" s="103"/>
      <c r="BP959" s="103"/>
      <c r="BQ959" s="103"/>
      <c r="BR959" s="103"/>
      <c r="BS959" s="103"/>
      <c r="BT959" s="103"/>
      <c r="BU959" s="103"/>
      <c r="BV959" s="103"/>
      <c r="BW959" s="103"/>
      <c r="BX959" s="103"/>
      <c r="BY959" s="103"/>
      <c r="BZ959" s="103"/>
      <c r="CA959" s="103"/>
      <c r="CB959" s="103"/>
      <c r="CC959" s="103"/>
      <c r="CD959" s="103"/>
      <c r="CE959" s="103"/>
      <c r="CF959" s="103"/>
      <c r="CG959" s="103">
        <v>12.55</v>
      </c>
      <c r="CH959" s="103">
        <v>14.41</v>
      </c>
      <c r="CI959" s="103"/>
      <c r="CJ959" s="103"/>
      <c r="CK959" s="103"/>
    </row>
    <row r="960" spans="2:89" s="10" customFormat="1" ht="15">
      <c r="B960" s="102">
        <v>43977</v>
      </c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>
        <v>5.51</v>
      </c>
      <c r="AB960" s="103">
        <v>6.15</v>
      </c>
      <c r="AC960" s="103">
        <v>6.68</v>
      </c>
      <c r="AD960" s="103"/>
      <c r="AE960" s="103"/>
      <c r="AF960" s="103"/>
      <c r="AG960" s="103"/>
      <c r="AH960" s="103"/>
      <c r="AI960" s="103"/>
      <c r="AJ960" s="103"/>
      <c r="AK960" s="103"/>
      <c r="AL960" s="103"/>
      <c r="AM960" s="103"/>
      <c r="AN960" s="103"/>
      <c r="AO960" s="103"/>
      <c r="AP960" s="103"/>
      <c r="AQ960" s="103"/>
      <c r="AR960" s="103"/>
      <c r="AS960" s="103"/>
      <c r="AT960" s="103"/>
      <c r="AU960" s="103"/>
      <c r="AV960" s="103"/>
      <c r="AW960" s="103"/>
      <c r="AX960" s="103"/>
      <c r="AY960" s="103"/>
      <c r="AZ960" s="103"/>
      <c r="BA960" s="103"/>
      <c r="BB960" s="103"/>
      <c r="BC960" s="103"/>
      <c r="BD960" s="103"/>
      <c r="BE960" s="103"/>
      <c r="BF960" s="103"/>
      <c r="BG960" s="103"/>
      <c r="BH960" s="103"/>
      <c r="BI960" s="103"/>
      <c r="BJ960" s="103"/>
      <c r="BK960" s="103"/>
      <c r="BL960" s="103"/>
      <c r="BM960" s="103"/>
      <c r="BN960" s="103"/>
      <c r="BO960" s="103"/>
      <c r="BP960" s="103"/>
      <c r="BQ960" s="103"/>
      <c r="BR960" s="103"/>
      <c r="BS960" s="103"/>
      <c r="BT960" s="103"/>
      <c r="BU960" s="103"/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103">
        <v>12.86</v>
      </c>
      <c r="CH960" s="103">
        <v>14.73</v>
      </c>
      <c r="CI960" s="103"/>
      <c r="CJ960" s="103"/>
      <c r="CK960" s="103"/>
    </row>
    <row r="961" spans="2:89" s="10" customFormat="1" ht="15">
      <c r="B961" s="102">
        <v>43976</v>
      </c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>
        <v>5.31</v>
      </c>
      <c r="AB961" s="103">
        <v>6.48</v>
      </c>
      <c r="AC961" s="103">
        <v>7.15</v>
      </c>
      <c r="AD961" s="103"/>
      <c r="AE961" s="103"/>
      <c r="AF961" s="103"/>
      <c r="AG961" s="103"/>
      <c r="AH961" s="103"/>
      <c r="AI961" s="103"/>
      <c r="AJ961" s="103"/>
      <c r="AK961" s="103"/>
      <c r="AL961" s="103"/>
      <c r="AM961" s="103"/>
      <c r="AN961" s="103"/>
      <c r="AO961" s="103"/>
      <c r="AP961" s="103"/>
      <c r="AQ961" s="103"/>
      <c r="AR961" s="103"/>
      <c r="AS961" s="103"/>
      <c r="AT961" s="103"/>
      <c r="AU961" s="103"/>
      <c r="AV961" s="103"/>
      <c r="AW961" s="103"/>
      <c r="AX961" s="103"/>
      <c r="AY961" s="103"/>
      <c r="AZ961" s="103"/>
      <c r="BA961" s="103"/>
      <c r="BB961" s="103"/>
      <c r="BC961" s="103"/>
      <c r="BD961" s="103"/>
      <c r="BE961" s="103"/>
      <c r="BF961" s="103"/>
      <c r="BG961" s="103"/>
      <c r="BH961" s="103"/>
      <c r="BI961" s="103"/>
      <c r="BJ961" s="103"/>
      <c r="BK961" s="103"/>
      <c r="BL961" s="103"/>
      <c r="BM961" s="103"/>
      <c r="BN961" s="103"/>
      <c r="BO961" s="103"/>
      <c r="BP961" s="103"/>
      <c r="BQ961" s="103"/>
      <c r="BR961" s="103"/>
      <c r="BS961" s="103"/>
      <c r="BT961" s="103"/>
      <c r="BU961" s="103"/>
      <c r="BV961" s="103"/>
      <c r="BW961" s="103"/>
      <c r="BX961" s="103"/>
      <c r="BY961" s="103"/>
      <c r="BZ961" s="103"/>
      <c r="CA961" s="103"/>
      <c r="CB961" s="103"/>
      <c r="CC961" s="103"/>
      <c r="CD961" s="103"/>
      <c r="CE961" s="103"/>
      <c r="CF961" s="103"/>
      <c r="CG961" s="103">
        <v>12.98</v>
      </c>
      <c r="CH961" s="103">
        <v>14.8</v>
      </c>
      <c r="CI961" s="103"/>
      <c r="CJ961" s="103"/>
      <c r="CK961" s="103"/>
    </row>
    <row r="962" spans="2:89" s="10" customFormat="1" ht="15">
      <c r="B962" s="102">
        <v>43973</v>
      </c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>
        <v>4.6100000000000003</v>
      </c>
      <c r="AB962" s="103">
        <v>5.75</v>
      </c>
      <c r="AC962" s="103">
        <v>6.33</v>
      </c>
      <c r="AD962" s="103"/>
      <c r="AE962" s="103"/>
      <c r="AF962" s="103"/>
      <c r="AG962" s="103"/>
      <c r="AH962" s="103"/>
      <c r="AI962" s="103"/>
      <c r="AJ962" s="103"/>
      <c r="AK962" s="103"/>
      <c r="AL962" s="103"/>
      <c r="AM962" s="103"/>
      <c r="AN962" s="103"/>
      <c r="AO962" s="103"/>
      <c r="AP962" s="103"/>
      <c r="AQ962" s="103"/>
      <c r="AR962" s="103"/>
      <c r="AS962" s="103"/>
      <c r="AT962" s="103"/>
      <c r="AU962" s="103"/>
      <c r="AV962" s="103"/>
      <c r="AW962" s="103"/>
      <c r="AX962" s="103"/>
      <c r="AY962" s="103"/>
      <c r="AZ962" s="103"/>
      <c r="BA962" s="103"/>
      <c r="BB962" s="103"/>
      <c r="BC962" s="103"/>
      <c r="BD962" s="103"/>
      <c r="BE962" s="103"/>
      <c r="BF962" s="103"/>
      <c r="BG962" s="103"/>
      <c r="BH962" s="103"/>
      <c r="BI962" s="103"/>
      <c r="BJ962" s="103"/>
      <c r="BK962" s="103"/>
      <c r="BL962" s="103"/>
      <c r="BM962" s="103"/>
      <c r="BN962" s="103"/>
      <c r="BO962" s="103"/>
      <c r="BP962" s="103"/>
      <c r="BQ962" s="103"/>
      <c r="BR962" s="103"/>
      <c r="BS962" s="103"/>
      <c r="BT962" s="103"/>
      <c r="BU962" s="103"/>
      <c r="BV962" s="103"/>
      <c r="BW962" s="103"/>
      <c r="BX962" s="103"/>
      <c r="BY962" s="103"/>
      <c r="BZ962" s="103"/>
      <c r="CA962" s="103"/>
      <c r="CB962" s="103"/>
      <c r="CC962" s="103"/>
      <c r="CD962" s="103"/>
      <c r="CE962" s="103"/>
      <c r="CF962" s="103"/>
      <c r="CG962" s="103">
        <v>12.58</v>
      </c>
      <c r="CH962" s="103">
        <v>14.48</v>
      </c>
      <c r="CI962" s="103"/>
      <c r="CJ962" s="103"/>
      <c r="CK962" s="103"/>
    </row>
    <row r="963" spans="2:89" s="10" customFormat="1" ht="15">
      <c r="B963" s="102">
        <v>43972</v>
      </c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>
        <v>4.95</v>
      </c>
      <c r="AB963" s="103">
        <v>5.63</v>
      </c>
      <c r="AC963" s="103">
        <v>6.39</v>
      </c>
      <c r="AD963" s="103"/>
      <c r="AE963" s="103"/>
      <c r="AF963" s="103"/>
      <c r="AG963" s="103"/>
      <c r="AH963" s="103"/>
      <c r="AI963" s="103"/>
      <c r="AJ963" s="103"/>
      <c r="AK963" s="103"/>
      <c r="AL963" s="103"/>
      <c r="AM963" s="103"/>
      <c r="AN963" s="103"/>
      <c r="AO963" s="103"/>
      <c r="AP963" s="103"/>
      <c r="AQ963" s="103"/>
      <c r="AR963" s="103"/>
      <c r="AS963" s="103"/>
      <c r="AT963" s="103"/>
      <c r="AU963" s="103"/>
      <c r="AV963" s="103"/>
      <c r="AW963" s="103"/>
      <c r="AX963" s="103"/>
      <c r="AY963" s="103"/>
      <c r="AZ963" s="103"/>
      <c r="BA963" s="103"/>
      <c r="BB963" s="103"/>
      <c r="BC963" s="103"/>
      <c r="BD963" s="103"/>
      <c r="BE963" s="103"/>
      <c r="BF963" s="103"/>
      <c r="BG963" s="103"/>
      <c r="BH963" s="103"/>
      <c r="BI963" s="103"/>
      <c r="BJ963" s="103"/>
      <c r="BK963" s="103"/>
      <c r="BL963" s="103"/>
      <c r="BM963" s="103"/>
      <c r="BN963" s="103"/>
      <c r="BO963" s="103"/>
      <c r="BP963" s="103"/>
      <c r="BQ963" s="103"/>
      <c r="BR963" s="103"/>
      <c r="BS963" s="103"/>
      <c r="BT963" s="103"/>
      <c r="BU963" s="103"/>
      <c r="BV963" s="103"/>
      <c r="BW963" s="103"/>
      <c r="BX963" s="103"/>
      <c r="BY963" s="103"/>
      <c r="BZ963" s="103"/>
      <c r="CA963" s="103"/>
      <c r="CB963" s="103"/>
      <c r="CC963" s="103"/>
      <c r="CD963" s="103"/>
      <c r="CE963" s="103"/>
      <c r="CF963" s="103"/>
      <c r="CG963" s="103">
        <v>12.74</v>
      </c>
      <c r="CH963" s="103">
        <v>14.81</v>
      </c>
      <c r="CI963" s="103"/>
      <c r="CJ963" s="103"/>
      <c r="CK963" s="103"/>
    </row>
    <row r="964" spans="2:89" s="10" customFormat="1" ht="15">
      <c r="B964" s="102">
        <v>43971</v>
      </c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>
        <v>5.46</v>
      </c>
      <c r="AB964" s="103">
        <v>6.13</v>
      </c>
      <c r="AC964" s="103">
        <v>6.72</v>
      </c>
      <c r="AD964" s="103"/>
      <c r="AE964" s="103"/>
      <c r="AF964" s="103"/>
      <c r="AG964" s="103"/>
      <c r="AH964" s="103"/>
      <c r="AI964" s="103"/>
      <c r="AJ964" s="103"/>
      <c r="AK964" s="103"/>
      <c r="AL964" s="103"/>
      <c r="AM964" s="103"/>
      <c r="AN964" s="103"/>
      <c r="AO964" s="103"/>
      <c r="AP964" s="103"/>
      <c r="AQ964" s="103"/>
      <c r="AR964" s="103"/>
      <c r="AS964" s="103"/>
      <c r="AT964" s="103"/>
      <c r="AU964" s="103"/>
      <c r="AV964" s="103"/>
      <c r="AW964" s="103"/>
      <c r="AX964" s="103"/>
      <c r="AY964" s="103"/>
      <c r="AZ964" s="103"/>
      <c r="BA964" s="103"/>
      <c r="BB964" s="103"/>
      <c r="BC964" s="103"/>
      <c r="BD964" s="103"/>
      <c r="BE964" s="103"/>
      <c r="BF964" s="103"/>
      <c r="BG964" s="103"/>
      <c r="BH964" s="103"/>
      <c r="BI964" s="103"/>
      <c r="BJ964" s="103"/>
      <c r="BK964" s="103"/>
      <c r="BL964" s="103"/>
      <c r="BM964" s="103"/>
      <c r="BN964" s="103"/>
      <c r="BO964" s="103"/>
      <c r="BP964" s="103"/>
      <c r="BQ964" s="103"/>
      <c r="BR964" s="103"/>
      <c r="BS964" s="103"/>
      <c r="BT964" s="103"/>
      <c r="BU964" s="103"/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103">
        <v>13.05</v>
      </c>
      <c r="CH964" s="103">
        <v>14.8</v>
      </c>
      <c r="CI964" s="103"/>
      <c r="CJ964" s="103"/>
      <c r="CK964" s="103"/>
    </row>
    <row r="965" spans="2:89" s="10" customFormat="1" ht="15">
      <c r="B965" s="102">
        <v>43970</v>
      </c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>
        <v>5.65</v>
      </c>
      <c r="AB965" s="103">
        <v>6.19</v>
      </c>
      <c r="AC965" s="103">
        <v>6.93</v>
      </c>
      <c r="AD965" s="103"/>
      <c r="AE965" s="103"/>
      <c r="AF965" s="103"/>
      <c r="AG965" s="103"/>
      <c r="AH965" s="103"/>
      <c r="AI965" s="103"/>
      <c r="AJ965" s="103"/>
      <c r="AK965" s="103"/>
      <c r="AL965" s="103"/>
      <c r="AM965" s="103"/>
      <c r="AN965" s="103"/>
      <c r="AO965" s="103"/>
      <c r="AP965" s="103"/>
      <c r="AQ965" s="103"/>
      <c r="AR965" s="103"/>
      <c r="AS965" s="103"/>
      <c r="AT965" s="103"/>
      <c r="AU965" s="103"/>
      <c r="AV965" s="103"/>
      <c r="AW965" s="103"/>
      <c r="AX965" s="103"/>
      <c r="AY965" s="103"/>
      <c r="AZ965" s="103"/>
      <c r="BA965" s="103"/>
      <c r="BB965" s="103"/>
      <c r="BC965" s="103"/>
      <c r="BD965" s="103"/>
      <c r="BE965" s="103"/>
      <c r="BF965" s="103"/>
      <c r="BG965" s="103"/>
      <c r="BH965" s="103"/>
      <c r="BI965" s="103"/>
      <c r="BJ965" s="103"/>
      <c r="BK965" s="103"/>
      <c r="BL965" s="103"/>
      <c r="BM965" s="103"/>
      <c r="BN965" s="103"/>
      <c r="BO965" s="103"/>
      <c r="BP965" s="103"/>
      <c r="BQ965" s="103"/>
      <c r="BR965" s="103"/>
      <c r="BS965" s="103"/>
      <c r="BT965" s="103"/>
      <c r="BU965" s="103"/>
      <c r="BV965" s="103"/>
      <c r="BW965" s="103"/>
      <c r="BX965" s="103"/>
      <c r="BY965" s="103"/>
      <c r="BZ965" s="103"/>
      <c r="CA965" s="103"/>
      <c r="CB965" s="103"/>
      <c r="CC965" s="103"/>
      <c r="CD965" s="103"/>
      <c r="CE965" s="103"/>
      <c r="CF965" s="103"/>
      <c r="CG965" s="103">
        <v>13.01</v>
      </c>
      <c r="CH965" s="103">
        <v>14.62</v>
      </c>
      <c r="CI965" s="103"/>
      <c r="CJ965" s="103"/>
      <c r="CK965" s="103"/>
    </row>
    <row r="966" spans="2:89" s="10" customFormat="1" ht="15">
      <c r="B966" s="102">
        <v>43969</v>
      </c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>
        <v>5.68</v>
      </c>
      <c r="AB966" s="103">
        <v>6.39</v>
      </c>
      <c r="AC966" s="103">
        <v>7.08</v>
      </c>
      <c r="AD966" s="103"/>
      <c r="AE966" s="103"/>
      <c r="AF966" s="103"/>
      <c r="AG966" s="103"/>
      <c r="AH966" s="103"/>
      <c r="AI966" s="103"/>
      <c r="AJ966" s="103"/>
      <c r="AK966" s="103"/>
      <c r="AL966" s="103"/>
      <c r="AM966" s="103"/>
      <c r="AN966" s="103"/>
      <c r="AO966" s="103"/>
      <c r="AP966" s="103"/>
      <c r="AQ966" s="103"/>
      <c r="AR966" s="103"/>
      <c r="AS966" s="103"/>
      <c r="AT966" s="103"/>
      <c r="AU966" s="103"/>
      <c r="AV966" s="103"/>
      <c r="AW966" s="103"/>
      <c r="AX966" s="103"/>
      <c r="AY966" s="103"/>
      <c r="AZ966" s="103"/>
      <c r="BA966" s="103"/>
      <c r="BB966" s="103"/>
      <c r="BC966" s="103"/>
      <c r="BD966" s="103"/>
      <c r="BE966" s="103"/>
      <c r="BF966" s="103"/>
      <c r="BG966" s="103"/>
      <c r="BH966" s="103"/>
      <c r="BI966" s="103"/>
      <c r="BJ966" s="103"/>
      <c r="BK966" s="103"/>
      <c r="BL966" s="103"/>
      <c r="BM966" s="103"/>
      <c r="BN966" s="103"/>
      <c r="BO966" s="103"/>
      <c r="BP966" s="103"/>
      <c r="BQ966" s="103"/>
      <c r="BR966" s="103"/>
      <c r="BS966" s="103"/>
      <c r="BT966" s="103"/>
      <c r="BU966" s="103"/>
      <c r="BV966" s="103"/>
      <c r="BW966" s="103"/>
      <c r="BX966" s="103"/>
      <c r="BY966" s="103"/>
      <c r="BZ966" s="103"/>
      <c r="CA966" s="103"/>
      <c r="CB966" s="103"/>
      <c r="CC966" s="103"/>
      <c r="CD966" s="103"/>
      <c r="CE966" s="103"/>
      <c r="CF966" s="103"/>
      <c r="CG966" s="103">
        <v>13.04</v>
      </c>
      <c r="CH966" s="103">
        <v>14.55</v>
      </c>
      <c r="CI966" s="103"/>
      <c r="CJ966" s="103"/>
      <c r="CK966" s="103"/>
    </row>
    <row r="967" spans="2:89" s="10" customFormat="1" ht="15">
      <c r="B967" s="102">
        <v>43966</v>
      </c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>
        <v>5.83</v>
      </c>
      <c r="AB967" s="103">
        <v>6.67</v>
      </c>
      <c r="AC967" s="103">
        <v>7.38</v>
      </c>
      <c r="AD967" s="103"/>
      <c r="AE967" s="103"/>
      <c r="AF967" s="103"/>
      <c r="AG967" s="103"/>
      <c r="AH967" s="103"/>
      <c r="AI967" s="103"/>
      <c r="AJ967" s="103"/>
      <c r="AK967" s="103"/>
      <c r="AL967" s="103"/>
      <c r="AM967" s="103"/>
      <c r="AN967" s="103"/>
      <c r="AO967" s="103"/>
      <c r="AP967" s="103"/>
      <c r="AQ967" s="103"/>
      <c r="AR967" s="103"/>
      <c r="AS967" s="103"/>
      <c r="AT967" s="103"/>
      <c r="AU967" s="103"/>
      <c r="AV967" s="103"/>
      <c r="AW967" s="103"/>
      <c r="AX967" s="103"/>
      <c r="AY967" s="103"/>
      <c r="AZ967" s="103"/>
      <c r="BA967" s="103"/>
      <c r="BB967" s="103"/>
      <c r="BC967" s="103"/>
      <c r="BD967" s="103"/>
      <c r="BE967" s="103"/>
      <c r="BF967" s="103"/>
      <c r="BG967" s="103"/>
      <c r="BH967" s="103"/>
      <c r="BI967" s="103"/>
      <c r="BJ967" s="103"/>
      <c r="BK967" s="103"/>
      <c r="BL967" s="103"/>
      <c r="BM967" s="103"/>
      <c r="BN967" s="103"/>
      <c r="BO967" s="103"/>
      <c r="BP967" s="103"/>
      <c r="BQ967" s="103"/>
      <c r="BR967" s="103"/>
      <c r="BS967" s="103"/>
      <c r="BT967" s="103"/>
      <c r="BU967" s="103"/>
      <c r="BV967" s="103"/>
      <c r="BW967" s="103"/>
      <c r="BX967" s="103"/>
      <c r="BY967" s="103"/>
      <c r="BZ967" s="103"/>
      <c r="CA967" s="103"/>
      <c r="CB967" s="103"/>
      <c r="CC967" s="103"/>
      <c r="CD967" s="103"/>
      <c r="CE967" s="103"/>
      <c r="CF967" s="103"/>
      <c r="CG967" s="103">
        <v>12.8</v>
      </c>
      <c r="CH967" s="103">
        <v>14.16</v>
      </c>
      <c r="CI967" s="103"/>
      <c r="CJ967" s="103"/>
      <c r="CK967" s="103"/>
    </row>
    <row r="968" spans="2:89" s="10" customFormat="1" ht="15">
      <c r="B968" s="102">
        <v>43965</v>
      </c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>
        <v>5.85</v>
      </c>
      <c r="AB968" s="103">
        <v>6.53</v>
      </c>
      <c r="AC968" s="103">
        <v>7.31</v>
      </c>
      <c r="AD968" s="103"/>
      <c r="AE968" s="103"/>
      <c r="AF968" s="103"/>
      <c r="AG968" s="103"/>
      <c r="AH968" s="103"/>
      <c r="AI968" s="103"/>
      <c r="AJ968" s="103"/>
      <c r="AK968" s="103"/>
      <c r="AL968" s="103"/>
      <c r="AM968" s="103"/>
      <c r="AN968" s="103"/>
      <c r="AO968" s="103"/>
      <c r="AP968" s="103"/>
      <c r="AQ968" s="103"/>
      <c r="AR968" s="103"/>
      <c r="AS968" s="103"/>
      <c r="AT968" s="103"/>
      <c r="AU968" s="103"/>
      <c r="AV968" s="103"/>
      <c r="AW968" s="103"/>
      <c r="AX968" s="103"/>
      <c r="AY968" s="103"/>
      <c r="AZ968" s="103"/>
      <c r="BA968" s="103"/>
      <c r="BB968" s="103"/>
      <c r="BC968" s="103"/>
      <c r="BD968" s="103"/>
      <c r="BE968" s="103"/>
      <c r="BF968" s="103"/>
      <c r="BG968" s="103"/>
      <c r="BH968" s="103"/>
      <c r="BI968" s="103"/>
      <c r="BJ968" s="103"/>
      <c r="BK968" s="103"/>
      <c r="BL968" s="103"/>
      <c r="BM968" s="103"/>
      <c r="BN968" s="103"/>
      <c r="BO968" s="103"/>
      <c r="BP968" s="103"/>
      <c r="BQ968" s="103"/>
      <c r="BR968" s="103"/>
      <c r="BS968" s="103"/>
      <c r="BT968" s="103"/>
      <c r="BU968" s="103"/>
      <c r="BV968" s="103"/>
      <c r="BW968" s="103"/>
      <c r="BX968" s="103"/>
      <c r="BY968" s="103"/>
      <c r="BZ968" s="103"/>
      <c r="CA968" s="103"/>
      <c r="CB968" s="103"/>
      <c r="CC968" s="103"/>
      <c r="CD968" s="103"/>
      <c r="CE968" s="103"/>
      <c r="CF968" s="103"/>
      <c r="CG968" s="103">
        <v>12.79</v>
      </c>
      <c r="CH968" s="103">
        <v>14.16</v>
      </c>
      <c r="CI968" s="103"/>
      <c r="CJ968" s="103"/>
      <c r="CK968" s="103"/>
    </row>
    <row r="969" spans="2:89" s="10" customFormat="1" ht="15">
      <c r="B969" s="102">
        <v>43964</v>
      </c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>
        <v>5.64</v>
      </c>
      <c r="AB969" s="103">
        <v>6.44</v>
      </c>
      <c r="AC969" s="103">
        <v>7.15</v>
      </c>
      <c r="AD969" s="103"/>
      <c r="AE969" s="103"/>
      <c r="AF969" s="103"/>
      <c r="AG969" s="103"/>
      <c r="AH969" s="103"/>
      <c r="AI969" s="103"/>
      <c r="AJ969" s="103"/>
      <c r="AK969" s="103"/>
      <c r="AL969" s="103"/>
      <c r="AM969" s="103"/>
      <c r="AN969" s="103"/>
      <c r="AO969" s="103"/>
      <c r="AP969" s="103"/>
      <c r="AQ969" s="103"/>
      <c r="AR969" s="103"/>
      <c r="AS969" s="103"/>
      <c r="AT969" s="103"/>
      <c r="AU969" s="103"/>
      <c r="AV969" s="103"/>
      <c r="AW969" s="103"/>
      <c r="AX969" s="103"/>
      <c r="AY969" s="103"/>
      <c r="AZ969" s="103"/>
      <c r="BA969" s="103"/>
      <c r="BB969" s="103"/>
      <c r="BC969" s="103"/>
      <c r="BD969" s="103"/>
      <c r="BE969" s="103"/>
      <c r="BF969" s="103"/>
      <c r="BG969" s="103"/>
      <c r="BH969" s="103"/>
      <c r="BI969" s="103"/>
      <c r="BJ969" s="103"/>
      <c r="BK969" s="103"/>
      <c r="BL969" s="103"/>
      <c r="BM969" s="103"/>
      <c r="BN969" s="103"/>
      <c r="BO969" s="103"/>
      <c r="BP969" s="103"/>
      <c r="BQ969" s="103"/>
      <c r="BR969" s="103"/>
      <c r="BS969" s="103"/>
      <c r="BT969" s="103"/>
      <c r="BU969" s="103"/>
      <c r="BV969" s="103"/>
      <c r="BW969" s="103"/>
      <c r="BX969" s="103"/>
      <c r="BY969" s="103"/>
      <c r="BZ969" s="103"/>
      <c r="CA969" s="103"/>
      <c r="CB969" s="103"/>
      <c r="CC969" s="103"/>
      <c r="CD969" s="103"/>
      <c r="CE969" s="103"/>
      <c r="CF969" s="103"/>
      <c r="CG969" s="103">
        <v>12.59</v>
      </c>
      <c r="CH969" s="103">
        <v>13.9</v>
      </c>
      <c r="CI969" s="103"/>
      <c r="CJ969" s="103"/>
      <c r="CK969" s="103"/>
    </row>
    <row r="970" spans="2:89" s="10" customFormat="1" ht="15">
      <c r="B970" s="102">
        <v>43963</v>
      </c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>
        <v>5.96</v>
      </c>
      <c r="AB970" s="103">
        <v>6.66</v>
      </c>
      <c r="AC970" s="103">
        <v>7.39</v>
      </c>
      <c r="AD970" s="103"/>
      <c r="AE970" s="103"/>
      <c r="AF970" s="103"/>
      <c r="AG970" s="103"/>
      <c r="AH970" s="103"/>
      <c r="AI970" s="103"/>
      <c r="AJ970" s="103"/>
      <c r="AK970" s="103"/>
      <c r="AL970" s="103"/>
      <c r="AM970" s="103"/>
      <c r="AN970" s="103"/>
      <c r="AO970" s="103"/>
      <c r="AP970" s="103"/>
      <c r="AQ970" s="103"/>
      <c r="AR970" s="103"/>
      <c r="AS970" s="103"/>
      <c r="AT970" s="103"/>
      <c r="AU970" s="103"/>
      <c r="AV970" s="103"/>
      <c r="AW970" s="103"/>
      <c r="AX970" s="103"/>
      <c r="AY970" s="103"/>
      <c r="AZ970" s="103"/>
      <c r="BA970" s="103"/>
      <c r="BB970" s="103"/>
      <c r="BC970" s="103"/>
      <c r="BD970" s="103"/>
      <c r="BE970" s="103"/>
      <c r="BF970" s="103"/>
      <c r="BG970" s="103"/>
      <c r="BH970" s="103"/>
      <c r="BI970" s="103"/>
      <c r="BJ970" s="103"/>
      <c r="BK970" s="103"/>
      <c r="BL970" s="103"/>
      <c r="BM970" s="103"/>
      <c r="BN970" s="103"/>
      <c r="BO970" s="103"/>
      <c r="BP970" s="103"/>
      <c r="BQ970" s="103"/>
      <c r="BR970" s="103"/>
      <c r="BS970" s="103"/>
      <c r="BT970" s="103"/>
      <c r="BU970" s="103"/>
      <c r="BV970" s="103"/>
      <c r="BW970" s="103"/>
      <c r="BX970" s="103"/>
      <c r="BY970" s="103"/>
      <c r="BZ970" s="103"/>
      <c r="CA970" s="103"/>
      <c r="CB970" s="103"/>
      <c r="CC970" s="103"/>
      <c r="CD970" s="103"/>
      <c r="CE970" s="103"/>
      <c r="CF970" s="103"/>
      <c r="CG970" s="103">
        <v>12.59</v>
      </c>
      <c r="CH970" s="103">
        <v>13.98</v>
      </c>
      <c r="CI970" s="103"/>
      <c r="CJ970" s="103"/>
      <c r="CK970" s="103"/>
    </row>
    <row r="971" spans="2:89" s="10" customFormat="1" ht="15">
      <c r="B971" s="102">
        <v>43962</v>
      </c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>
        <v>6.21</v>
      </c>
      <c r="AB971" s="103">
        <v>6.85</v>
      </c>
      <c r="AC971" s="103">
        <v>7.69</v>
      </c>
      <c r="AD971" s="103"/>
      <c r="AE971" s="103"/>
      <c r="AF971" s="103"/>
      <c r="AG971" s="103"/>
      <c r="AH971" s="103"/>
      <c r="AI971" s="103"/>
      <c r="AJ971" s="103"/>
      <c r="AK971" s="103"/>
      <c r="AL971" s="103"/>
      <c r="AM971" s="103"/>
      <c r="AN971" s="103"/>
      <c r="AO971" s="103"/>
      <c r="AP971" s="103"/>
      <c r="AQ971" s="103"/>
      <c r="AR971" s="103"/>
      <c r="AS971" s="103"/>
      <c r="AT971" s="103"/>
      <c r="AU971" s="103"/>
      <c r="AV971" s="103"/>
      <c r="AW971" s="103"/>
      <c r="AX971" s="103"/>
      <c r="AY971" s="103"/>
      <c r="AZ971" s="103"/>
      <c r="BA971" s="103"/>
      <c r="BB971" s="103"/>
      <c r="BC971" s="103"/>
      <c r="BD971" s="103"/>
      <c r="BE971" s="103"/>
      <c r="BF971" s="103"/>
      <c r="BG971" s="103"/>
      <c r="BH971" s="103"/>
      <c r="BI971" s="103"/>
      <c r="BJ971" s="103"/>
      <c r="BK971" s="103"/>
      <c r="BL971" s="103"/>
      <c r="BM971" s="103"/>
      <c r="BN971" s="103"/>
      <c r="BO971" s="103"/>
      <c r="BP971" s="103"/>
      <c r="BQ971" s="103"/>
      <c r="BR971" s="103"/>
      <c r="BS971" s="103"/>
      <c r="BT971" s="103"/>
      <c r="BU971" s="103"/>
      <c r="BV971" s="103"/>
      <c r="BW971" s="103"/>
      <c r="BX971" s="103"/>
      <c r="BY971" s="103"/>
      <c r="BZ971" s="103"/>
      <c r="CA971" s="103"/>
      <c r="CB971" s="103"/>
      <c r="CC971" s="103"/>
      <c r="CD971" s="103"/>
      <c r="CE971" s="103"/>
      <c r="CF971" s="103"/>
      <c r="CG971" s="103">
        <v>12.74</v>
      </c>
      <c r="CH971" s="103">
        <v>14.1</v>
      </c>
      <c r="CI971" s="103"/>
      <c r="CJ971" s="103"/>
      <c r="CK971" s="103"/>
    </row>
    <row r="972" spans="2:89" s="10" customFormat="1" ht="15">
      <c r="B972" s="102">
        <v>43959</v>
      </c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>
        <v>6.26</v>
      </c>
      <c r="AB972" s="103">
        <v>7.17</v>
      </c>
      <c r="AC972" s="103">
        <v>7.68</v>
      </c>
      <c r="AD972" s="103"/>
      <c r="AE972" s="103"/>
      <c r="AF972" s="103"/>
      <c r="AG972" s="103"/>
      <c r="AH972" s="103"/>
      <c r="AI972" s="103"/>
      <c r="AJ972" s="103"/>
      <c r="AK972" s="103"/>
      <c r="AL972" s="103"/>
      <c r="AM972" s="103"/>
      <c r="AN972" s="103"/>
      <c r="AO972" s="103"/>
      <c r="AP972" s="103"/>
      <c r="AQ972" s="103"/>
      <c r="AR972" s="103"/>
      <c r="AS972" s="103"/>
      <c r="AT972" s="103"/>
      <c r="AU972" s="103"/>
      <c r="AV972" s="103"/>
      <c r="AW972" s="103"/>
      <c r="AX972" s="103"/>
      <c r="AY972" s="103"/>
      <c r="AZ972" s="103"/>
      <c r="BA972" s="103"/>
      <c r="BB972" s="103"/>
      <c r="BC972" s="103"/>
      <c r="BD972" s="103"/>
      <c r="BE972" s="103"/>
      <c r="BF972" s="103"/>
      <c r="BG972" s="103"/>
      <c r="BH972" s="103"/>
      <c r="BI972" s="103"/>
      <c r="BJ972" s="103"/>
      <c r="BK972" s="103"/>
      <c r="BL972" s="103"/>
      <c r="BM972" s="103"/>
      <c r="BN972" s="103"/>
      <c r="BO972" s="103"/>
      <c r="BP972" s="103"/>
      <c r="BQ972" s="103"/>
      <c r="BR972" s="103"/>
      <c r="BS972" s="103"/>
      <c r="BT972" s="103"/>
      <c r="BU972" s="103"/>
      <c r="BV972" s="103"/>
      <c r="BW972" s="103"/>
      <c r="BX972" s="103"/>
      <c r="BY972" s="103"/>
      <c r="BZ972" s="103"/>
      <c r="CA972" s="103"/>
      <c r="CB972" s="103"/>
      <c r="CC972" s="103"/>
      <c r="CD972" s="103"/>
      <c r="CE972" s="103"/>
      <c r="CF972" s="103"/>
      <c r="CG972" s="103">
        <v>12.67</v>
      </c>
      <c r="CH972" s="103">
        <v>14.26</v>
      </c>
      <c r="CI972" s="103"/>
      <c r="CJ972" s="103"/>
      <c r="CK972" s="103"/>
    </row>
    <row r="973" spans="2:89" s="10" customFormat="1" ht="15">
      <c r="B973" s="102">
        <v>43958</v>
      </c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>
        <v>6.03</v>
      </c>
      <c r="AB973" s="103">
        <v>7.11</v>
      </c>
      <c r="AC973" s="103">
        <v>7.76</v>
      </c>
      <c r="AD973" s="103"/>
      <c r="AE973" s="103"/>
      <c r="AF973" s="103"/>
      <c r="AG973" s="103"/>
      <c r="AH973" s="103"/>
      <c r="AI973" s="103"/>
      <c r="AJ973" s="103"/>
      <c r="AK973" s="103"/>
      <c r="AL973" s="103"/>
      <c r="AM973" s="103"/>
      <c r="AN973" s="103"/>
      <c r="AO973" s="103"/>
      <c r="AP973" s="103"/>
      <c r="AQ973" s="103"/>
      <c r="AR973" s="103"/>
      <c r="AS973" s="103"/>
      <c r="AT973" s="103"/>
      <c r="AU973" s="103"/>
      <c r="AV973" s="103"/>
      <c r="AW973" s="103"/>
      <c r="AX973" s="103"/>
      <c r="AY973" s="103"/>
      <c r="AZ973" s="103"/>
      <c r="BA973" s="103"/>
      <c r="BB973" s="103"/>
      <c r="BC973" s="103"/>
      <c r="BD973" s="103"/>
      <c r="BE973" s="103"/>
      <c r="BF973" s="103"/>
      <c r="BG973" s="103"/>
      <c r="BH973" s="103"/>
      <c r="BI973" s="103"/>
      <c r="BJ973" s="103"/>
      <c r="BK973" s="103"/>
      <c r="BL973" s="103"/>
      <c r="BM973" s="103"/>
      <c r="BN973" s="103"/>
      <c r="BO973" s="103"/>
      <c r="BP973" s="103"/>
      <c r="BQ973" s="103"/>
      <c r="BR973" s="103"/>
      <c r="BS973" s="103"/>
      <c r="BT973" s="103"/>
      <c r="BU973" s="103"/>
      <c r="BV973" s="103"/>
      <c r="BW973" s="103"/>
      <c r="BX973" s="103"/>
      <c r="BY973" s="103"/>
      <c r="BZ973" s="103"/>
      <c r="CA973" s="103"/>
      <c r="CB973" s="103"/>
      <c r="CC973" s="103"/>
      <c r="CD973" s="103"/>
      <c r="CE973" s="103"/>
      <c r="CF973" s="103"/>
      <c r="CG973" s="103">
        <v>12.62</v>
      </c>
      <c r="CH973" s="103">
        <v>14.18</v>
      </c>
      <c r="CI973" s="103"/>
      <c r="CJ973" s="103"/>
      <c r="CK973" s="103"/>
    </row>
    <row r="974" spans="2:89" s="10" customFormat="1" ht="15">
      <c r="B974" s="102">
        <v>43957</v>
      </c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>
        <v>5.94</v>
      </c>
      <c r="AB974" s="103">
        <v>6.95</v>
      </c>
      <c r="AC974" s="103">
        <v>7.72</v>
      </c>
      <c r="AD974" s="103"/>
      <c r="AE974" s="103"/>
      <c r="AF974" s="103"/>
      <c r="AG974" s="103"/>
      <c r="AH974" s="103"/>
      <c r="AI974" s="103"/>
      <c r="AJ974" s="103"/>
      <c r="AK974" s="103"/>
      <c r="AL974" s="103"/>
      <c r="AM974" s="103"/>
      <c r="AN974" s="103"/>
      <c r="AO974" s="103"/>
      <c r="AP974" s="103"/>
      <c r="AQ974" s="103"/>
      <c r="AR974" s="103"/>
      <c r="AS974" s="103"/>
      <c r="AT974" s="103"/>
      <c r="AU974" s="103"/>
      <c r="AV974" s="103"/>
      <c r="AW974" s="103"/>
      <c r="AX974" s="103"/>
      <c r="AY974" s="103"/>
      <c r="AZ974" s="103"/>
      <c r="BA974" s="103"/>
      <c r="BB974" s="103"/>
      <c r="BC974" s="103"/>
      <c r="BD974" s="103"/>
      <c r="BE974" s="103"/>
      <c r="BF974" s="103"/>
      <c r="BG974" s="103"/>
      <c r="BH974" s="103"/>
      <c r="BI974" s="103"/>
      <c r="BJ974" s="103"/>
      <c r="BK974" s="103"/>
      <c r="BL974" s="103"/>
      <c r="BM974" s="103"/>
      <c r="BN974" s="103"/>
      <c r="BO974" s="103"/>
      <c r="BP974" s="103"/>
      <c r="BQ974" s="103"/>
      <c r="BR974" s="103"/>
      <c r="BS974" s="103"/>
      <c r="BT974" s="103"/>
      <c r="BU974" s="103"/>
      <c r="BV974" s="103"/>
      <c r="BW974" s="103"/>
      <c r="BX974" s="103"/>
      <c r="BY974" s="103"/>
      <c r="BZ974" s="103"/>
      <c r="CA974" s="103"/>
      <c r="CB974" s="103"/>
      <c r="CC974" s="103"/>
      <c r="CD974" s="103"/>
      <c r="CE974" s="103"/>
      <c r="CF974" s="103"/>
      <c r="CG974" s="103">
        <v>12.59</v>
      </c>
      <c r="CH974" s="103">
        <v>14.03</v>
      </c>
      <c r="CI974" s="103"/>
      <c r="CJ974" s="103"/>
      <c r="CK974" s="103"/>
    </row>
    <row r="975" spans="2:89" s="10" customFormat="1" ht="15">
      <c r="B975" s="102">
        <v>43956</v>
      </c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>
        <v>6.27</v>
      </c>
      <c r="AB975" s="103">
        <v>7.03</v>
      </c>
      <c r="AC975" s="103">
        <v>7.71</v>
      </c>
      <c r="AD975" s="103"/>
      <c r="AE975" s="103"/>
      <c r="AF975" s="103"/>
      <c r="AG975" s="103"/>
      <c r="AH975" s="103"/>
      <c r="AI975" s="103"/>
      <c r="AJ975" s="103"/>
      <c r="AK975" s="103"/>
      <c r="AL975" s="103"/>
      <c r="AM975" s="103"/>
      <c r="AN975" s="103"/>
      <c r="AO975" s="103"/>
      <c r="AP975" s="103"/>
      <c r="AQ975" s="103"/>
      <c r="AR975" s="103"/>
      <c r="AS975" s="103"/>
      <c r="AT975" s="103"/>
      <c r="AU975" s="103"/>
      <c r="AV975" s="103"/>
      <c r="AW975" s="103"/>
      <c r="AX975" s="103"/>
      <c r="AY975" s="103"/>
      <c r="AZ975" s="103"/>
      <c r="BA975" s="103"/>
      <c r="BB975" s="103"/>
      <c r="BC975" s="103"/>
      <c r="BD975" s="103"/>
      <c r="BE975" s="103"/>
      <c r="BF975" s="103"/>
      <c r="BG975" s="103"/>
      <c r="BH975" s="103"/>
      <c r="BI975" s="103"/>
      <c r="BJ975" s="103"/>
      <c r="BK975" s="103"/>
      <c r="BL975" s="103"/>
      <c r="BM975" s="103"/>
      <c r="BN975" s="103"/>
      <c r="BO975" s="103"/>
      <c r="BP975" s="103"/>
      <c r="BQ975" s="103"/>
      <c r="BR975" s="103"/>
      <c r="BS975" s="103"/>
      <c r="BT975" s="103"/>
      <c r="BU975" s="103"/>
      <c r="BV975" s="103"/>
      <c r="BW975" s="103"/>
      <c r="BX975" s="103"/>
      <c r="BY975" s="103"/>
      <c r="BZ975" s="103"/>
      <c r="CA975" s="103"/>
      <c r="CB975" s="103"/>
      <c r="CC975" s="103"/>
      <c r="CD975" s="103"/>
      <c r="CE975" s="103"/>
      <c r="CF975" s="103"/>
      <c r="CG975" s="103">
        <v>12.43</v>
      </c>
      <c r="CH975" s="103">
        <v>13.78</v>
      </c>
      <c r="CI975" s="103"/>
      <c r="CJ975" s="103"/>
      <c r="CK975" s="103"/>
    </row>
    <row r="976" spans="2:89" s="10" customFormat="1" ht="15">
      <c r="B976" s="102">
        <v>43955</v>
      </c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>
        <v>6.39</v>
      </c>
      <c r="AB976" s="103">
        <v>7.11</v>
      </c>
      <c r="AC976" s="103">
        <v>7.77</v>
      </c>
      <c r="AD976" s="103"/>
      <c r="AE976" s="103"/>
      <c r="AF976" s="103"/>
      <c r="AG976" s="103"/>
      <c r="AH976" s="103"/>
      <c r="AI976" s="103"/>
      <c r="AJ976" s="103"/>
      <c r="AK976" s="103"/>
      <c r="AL976" s="103"/>
      <c r="AM976" s="103"/>
      <c r="AN976" s="103"/>
      <c r="AO976" s="103"/>
      <c r="AP976" s="103"/>
      <c r="AQ976" s="103"/>
      <c r="AR976" s="103"/>
      <c r="AS976" s="103"/>
      <c r="AT976" s="103"/>
      <c r="AU976" s="103"/>
      <c r="AV976" s="103"/>
      <c r="AW976" s="103"/>
      <c r="AX976" s="103"/>
      <c r="AY976" s="103"/>
      <c r="AZ976" s="103"/>
      <c r="BA976" s="103"/>
      <c r="BB976" s="103"/>
      <c r="BC976" s="103"/>
      <c r="BD976" s="103"/>
      <c r="BE976" s="103"/>
      <c r="BF976" s="103"/>
      <c r="BG976" s="103"/>
      <c r="BH976" s="103"/>
      <c r="BI976" s="103"/>
      <c r="BJ976" s="103"/>
      <c r="BK976" s="103"/>
      <c r="BL976" s="103"/>
      <c r="BM976" s="103"/>
      <c r="BN976" s="103"/>
      <c r="BO976" s="103"/>
      <c r="BP976" s="103"/>
      <c r="BQ976" s="103"/>
      <c r="BR976" s="103"/>
      <c r="BS976" s="103"/>
      <c r="BT976" s="103"/>
      <c r="BU976" s="103"/>
      <c r="BV976" s="103"/>
      <c r="BW976" s="103"/>
      <c r="BX976" s="103"/>
      <c r="BY976" s="103"/>
      <c r="BZ976" s="103"/>
      <c r="CA976" s="103"/>
      <c r="CB976" s="103"/>
      <c r="CC976" s="103"/>
      <c r="CD976" s="103"/>
      <c r="CE976" s="103"/>
      <c r="CF976" s="103"/>
      <c r="CG976" s="103">
        <v>12.3</v>
      </c>
      <c r="CH976" s="103">
        <v>13.73</v>
      </c>
      <c r="CI976" s="103"/>
      <c r="CJ976" s="103"/>
      <c r="CK976" s="103"/>
    </row>
    <row r="977" spans="2:89" s="10" customFormat="1" ht="15">
      <c r="B977" s="102">
        <v>43951</v>
      </c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>
        <v>6.15</v>
      </c>
      <c r="AA977" s="103">
        <v>6.88</v>
      </c>
      <c r="AB977" s="103">
        <v>7.85</v>
      </c>
      <c r="AC977" s="103"/>
      <c r="AD977" s="103"/>
      <c r="AE977" s="103"/>
      <c r="AF977" s="103"/>
      <c r="AG977" s="103"/>
      <c r="AH977" s="103"/>
      <c r="AI977" s="103"/>
      <c r="AJ977" s="103"/>
      <c r="AK977" s="103"/>
      <c r="AL977" s="103"/>
      <c r="AM977" s="103"/>
      <c r="AN977" s="103"/>
      <c r="AO977" s="103"/>
      <c r="AP977" s="103"/>
      <c r="AQ977" s="103"/>
      <c r="AR977" s="103"/>
      <c r="AS977" s="103"/>
      <c r="AT977" s="103"/>
      <c r="AU977" s="103"/>
      <c r="AV977" s="103"/>
      <c r="AW977" s="103"/>
      <c r="AX977" s="103"/>
      <c r="AY977" s="103"/>
      <c r="AZ977" s="103"/>
      <c r="BA977" s="103"/>
      <c r="BB977" s="103"/>
      <c r="BC977" s="103"/>
      <c r="BD977" s="103"/>
      <c r="BE977" s="103"/>
      <c r="BF977" s="103"/>
      <c r="BG977" s="103"/>
      <c r="BH977" s="103"/>
      <c r="BI977" s="103"/>
      <c r="BJ977" s="103"/>
      <c r="BK977" s="103"/>
      <c r="BL977" s="103"/>
      <c r="BM977" s="103"/>
      <c r="BN977" s="103"/>
      <c r="BO977" s="103"/>
      <c r="BP977" s="103"/>
      <c r="BQ977" s="103"/>
      <c r="BR977" s="103"/>
      <c r="BS977" s="103"/>
      <c r="BT977" s="103"/>
      <c r="BU977" s="103"/>
      <c r="BV977" s="103"/>
      <c r="BW977" s="103"/>
      <c r="BX977" s="103"/>
      <c r="BY977" s="103"/>
      <c r="BZ977" s="103"/>
      <c r="CA977" s="103"/>
      <c r="CB977" s="103"/>
      <c r="CC977" s="103"/>
      <c r="CD977" s="103"/>
      <c r="CE977" s="103"/>
      <c r="CF977" s="103"/>
      <c r="CG977" s="103">
        <v>12.5</v>
      </c>
      <c r="CH977" s="103">
        <v>13.96</v>
      </c>
      <c r="CI977" s="103"/>
      <c r="CJ977" s="103"/>
      <c r="CK977" s="103"/>
    </row>
    <row r="978" spans="2:89" s="10" customFormat="1" ht="15">
      <c r="B978" s="102">
        <v>43950</v>
      </c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>
        <v>6.45</v>
      </c>
      <c r="AA978" s="103">
        <v>6.76</v>
      </c>
      <c r="AB978" s="103">
        <v>7.6</v>
      </c>
      <c r="AC978" s="103"/>
      <c r="AD978" s="103"/>
      <c r="AE978" s="103"/>
      <c r="AF978" s="103"/>
      <c r="AG978" s="103"/>
      <c r="AH978" s="103"/>
      <c r="AI978" s="103"/>
      <c r="AJ978" s="103"/>
      <c r="AK978" s="103"/>
      <c r="AL978" s="103"/>
      <c r="AM978" s="103"/>
      <c r="AN978" s="103"/>
      <c r="AO978" s="103"/>
      <c r="AP978" s="103"/>
      <c r="AQ978" s="103"/>
      <c r="AR978" s="103"/>
      <c r="AS978" s="103"/>
      <c r="AT978" s="103"/>
      <c r="AU978" s="103"/>
      <c r="AV978" s="103"/>
      <c r="AW978" s="103"/>
      <c r="AX978" s="103"/>
      <c r="AY978" s="103"/>
      <c r="AZ978" s="103"/>
      <c r="BA978" s="103"/>
      <c r="BB978" s="103"/>
      <c r="BC978" s="103"/>
      <c r="BD978" s="103"/>
      <c r="BE978" s="103"/>
      <c r="BF978" s="103"/>
      <c r="BG978" s="103"/>
      <c r="BH978" s="103"/>
      <c r="BI978" s="103"/>
      <c r="BJ978" s="103"/>
      <c r="BK978" s="103"/>
      <c r="BL978" s="103"/>
      <c r="BM978" s="103"/>
      <c r="BN978" s="103"/>
      <c r="BO978" s="103"/>
      <c r="BP978" s="103"/>
      <c r="BQ978" s="103"/>
      <c r="BR978" s="103"/>
      <c r="BS978" s="103"/>
      <c r="BT978" s="103"/>
      <c r="BU978" s="103"/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103">
        <v>12.47</v>
      </c>
      <c r="CH978" s="103">
        <v>14.01</v>
      </c>
      <c r="CI978" s="103"/>
      <c r="CJ978" s="103"/>
      <c r="CK978" s="103"/>
    </row>
    <row r="979" spans="2:89" s="10" customFormat="1" ht="15">
      <c r="B979" s="102">
        <v>43949</v>
      </c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>
        <v>6.34</v>
      </c>
      <c r="AA979" s="103">
        <v>6.78</v>
      </c>
      <c r="AB979" s="103">
        <v>7.62</v>
      </c>
      <c r="AC979" s="103"/>
      <c r="AD979" s="103"/>
      <c r="AE979" s="103"/>
      <c r="AF979" s="103"/>
      <c r="AG979" s="103"/>
      <c r="AH979" s="103"/>
      <c r="AI979" s="103"/>
      <c r="AJ979" s="103"/>
      <c r="AK979" s="103"/>
      <c r="AL979" s="103"/>
      <c r="AM979" s="103"/>
      <c r="AN979" s="103"/>
      <c r="AO979" s="103"/>
      <c r="AP979" s="103"/>
      <c r="AQ979" s="103"/>
      <c r="AR979" s="103"/>
      <c r="AS979" s="103"/>
      <c r="AT979" s="103"/>
      <c r="AU979" s="103"/>
      <c r="AV979" s="103"/>
      <c r="AW979" s="103"/>
      <c r="AX979" s="103"/>
      <c r="AY979" s="103"/>
      <c r="AZ979" s="103"/>
      <c r="BA979" s="103"/>
      <c r="BB979" s="103"/>
      <c r="BC979" s="103"/>
      <c r="BD979" s="103"/>
      <c r="BE979" s="103"/>
      <c r="BF979" s="103"/>
      <c r="BG979" s="103"/>
      <c r="BH979" s="103"/>
      <c r="BI979" s="103"/>
      <c r="BJ979" s="103"/>
      <c r="BK979" s="103"/>
      <c r="BL979" s="103"/>
      <c r="BM979" s="103"/>
      <c r="BN979" s="103"/>
      <c r="BO979" s="103"/>
      <c r="BP979" s="103"/>
      <c r="BQ979" s="103"/>
      <c r="BR979" s="103"/>
      <c r="BS979" s="103"/>
      <c r="BT979" s="103"/>
      <c r="BU979" s="103"/>
      <c r="BV979" s="103"/>
      <c r="BW979" s="103"/>
      <c r="BX979" s="103"/>
      <c r="BY979" s="103"/>
      <c r="BZ979" s="103"/>
      <c r="CA979" s="103"/>
      <c r="CB979" s="103"/>
      <c r="CC979" s="103"/>
      <c r="CD979" s="103"/>
      <c r="CE979" s="103"/>
      <c r="CF979" s="103"/>
      <c r="CG979" s="103">
        <v>12.55</v>
      </c>
      <c r="CH979" s="103">
        <v>14.12</v>
      </c>
      <c r="CI979" s="103"/>
      <c r="CJ979" s="103"/>
      <c r="CK979" s="103"/>
    </row>
    <row r="980" spans="2:89" s="10" customFormat="1" ht="15">
      <c r="B980" s="102">
        <v>43948</v>
      </c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>
        <v>6.19</v>
      </c>
      <c r="AA980" s="103">
        <v>6.85</v>
      </c>
      <c r="AB980" s="103">
        <v>7.51</v>
      </c>
      <c r="AC980" s="103"/>
      <c r="AD980" s="103"/>
      <c r="AE980" s="103"/>
      <c r="AF980" s="103"/>
      <c r="AG980" s="103"/>
      <c r="AH980" s="103"/>
      <c r="AI980" s="103"/>
      <c r="AJ980" s="103"/>
      <c r="AK980" s="103"/>
      <c r="AL980" s="103"/>
      <c r="AM980" s="103"/>
      <c r="AN980" s="103"/>
      <c r="AO980" s="103"/>
      <c r="AP980" s="103"/>
      <c r="AQ980" s="103"/>
      <c r="AR980" s="103"/>
      <c r="AS980" s="103"/>
      <c r="AT980" s="103"/>
      <c r="AU980" s="103"/>
      <c r="AV980" s="103"/>
      <c r="AW980" s="103"/>
      <c r="AX980" s="103"/>
      <c r="AY980" s="103"/>
      <c r="AZ980" s="103"/>
      <c r="BA980" s="103"/>
      <c r="BB980" s="103"/>
      <c r="BC980" s="103"/>
      <c r="BD980" s="103"/>
      <c r="BE980" s="103"/>
      <c r="BF980" s="103"/>
      <c r="BG980" s="103"/>
      <c r="BH980" s="103"/>
      <c r="BI980" s="103"/>
      <c r="BJ980" s="103"/>
      <c r="BK980" s="103"/>
      <c r="BL980" s="103"/>
      <c r="BM980" s="103"/>
      <c r="BN980" s="103"/>
      <c r="BO980" s="103"/>
      <c r="BP980" s="103"/>
      <c r="BQ980" s="103"/>
      <c r="BR980" s="103"/>
      <c r="BS980" s="103"/>
      <c r="BT980" s="103"/>
      <c r="BU980" s="103"/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103">
        <v>12.55</v>
      </c>
      <c r="CH980" s="103">
        <v>14.08</v>
      </c>
      <c r="CI980" s="103"/>
      <c r="CJ980" s="103"/>
      <c r="CK980" s="103"/>
    </row>
    <row r="981" spans="2:89" s="10" customFormat="1" ht="15">
      <c r="B981" s="102">
        <v>43945</v>
      </c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>
        <v>6.24</v>
      </c>
      <c r="AA981" s="103">
        <v>7.02</v>
      </c>
      <c r="AB981" s="103">
        <v>7.5</v>
      </c>
      <c r="AC981" s="103"/>
      <c r="AD981" s="103"/>
      <c r="AE981" s="103"/>
      <c r="AF981" s="103"/>
      <c r="AG981" s="103"/>
      <c r="AH981" s="103"/>
      <c r="AI981" s="103"/>
      <c r="AJ981" s="103"/>
      <c r="AK981" s="103"/>
      <c r="AL981" s="103"/>
      <c r="AM981" s="103"/>
      <c r="AN981" s="103"/>
      <c r="AO981" s="103"/>
      <c r="AP981" s="103"/>
      <c r="AQ981" s="103"/>
      <c r="AR981" s="103"/>
      <c r="AS981" s="103"/>
      <c r="AT981" s="103"/>
      <c r="AU981" s="103"/>
      <c r="AV981" s="103"/>
      <c r="AW981" s="103"/>
      <c r="AX981" s="103"/>
      <c r="AY981" s="103"/>
      <c r="AZ981" s="103"/>
      <c r="BA981" s="103"/>
      <c r="BB981" s="103"/>
      <c r="BC981" s="103"/>
      <c r="BD981" s="103"/>
      <c r="BE981" s="103"/>
      <c r="BF981" s="103"/>
      <c r="BG981" s="103"/>
      <c r="BH981" s="103"/>
      <c r="BI981" s="103"/>
      <c r="BJ981" s="103"/>
      <c r="BK981" s="103"/>
      <c r="BL981" s="103"/>
      <c r="BM981" s="103"/>
      <c r="BN981" s="103"/>
      <c r="BO981" s="103"/>
      <c r="BP981" s="103"/>
      <c r="BQ981" s="103"/>
      <c r="BR981" s="103"/>
      <c r="BS981" s="103"/>
      <c r="BT981" s="103"/>
      <c r="BU981" s="103"/>
      <c r="BV981" s="103"/>
      <c r="BW981" s="103"/>
      <c r="BX981" s="103"/>
      <c r="BY981" s="103"/>
      <c r="BZ981" s="103"/>
      <c r="CA981" s="103"/>
      <c r="CB981" s="103"/>
      <c r="CC981" s="103"/>
      <c r="CD981" s="103"/>
      <c r="CE981" s="103"/>
      <c r="CF981" s="103"/>
      <c r="CG981" s="103">
        <v>12.65</v>
      </c>
      <c r="CH981" s="103">
        <v>14.26</v>
      </c>
      <c r="CI981" s="103"/>
      <c r="CJ981" s="103"/>
      <c r="CK981" s="103"/>
    </row>
    <row r="982" spans="2:89" s="10" customFormat="1" ht="15">
      <c r="B982" s="102">
        <v>43944</v>
      </c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>
        <v>6.54</v>
      </c>
      <c r="AA982" s="103">
        <v>7.41</v>
      </c>
      <c r="AB982" s="103">
        <v>7.73</v>
      </c>
      <c r="AC982" s="103"/>
      <c r="AD982" s="103"/>
      <c r="AE982" s="103"/>
      <c r="AF982" s="103"/>
      <c r="AG982" s="103"/>
      <c r="AH982" s="103"/>
      <c r="AI982" s="103"/>
      <c r="AJ982" s="103"/>
      <c r="AK982" s="103"/>
      <c r="AL982" s="103"/>
      <c r="AM982" s="103"/>
      <c r="AN982" s="103"/>
      <c r="AO982" s="103"/>
      <c r="AP982" s="103"/>
      <c r="AQ982" s="103"/>
      <c r="AR982" s="103"/>
      <c r="AS982" s="103"/>
      <c r="AT982" s="103"/>
      <c r="AU982" s="103"/>
      <c r="AV982" s="103"/>
      <c r="AW982" s="103"/>
      <c r="AX982" s="103"/>
      <c r="AY982" s="103"/>
      <c r="AZ982" s="103"/>
      <c r="BA982" s="103"/>
      <c r="BB982" s="103"/>
      <c r="BC982" s="103"/>
      <c r="BD982" s="103"/>
      <c r="BE982" s="103"/>
      <c r="BF982" s="103"/>
      <c r="BG982" s="103"/>
      <c r="BH982" s="103"/>
      <c r="BI982" s="103"/>
      <c r="BJ982" s="103"/>
      <c r="BK982" s="103"/>
      <c r="BL982" s="103"/>
      <c r="BM982" s="103"/>
      <c r="BN982" s="103"/>
      <c r="BO982" s="103"/>
      <c r="BP982" s="103"/>
      <c r="BQ982" s="103"/>
      <c r="BR982" s="103"/>
      <c r="BS982" s="103"/>
      <c r="BT982" s="103"/>
      <c r="BU982" s="103"/>
      <c r="BV982" s="103"/>
      <c r="BW982" s="103"/>
      <c r="BX982" s="103"/>
      <c r="BY982" s="103"/>
      <c r="BZ982" s="103"/>
      <c r="CA982" s="103"/>
      <c r="CB982" s="103"/>
      <c r="CC982" s="103"/>
      <c r="CD982" s="103"/>
      <c r="CE982" s="103"/>
      <c r="CF982" s="103"/>
      <c r="CG982" s="103">
        <v>12.83</v>
      </c>
      <c r="CH982" s="103">
        <v>14.36</v>
      </c>
      <c r="CI982" s="103"/>
      <c r="CJ982" s="103"/>
      <c r="CK982" s="103"/>
    </row>
    <row r="983" spans="2:89" s="10" customFormat="1" ht="15">
      <c r="B983" s="102">
        <v>43943</v>
      </c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>
        <v>6.95</v>
      </c>
      <c r="AA983" s="103">
        <v>7.66</v>
      </c>
      <c r="AB983" s="103">
        <v>8.08</v>
      </c>
      <c r="AC983" s="103"/>
      <c r="AD983" s="103"/>
      <c r="AE983" s="103"/>
      <c r="AF983" s="103"/>
      <c r="AG983" s="103"/>
      <c r="AH983" s="103"/>
      <c r="AI983" s="103"/>
      <c r="AJ983" s="103"/>
      <c r="AK983" s="103"/>
      <c r="AL983" s="103"/>
      <c r="AM983" s="103"/>
      <c r="AN983" s="103"/>
      <c r="AO983" s="103"/>
      <c r="AP983" s="103"/>
      <c r="AQ983" s="103"/>
      <c r="AR983" s="103"/>
      <c r="AS983" s="103"/>
      <c r="AT983" s="103"/>
      <c r="AU983" s="103"/>
      <c r="AV983" s="103"/>
      <c r="AW983" s="103"/>
      <c r="AX983" s="103"/>
      <c r="AY983" s="103"/>
      <c r="AZ983" s="103"/>
      <c r="BA983" s="103"/>
      <c r="BB983" s="103"/>
      <c r="BC983" s="103"/>
      <c r="BD983" s="103"/>
      <c r="BE983" s="103"/>
      <c r="BF983" s="103"/>
      <c r="BG983" s="103"/>
      <c r="BH983" s="103"/>
      <c r="BI983" s="103"/>
      <c r="BJ983" s="103"/>
      <c r="BK983" s="103"/>
      <c r="BL983" s="103"/>
      <c r="BM983" s="103"/>
      <c r="BN983" s="103"/>
      <c r="BO983" s="103"/>
      <c r="BP983" s="103"/>
      <c r="BQ983" s="103"/>
      <c r="BR983" s="103"/>
      <c r="BS983" s="103"/>
      <c r="BT983" s="103"/>
      <c r="BU983" s="103"/>
      <c r="BV983" s="103"/>
      <c r="BW983" s="103"/>
      <c r="BX983" s="103"/>
      <c r="BY983" s="103"/>
      <c r="BZ983" s="103"/>
      <c r="CA983" s="103"/>
      <c r="CB983" s="103"/>
      <c r="CC983" s="103"/>
      <c r="CD983" s="103"/>
      <c r="CE983" s="103"/>
      <c r="CF983" s="103"/>
      <c r="CG983" s="103">
        <v>12.95</v>
      </c>
      <c r="CH983" s="103">
        <v>14.26</v>
      </c>
      <c r="CI983" s="103"/>
      <c r="CJ983" s="103"/>
      <c r="CK983" s="103"/>
    </row>
    <row r="984" spans="2:89" s="10" customFormat="1" ht="15">
      <c r="B984" s="102">
        <v>43942</v>
      </c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>
        <v>7.1</v>
      </c>
      <c r="AA984" s="103">
        <v>7.53</v>
      </c>
      <c r="AB984" s="103">
        <v>7.97</v>
      </c>
      <c r="AC984" s="103"/>
      <c r="AD984" s="103"/>
      <c r="AE984" s="103"/>
      <c r="AF984" s="103"/>
      <c r="AG984" s="103"/>
      <c r="AH984" s="103"/>
      <c r="AI984" s="103"/>
      <c r="AJ984" s="103"/>
      <c r="AK984" s="103"/>
      <c r="AL984" s="103"/>
      <c r="AM984" s="103"/>
      <c r="AN984" s="103"/>
      <c r="AO984" s="103"/>
      <c r="AP984" s="103"/>
      <c r="AQ984" s="103"/>
      <c r="AR984" s="103"/>
      <c r="AS984" s="103"/>
      <c r="AT984" s="103"/>
      <c r="AU984" s="103"/>
      <c r="AV984" s="103"/>
      <c r="AW984" s="103"/>
      <c r="AX984" s="103"/>
      <c r="AY984" s="103"/>
      <c r="AZ984" s="103"/>
      <c r="BA984" s="103"/>
      <c r="BB984" s="103"/>
      <c r="BC984" s="103"/>
      <c r="BD984" s="103"/>
      <c r="BE984" s="103"/>
      <c r="BF984" s="103"/>
      <c r="BG984" s="103"/>
      <c r="BH984" s="103"/>
      <c r="BI984" s="103"/>
      <c r="BJ984" s="103"/>
      <c r="BK984" s="103"/>
      <c r="BL984" s="103"/>
      <c r="BM984" s="103"/>
      <c r="BN984" s="103"/>
      <c r="BO984" s="103"/>
      <c r="BP984" s="103"/>
      <c r="BQ984" s="103"/>
      <c r="BR984" s="103"/>
      <c r="BS984" s="103"/>
      <c r="BT984" s="103"/>
      <c r="BU984" s="103"/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103">
        <v>13.11</v>
      </c>
      <c r="CH984" s="103">
        <v>13.38</v>
      </c>
      <c r="CI984" s="103"/>
      <c r="CJ984" s="103"/>
      <c r="CK984" s="103"/>
    </row>
    <row r="985" spans="2:89" s="10" customFormat="1" ht="15">
      <c r="B985" s="102">
        <v>43941</v>
      </c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>
        <v>7.41</v>
      </c>
      <c r="AA985" s="103">
        <v>7.88</v>
      </c>
      <c r="AB985" s="103">
        <v>8.2799999999999994</v>
      </c>
      <c r="AC985" s="103"/>
      <c r="AD985" s="103"/>
      <c r="AE985" s="103"/>
      <c r="AF985" s="103"/>
      <c r="AG985" s="103"/>
      <c r="AH985" s="103"/>
      <c r="AI985" s="103"/>
      <c r="AJ985" s="103"/>
      <c r="AK985" s="103"/>
      <c r="AL985" s="103"/>
      <c r="AM985" s="103"/>
      <c r="AN985" s="103"/>
      <c r="AO985" s="103"/>
      <c r="AP985" s="103"/>
      <c r="AQ985" s="103"/>
      <c r="AR985" s="103"/>
      <c r="AS985" s="103"/>
      <c r="AT985" s="103"/>
      <c r="AU985" s="103"/>
      <c r="AV985" s="103"/>
      <c r="AW985" s="103"/>
      <c r="AX985" s="103"/>
      <c r="AY985" s="103"/>
      <c r="AZ985" s="103"/>
      <c r="BA985" s="103"/>
      <c r="BB985" s="103"/>
      <c r="BC985" s="103"/>
      <c r="BD985" s="103"/>
      <c r="BE985" s="103"/>
      <c r="BF985" s="103"/>
      <c r="BG985" s="103"/>
      <c r="BH985" s="103"/>
      <c r="BI985" s="103"/>
      <c r="BJ985" s="103"/>
      <c r="BK985" s="103"/>
      <c r="BL985" s="103"/>
      <c r="BM985" s="103"/>
      <c r="BN985" s="103"/>
      <c r="BO985" s="103"/>
      <c r="BP985" s="103"/>
      <c r="BQ985" s="103"/>
      <c r="BR985" s="103"/>
      <c r="BS985" s="103"/>
      <c r="BT985" s="103"/>
      <c r="BU985" s="103"/>
      <c r="BV985" s="103"/>
      <c r="BW985" s="103"/>
      <c r="BX985" s="103"/>
      <c r="BY985" s="103"/>
      <c r="BZ985" s="103"/>
      <c r="CA985" s="103"/>
      <c r="CB985" s="103"/>
      <c r="CC985" s="103"/>
      <c r="CD985" s="103"/>
      <c r="CE985" s="103"/>
      <c r="CF985" s="103"/>
      <c r="CG985" s="103">
        <v>13.43</v>
      </c>
      <c r="CH985" s="103">
        <v>14.83</v>
      </c>
      <c r="CI985" s="103"/>
      <c r="CJ985" s="103"/>
      <c r="CK985" s="103"/>
    </row>
    <row r="986" spans="2:89" s="10" customFormat="1" ht="15">
      <c r="B986" s="102">
        <v>43938</v>
      </c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>
        <v>7.75</v>
      </c>
      <c r="AA986" s="103">
        <v>8.16</v>
      </c>
      <c r="AB986" s="103">
        <v>8.43</v>
      </c>
      <c r="AC986" s="103"/>
      <c r="AD986" s="103"/>
      <c r="AE986" s="103"/>
      <c r="AF986" s="103"/>
      <c r="AG986" s="103"/>
      <c r="AH986" s="103"/>
      <c r="AI986" s="103"/>
      <c r="AJ986" s="103"/>
      <c r="AK986" s="103"/>
      <c r="AL986" s="103"/>
      <c r="AM986" s="103"/>
      <c r="AN986" s="103"/>
      <c r="AO986" s="103"/>
      <c r="AP986" s="103"/>
      <c r="AQ986" s="103"/>
      <c r="AR986" s="103"/>
      <c r="AS986" s="103"/>
      <c r="AT986" s="103"/>
      <c r="AU986" s="103"/>
      <c r="AV986" s="103"/>
      <c r="AW986" s="103"/>
      <c r="AX986" s="103"/>
      <c r="AY986" s="103"/>
      <c r="AZ986" s="103"/>
      <c r="BA986" s="103"/>
      <c r="BB986" s="103"/>
      <c r="BC986" s="103"/>
      <c r="BD986" s="103"/>
      <c r="BE986" s="103"/>
      <c r="BF986" s="103"/>
      <c r="BG986" s="103"/>
      <c r="BH986" s="103"/>
      <c r="BI986" s="103"/>
      <c r="BJ986" s="103"/>
      <c r="BK986" s="103"/>
      <c r="BL986" s="103"/>
      <c r="BM986" s="103"/>
      <c r="BN986" s="103"/>
      <c r="BO986" s="103"/>
      <c r="BP986" s="103"/>
      <c r="BQ986" s="103"/>
      <c r="BR986" s="103"/>
      <c r="BS986" s="103"/>
      <c r="BT986" s="103"/>
      <c r="BU986" s="103"/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103">
        <v>13.54</v>
      </c>
      <c r="CH986" s="103">
        <v>15.03</v>
      </c>
      <c r="CI986" s="103"/>
      <c r="CJ986" s="103"/>
      <c r="CK986" s="103"/>
    </row>
    <row r="987" spans="2:89" s="10" customFormat="1" ht="15">
      <c r="B987" s="102">
        <v>43937</v>
      </c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>
        <v>7.63</v>
      </c>
      <c r="AA987" s="103">
        <v>8.0500000000000007</v>
      </c>
      <c r="AB987" s="103">
        <v>8.19</v>
      </c>
      <c r="AC987" s="103"/>
      <c r="AD987" s="103"/>
      <c r="AE987" s="103"/>
      <c r="AF987" s="103"/>
      <c r="AG987" s="103"/>
      <c r="AH987" s="103"/>
      <c r="AI987" s="103"/>
      <c r="AJ987" s="103"/>
      <c r="AK987" s="103"/>
      <c r="AL987" s="103"/>
      <c r="AM987" s="103"/>
      <c r="AN987" s="103"/>
      <c r="AO987" s="103"/>
      <c r="AP987" s="103"/>
      <c r="AQ987" s="103"/>
      <c r="AR987" s="103"/>
      <c r="AS987" s="103"/>
      <c r="AT987" s="103"/>
      <c r="AU987" s="103"/>
      <c r="AV987" s="103"/>
      <c r="AW987" s="103"/>
      <c r="AX987" s="103"/>
      <c r="AY987" s="103"/>
      <c r="AZ987" s="103"/>
      <c r="BA987" s="103"/>
      <c r="BB987" s="103"/>
      <c r="BC987" s="103"/>
      <c r="BD987" s="103"/>
      <c r="BE987" s="103"/>
      <c r="BF987" s="103"/>
      <c r="BG987" s="103"/>
      <c r="BH987" s="103"/>
      <c r="BI987" s="103"/>
      <c r="BJ987" s="103"/>
      <c r="BK987" s="103"/>
      <c r="BL987" s="103"/>
      <c r="BM987" s="103"/>
      <c r="BN987" s="103"/>
      <c r="BO987" s="103"/>
      <c r="BP987" s="103"/>
      <c r="BQ987" s="103"/>
      <c r="BR987" s="103"/>
      <c r="BS987" s="103"/>
      <c r="BT987" s="103"/>
      <c r="BU987" s="103"/>
      <c r="BV987" s="103"/>
      <c r="BW987" s="103"/>
      <c r="BX987" s="103"/>
      <c r="BY987" s="103"/>
      <c r="BZ987" s="103"/>
      <c r="CA987" s="103"/>
      <c r="CB987" s="103"/>
      <c r="CC987" s="103"/>
      <c r="CD987" s="103"/>
      <c r="CE987" s="103"/>
      <c r="CF987" s="103"/>
      <c r="CG987" s="103">
        <v>13.38</v>
      </c>
      <c r="CH987" s="103">
        <v>14.98</v>
      </c>
      <c r="CI987" s="103"/>
      <c r="CJ987" s="103"/>
      <c r="CK987" s="103"/>
    </row>
    <row r="988" spans="2:89" s="10" customFormat="1" ht="15">
      <c r="B988" s="102">
        <v>43936</v>
      </c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>
        <v>7.45</v>
      </c>
      <c r="AA988" s="103">
        <v>7.75</v>
      </c>
      <c r="AB988" s="103">
        <v>7.78</v>
      </c>
      <c r="AC988" s="103"/>
      <c r="AD988" s="103"/>
      <c r="AE988" s="103"/>
      <c r="AF988" s="103"/>
      <c r="AG988" s="103"/>
      <c r="AH988" s="103"/>
      <c r="AI988" s="103"/>
      <c r="AJ988" s="103"/>
      <c r="AK988" s="103"/>
      <c r="AL988" s="103"/>
      <c r="AM988" s="103"/>
      <c r="AN988" s="103"/>
      <c r="AO988" s="103"/>
      <c r="AP988" s="103"/>
      <c r="AQ988" s="103"/>
      <c r="AR988" s="103"/>
      <c r="AS988" s="103"/>
      <c r="AT988" s="103"/>
      <c r="AU988" s="103"/>
      <c r="AV988" s="103"/>
      <c r="AW988" s="103"/>
      <c r="AX988" s="103"/>
      <c r="AY988" s="103"/>
      <c r="AZ988" s="103"/>
      <c r="BA988" s="103"/>
      <c r="BB988" s="103"/>
      <c r="BC988" s="103"/>
      <c r="BD988" s="103"/>
      <c r="BE988" s="103"/>
      <c r="BF988" s="103"/>
      <c r="BG988" s="103"/>
      <c r="BH988" s="103"/>
      <c r="BI988" s="103"/>
      <c r="BJ988" s="103"/>
      <c r="BK988" s="103"/>
      <c r="BL988" s="103"/>
      <c r="BM988" s="103"/>
      <c r="BN988" s="103"/>
      <c r="BO988" s="103"/>
      <c r="BP988" s="103"/>
      <c r="BQ988" s="103"/>
      <c r="BR988" s="103"/>
      <c r="BS988" s="103"/>
      <c r="BT988" s="103"/>
      <c r="BU988" s="103"/>
      <c r="BV988" s="103"/>
      <c r="BW988" s="103"/>
      <c r="BX988" s="103"/>
      <c r="BY988" s="103"/>
      <c r="BZ988" s="103"/>
      <c r="CA988" s="103"/>
      <c r="CB988" s="103"/>
      <c r="CC988" s="103"/>
      <c r="CD988" s="103"/>
      <c r="CE988" s="103"/>
      <c r="CF988" s="103"/>
      <c r="CG988" s="103">
        <v>13.12</v>
      </c>
      <c r="CH988" s="103">
        <v>14.63</v>
      </c>
      <c r="CI988" s="103"/>
      <c r="CJ988" s="103"/>
      <c r="CK988" s="103"/>
    </row>
    <row r="989" spans="2:89" s="10" customFormat="1" ht="15">
      <c r="B989" s="102">
        <v>43935</v>
      </c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>
        <v>7.92</v>
      </c>
      <c r="AA989" s="103">
        <v>7.99</v>
      </c>
      <c r="AB989" s="103">
        <v>7.75</v>
      </c>
      <c r="AC989" s="103"/>
      <c r="AD989" s="103"/>
      <c r="AE989" s="103"/>
      <c r="AF989" s="103"/>
      <c r="AG989" s="103"/>
      <c r="AH989" s="103"/>
      <c r="AI989" s="103"/>
      <c r="AJ989" s="103"/>
      <c r="AK989" s="103"/>
      <c r="AL989" s="103"/>
      <c r="AM989" s="103"/>
      <c r="AN989" s="103"/>
      <c r="AO989" s="103"/>
      <c r="AP989" s="103"/>
      <c r="AQ989" s="103"/>
      <c r="AR989" s="103"/>
      <c r="AS989" s="103"/>
      <c r="AT989" s="103"/>
      <c r="AU989" s="103"/>
      <c r="AV989" s="103"/>
      <c r="AW989" s="103"/>
      <c r="AX989" s="103"/>
      <c r="AY989" s="103"/>
      <c r="AZ989" s="103"/>
      <c r="BA989" s="103"/>
      <c r="BB989" s="103"/>
      <c r="BC989" s="103"/>
      <c r="BD989" s="103"/>
      <c r="BE989" s="103"/>
      <c r="BF989" s="103"/>
      <c r="BG989" s="103"/>
      <c r="BH989" s="103"/>
      <c r="BI989" s="103"/>
      <c r="BJ989" s="103"/>
      <c r="BK989" s="103"/>
      <c r="BL989" s="103"/>
      <c r="BM989" s="103"/>
      <c r="BN989" s="103"/>
      <c r="BO989" s="103"/>
      <c r="BP989" s="103"/>
      <c r="BQ989" s="103"/>
      <c r="BR989" s="103"/>
      <c r="BS989" s="103"/>
      <c r="BT989" s="103"/>
      <c r="BU989" s="103"/>
      <c r="BV989" s="103"/>
      <c r="BW989" s="103"/>
      <c r="BX989" s="103"/>
      <c r="BY989" s="103"/>
      <c r="BZ989" s="103"/>
      <c r="CA989" s="103"/>
      <c r="CB989" s="103"/>
      <c r="CC989" s="103"/>
      <c r="CD989" s="103"/>
      <c r="CE989" s="103"/>
      <c r="CF989" s="103"/>
      <c r="CG989" s="103">
        <v>13.34</v>
      </c>
      <c r="CH989" s="103">
        <v>15</v>
      </c>
      <c r="CI989" s="103"/>
      <c r="CJ989" s="103"/>
      <c r="CK989" s="103"/>
    </row>
    <row r="990" spans="2:89" s="10" customFormat="1" ht="15">
      <c r="B990" s="102">
        <v>43930</v>
      </c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>
        <v>7.98</v>
      </c>
      <c r="AA990" s="103">
        <v>7.96</v>
      </c>
      <c r="AB990" s="103">
        <v>7.77</v>
      </c>
      <c r="AC990" s="103"/>
      <c r="AD990" s="103"/>
      <c r="AE990" s="103"/>
      <c r="AF990" s="103"/>
      <c r="AG990" s="103"/>
      <c r="AH990" s="103"/>
      <c r="AI990" s="103"/>
      <c r="AJ990" s="103"/>
      <c r="AK990" s="103"/>
      <c r="AL990" s="103"/>
      <c r="AM990" s="103"/>
      <c r="AN990" s="103"/>
      <c r="AO990" s="103"/>
      <c r="AP990" s="103"/>
      <c r="AQ990" s="103"/>
      <c r="AR990" s="103"/>
      <c r="AS990" s="103"/>
      <c r="AT990" s="103"/>
      <c r="AU990" s="103"/>
      <c r="AV990" s="103"/>
      <c r="AW990" s="103"/>
      <c r="AX990" s="103"/>
      <c r="AY990" s="103"/>
      <c r="AZ990" s="103"/>
      <c r="BA990" s="103"/>
      <c r="BB990" s="103"/>
      <c r="BC990" s="103"/>
      <c r="BD990" s="103"/>
      <c r="BE990" s="103"/>
      <c r="BF990" s="103"/>
      <c r="BG990" s="103"/>
      <c r="BH990" s="103"/>
      <c r="BI990" s="103"/>
      <c r="BJ990" s="103"/>
      <c r="BK990" s="103"/>
      <c r="BL990" s="103"/>
      <c r="BM990" s="103"/>
      <c r="BN990" s="103"/>
      <c r="BO990" s="103"/>
      <c r="BP990" s="103"/>
      <c r="BQ990" s="103"/>
      <c r="BR990" s="103"/>
      <c r="BS990" s="103"/>
      <c r="BT990" s="103"/>
      <c r="BU990" s="103"/>
      <c r="BV990" s="103"/>
      <c r="BW990" s="103"/>
      <c r="BX990" s="103"/>
      <c r="BY990" s="103"/>
      <c r="BZ990" s="103"/>
      <c r="CA990" s="103"/>
      <c r="CB990" s="103"/>
      <c r="CC990" s="103"/>
      <c r="CD990" s="103"/>
      <c r="CE990" s="103"/>
      <c r="CF990" s="103"/>
      <c r="CG990" s="103">
        <v>13.5</v>
      </c>
      <c r="CH990" s="103">
        <v>15.1</v>
      </c>
      <c r="CI990" s="103"/>
      <c r="CJ990" s="103"/>
      <c r="CK990" s="103"/>
    </row>
    <row r="991" spans="2:89" s="10" customFormat="1" ht="15">
      <c r="B991" s="102">
        <v>43929</v>
      </c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>
        <v>8</v>
      </c>
      <c r="AA991" s="103">
        <v>8.14</v>
      </c>
      <c r="AB991" s="103">
        <v>7.7</v>
      </c>
      <c r="AC991" s="103"/>
      <c r="AD991" s="103"/>
      <c r="AE991" s="103"/>
      <c r="AF991" s="103"/>
      <c r="AG991" s="103"/>
      <c r="AH991" s="103"/>
      <c r="AI991" s="103"/>
      <c r="AJ991" s="103"/>
      <c r="AK991" s="103"/>
      <c r="AL991" s="103"/>
      <c r="AM991" s="103"/>
      <c r="AN991" s="103"/>
      <c r="AO991" s="103"/>
      <c r="AP991" s="103"/>
      <c r="AQ991" s="103"/>
      <c r="AR991" s="103"/>
      <c r="AS991" s="103"/>
      <c r="AT991" s="103"/>
      <c r="AU991" s="103"/>
      <c r="AV991" s="103"/>
      <c r="AW991" s="103"/>
      <c r="AX991" s="103"/>
      <c r="AY991" s="103"/>
      <c r="AZ991" s="103"/>
      <c r="BA991" s="103"/>
      <c r="BB991" s="103"/>
      <c r="BC991" s="103"/>
      <c r="BD991" s="103"/>
      <c r="BE991" s="103"/>
      <c r="BF991" s="103"/>
      <c r="BG991" s="103"/>
      <c r="BH991" s="103"/>
      <c r="BI991" s="103"/>
      <c r="BJ991" s="103"/>
      <c r="BK991" s="103"/>
      <c r="BL991" s="103"/>
      <c r="BM991" s="103"/>
      <c r="BN991" s="103"/>
      <c r="BO991" s="103"/>
      <c r="BP991" s="103"/>
      <c r="BQ991" s="103"/>
      <c r="BR991" s="103"/>
      <c r="BS991" s="103"/>
      <c r="BT991" s="103"/>
      <c r="BU991" s="103"/>
      <c r="BV991" s="103"/>
      <c r="BW991" s="103"/>
      <c r="BX991" s="103"/>
      <c r="BY991" s="103"/>
      <c r="BZ991" s="103"/>
      <c r="CA991" s="103"/>
      <c r="CB991" s="103"/>
      <c r="CC991" s="103"/>
      <c r="CD991" s="103"/>
      <c r="CE991" s="103"/>
      <c r="CF991" s="103"/>
      <c r="CG991" s="103">
        <v>13.47</v>
      </c>
      <c r="CH991" s="103">
        <v>15.11</v>
      </c>
      <c r="CI991" s="103"/>
      <c r="CJ991" s="103"/>
      <c r="CK991" s="103"/>
    </row>
    <row r="992" spans="2:89" s="10" customFormat="1" ht="15">
      <c r="B992" s="102">
        <v>43928</v>
      </c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>
        <v>7.85</v>
      </c>
      <c r="AA992" s="103">
        <v>8.07</v>
      </c>
      <c r="AB992" s="103">
        <v>8</v>
      </c>
      <c r="AC992" s="103"/>
      <c r="AD992" s="103"/>
      <c r="AE992" s="103"/>
      <c r="AF992" s="103"/>
      <c r="AG992" s="103"/>
      <c r="AH992" s="103"/>
      <c r="AI992" s="103"/>
      <c r="AJ992" s="103"/>
      <c r="AK992" s="103"/>
      <c r="AL992" s="103"/>
      <c r="AM992" s="103"/>
      <c r="AN992" s="103"/>
      <c r="AO992" s="103"/>
      <c r="AP992" s="103"/>
      <c r="AQ992" s="103"/>
      <c r="AR992" s="103"/>
      <c r="AS992" s="103"/>
      <c r="AT992" s="103"/>
      <c r="AU992" s="103"/>
      <c r="AV992" s="103"/>
      <c r="AW992" s="103"/>
      <c r="AX992" s="103"/>
      <c r="AY992" s="103"/>
      <c r="AZ992" s="103"/>
      <c r="BA992" s="103"/>
      <c r="BB992" s="103"/>
      <c r="BC992" s="103"/>
      <c r="BD992" s="103"/>
      <c r="BE992" s="103"/>
      <c r="BF992" s="103"/>
      <c r="BG992" s="103"/>
      <c r="BH992" s="103"/>
      <c r="BI992" s="103"/>
      <c r="BJ992" s="103"/>
      <c r="BK992" s="103"/>
      <c r="BL992" s="103"/>
      <c r="BM992" s="103"/>
      <c r="BN992" s="103"/>
      <c r="BO992" s="103"/>
      <c r="BP992" s="103"/>
      <c r="BQ992" s="103"/>
      <c r="BR992" s="103"/>
      <c r="BS992" s="103"/>
      <c r="BT992" s="103"/>
      <c r="BU992" s="103"/>
      <c r="BV992" s="103"/>
      <c r="BW992" s="103"/>
      <c r="BX992" s="103"/>
      <c r="BY992" s="103"/>
      <c r="BZ992" s="103"/>
      <c r="CA992" s="103"/>
      <c r="CB992" s="103"/>
      <c r="CC992" s="103"/>
      <c r="CD992" s="103"/>
      <c r="CE992" s="103"/>
      <c r="CF992" s="103"/>
      <c r="CG992" s="103">
        <v>13.62</v>
      </c>
      <c r="CH992" s="103">
        <v>15.45</v>
      </c>
      <c r="CI992" s="103"/>
      <c r="CJ992" s="103"/>
      <c r="CK992" s="103"/>
    </row>
    <row r="993" spans="2:89" s="10" customFormat="1" ht="15">
      <c r="B993" s="102">
        <v>43927</v>
      </c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>
        <v>7.38</v>
      </c>
      <c r="AA993" s="103">
        <v>7.52</v>
      </c>
      <c r="AB993" s="103">
        <v>8.25</v>
      </c>
      <c r="AC993" s="103"/>
      <c r="AD993" s="103"/>
      <c r="AE993" s="103"/>
      <c r="AF993" s="103"/>
      <c r="AG993" s="103"/>
      <c r="AH993" s="103"/>
      <c r="AI993" s="103"/>
      <c r="AJ993" s="103"/>
      <c r="AK993" s="103"/>
      <c r="AL993" s="103"/>
      <c r="AM993" s="103"/>
      <c r="AN993" s="103"/>
      <c r="AO993" s="103"/>
      <c r="AP993" s="103"/>
      <c r="AQ993" s="103"/>
      <c r="AR993" s="103"/>
      <c r="AS993" s="103"/>
      <c r="AT993" s="103"/>
      <c r="AU993" s="103"/>
      <c r="AV993" s="103"/>
      <c r="AW993" s="103"/>
      <c r="AX993" s="103"/>
      <c r="AY993" s="103"/>
      <c r="AZ993" s="103"/>
      <c r="BA993" s="103"/>
      <c r="BB993" s="103"/>
      <c r="BC993" s="103"/>
      <c r="BD993" s="103"/>
      <c r="BE993" s="103"/>
      <c r="BF993" s="103"/>
      <c r="BG993" s="103"/>
      <c r="BH993" s="103"/>
      <c r="BI993" s="103"/>
      <c r="BJ993" s="103"/>
      <c r="BK993" s="103"/>
      <c r="BL993" s="103"/>
      <c r="BM993" s="103"/>
      <c r="BN993" s="103"/>
      <c r="BO993" s="103"/>
      <c r="BP993" s="103"/>
      <c r="BQ993" s="103"/>
      <c r="BR993" s="103"/>
      <c r="BS993" s="103"/>
      <c r="BT993" s="103"/>
      <c r="BU993" s="103"/>
      <c r="BV993" s="103"/>
      <c r="BW993" s="103"/>
      <c r="BX993" s="103"/>
      <c r="BY993" s="103"/>
      <c r="BZ993" s="103"/>
      <c r="CA993" s="103"/>
      <c r="CB993" s="103"/>
      <c r="CC993" s="103"/>
      <c r="CD993" s="103"/>
      <c r="CE993" s="103"/>
      <c r="CF993" s="103"/>
      <c r="CG993" s="103">
        <v>13.2</v>
      </c>
      <c r="CH993" s="103">
        <v>15.15</v>
      </c>
      <c r="CI993" s="103"/>
      <c r="CJ993" s="103"/>
      <c r="CK993" s="103"/>
    </row>
    <row r="994" spans="2:89" s="10" customFormat="1" ht="15">
      <c r="B994" s="102">
        <v>43924</v>
      </c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>
        <v>7.05</v>
      </c>
      <c r="AA994" s="103">
        <v>7.37</v>
      </c>
      <c r="AB994" s="103">
        <v>7.59</v>
      </c>
      <c r="AC994" s="103"/>
      <c r="AD994" s="103"/>
      <c r="AE994" s="103"/>
      <c r="AF994" s="103"/>
      <c r="AG994" s="103"/>
      <c r="AH994" s="103"/>
      <c r="AI994" s="103"/>
      <c r="AJ994" s="103"/>
      <c r="AK994" s="103"/>
      <c r="AL994" s="103"/>
      <c r="AM994" s="103"/>
      <c r="AN994" s="103"/>
      <c r="AO994" s="103"/>
      <c r="AP994" s="103"/>
      <c r="AQ994" s="103"/>
      <c r="AR994" s="103"/>
      <c r="AS994" s="103"/>
      <c r="AT994" s="103"/>
      <c r="AU994" s="103"/>
      <c r="AV994" s="103"/>
      <c r="AW994" s="103"/>
      <c r="AX994" s="103"/>
      <c r="AY994" s="103"/>
      <c r="AZ994" s="103"/>
      <c r="BA994" s="103"/>
      <c r="BB994" s="103"/>
      <c r="BC994" s="103"/>
      <c r="BD994" s="103"/>
      <c r="BE994" s="103"/>
      <c r="BF994" s="103"/>
      <c r="BG994" s="103"/>
      <c r="BH994" s="103"/>
      <c r="BI994" s="103"/>
      <c r="BJ994" s="103"/>
      <c r="BK994" s="103"/>
      <c r="BL994" s="103"/>
      <c r="BM994" s="103"/>
      <c r="BN994" s="103"/>
      <c r="BO994" s="103"/>
      <c r="BP994" s="103"/>
      <c r="BQ994" s="103"/>
      <c r="BR994" s="103"/>
      <c r="BS994" s="103"/>
      <c r="BT994" s="103"/>
      <c r="BU994" s="103"/>
      <c r="BV994" s="103"/>
      <c r="BW994" s="103"/>
      <c r="BX994" s="103"/>
      <c r="BY994" s="103"/>
      <c r="BZ994" s="103"/>
      <c r="CA994" s="103"/>
      <c r="CB994" s="103"/>
      <c r="CC994" s="103"/>
      <c r="CD994" s="103"/>
      <c r="CE994" s="103"/>
      <c r="CF994" s="103"/>
      <c r="CG994" s="103">
        <v>12.95</v>
      </c>
      <c r="CH994" s="103">
        <v>14.84</v>
      </c>
      <c r="CI994" s="103"/>
      <c r="CJ994" s="103"/>
      <c r="CK994" s="103"/>
    </row>
    <row r="995" spans="2:89" s="10" customFormat="1" ht="15">
      <c r="B995" s="102">
        <v>43923</v>
      </c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>
        <v>7.01</v>
      </c>
      <c r="AA995" s="103">
        <v>7.46</v>
      </c>
      <c r="AB995" s="103">
        <v>7.56</v>
      </c>
      <c r="AC995" s="103"/>
      <c r="AD995" s="103"/>
      <c r="AE995" s="103"/>
      <c r="AF995" s="103"/>
      <c r="AG995" s="103"/>
      <c r="AH995" s="103"/>
      <c r="AI995" s="103"/>
      <c r="AJ995" s="103"/>
      <c r="AK995" s="103"/>
      <c r="AL995" s="103"/>
      <c r="AM995" s="103"/>
      <c r="AN995" s="103"/>
      <c r="AO995" s="103"/>
      <c r="AP995" s="103"/>
      <c r="AQ995" s="103"/>
      <c r="AR995" s="103"/>
      <c r="AS995" s="103"/>
      <c r="AT995" s="103"/>
      <c r="AU995" s="103"/>
      <c r="AV995" s="103"/>
      <c r="AW995" s="103"/>
      <c r="AX995" s="103"/>
      <c r="AY995" s="103"/>
      <c r="AZ995" s="103"/>
      <c r="BA995" s="103"/>
      <c r="BB995" s="103"/>
      <c r="BC995" s="103"/>
      <c r="BD995" s="103"/>
      <c r="BE995" s="103"/>
      <c r="BF995" s="103"/>
      <c r="BG995" s="103"/>
      <c r="BH995" s="103"/>
      <c r="BI995" s="103"/>
      <c r="BJ995" s="103"/>
      <c r="BK995" s="103"/>
      <c r="BL995" s="103"/>
      <c r="BM995" s="103"/>
      <c r="BN995" s="103"/>
      <c r="BO995" s="103"/>
      <c r="BP995" s="103"/>
      <c r="BQ995" s="103"/>
      <c r="BR995" s="103"/>
      <c r="BS995" s="103"/>
      <c r="BT995" s="103"/>
      <c r="BU995" s="103"/>
      <c r="BV995" s="103"/>
      <c r="BW995" s="103"/>
      <c r="BX995" s="103"/>
      <c r="BY995" s="103"/>
      <c r="BZ995" s="103"/>
      <c r="CA995" s="103"/>
      <c r="CB995" s="103"/>
      <c r="CC995" s="103"/>
      <c r="CD995" s="103"/>
      <c r="CE995" s="103"/>
      <c r="CF995" s="103"/>
      <c r="CG995" s="103">
        <v>12.64</v>
      </c>
      <c r="CH995" s="103">
        <v>14.47</v>
      </c>
      <c r="CI995" s="103"/>
      <c r="CJ995" s="103"/>
      <c r="CK995" s="103"/>
    </row>
    <row r="996" spans="2:89" s="10" customFormat="1" ht="15">
      <c r="B996" s="102">
        <v>43922</v>
      </c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>
        <v>6.68</v>
      </c>
      <c r="AA996" s="103">
        <v>7.2</v>
      </c>
      <c r="AB996" s="103">
        <v>7.4</v>
      </c>
      <c r="AC996" s="103"/>
      <c r="AD996" s="103"/>
      <c r="AE996" s="103"/>
      <c r="AF996" s="103"/>
      <c r="AG996" s="103"/>
      <c r="AH996" s="103"/>
      <c r="AI996" s="103"/>
      <c r="AJ996" s="103"/>
      <c r="AK996" s="103"/>
      <c r="AL996" s="103"/>
      <c r="AM996" s="103"/>
      <c r="AN996" s="103"/>
      <c r="AO996" s="103"/>
      <c r="AP996" s="103"/>
      <c r="AQ996" s="103"/>
      <c r="AR996" s="103"/>
      <c r="AS996" s="103"/>
      <c r="AT996" s="103"/>
      <c r="AU996" s="103"/>
      <c r="AV996" s="103"/>
      <c r="AW996" s="103"/>
      <c r="AX996" s="103"/>
      <c r="AY996" s="103"/>
      <c r="AZ996" s="103"/>
      <c r="BA996" s="103"/>
      <c r="BB996" s="103"/>
      <c r="BC996" s="103"/>
      <c r="BD996" s="103"/>
      <c r="BE996" s="103"/>
      <c r="BF996" s="103"/>
      <c r="BG996" s="103"/>
      <c r="BH996" s="103"/>
      <c r="BI996" s="103"/>
      <c r="BJ996" s="103"/>
      <c r="BK996" s="103"/>
      <c r="BL996" s="103"/>
      <c r="BM996" s="103"/>
      <c r="BN996" s="103"/>
      <c r="BO996" s="103"/>
      <c r="BP996" s="103"/>
      <c r="BQ996" s="103"/>
      <c r="BR996" s="103"/>
      <c r="BS996" s="103"/>
      <c r="BT996" s="103"/>
      <c r="BU996" s="103"/>
      <c r="BV996" s="103"/>
      <c r="BW996" s="103"/>
      <c r="BX996" s="103"/>
      <c r="BY996" s="103"/>
      <c r="BZ996" s="103"/>
      <c r="CA996" s="103"/>
      <c r="CB996" s="103"/>
      <c r="CC996" s="103"/>
      <c r="CD996" s="103"/>
      <c r="CE996" s="103"/>
      <c r="CF996" s="103"/>
      <c r="CG996" s="103">
        <v>12.64</v>
      </c>
      <c r="CH996" s="103">
        <v>14.37</v>
      </c>
      <c r="CI996" s="103"/>
      <c r="CJ996" s="103"/>
      <c r="CK996" s="103"/>
    </row>
    <row r="997" spans="2:89" s="10" customFormat="1" ht="15">
      <c r="B997" s="102">
        <v>43921</v>
      </c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>
        <v>6.87</v>
      </c>
      <c r="Z997" s="103">
        <v>7.01</v>
      </c>
      <c r="AA997" s="103">
        <v>7.14</v>
      </c>
      <c r="AB997" s="103"/>
      <c r="AC997" s="103"/>
      <c r="AD997" s="103"/>
      <c r="AE997" s="103"/>
      <c r="AF997" s="103"/>
      <c r="AG997" s="103"/>
      <c r="AH997" s="103"/>
      <c r="AI997" s="103"/>
      <c r="AJ997" s="103"/>
      <c r="AK997" s="103"/>
      <c r="AL997" s="103"/>
      <c r="AM997" s="103"/>
      <c r="AN997" s="103"/>
      <c r="AO997" s="103"/>
      <c r="AP997" s="103"/>
      <c r="AQ997" s="103"/>
      <c r="AR997" s="103"/>
      <c r="AS997" s="103"/>
      <c r="AT997" s="103"/>
      <c r="AU997" s="103"/>
      <c r="AV997" s="103"/>
      <c r="AW997" s="103"/>
      <c r="AX997" s="103"/>
      <c r="AY997" s="103"/>
      <c r="AZ997" s="103"/>
      <c r="BA997" s="103"/>
      <c r="BB997" s="103"/>
      <c r="BC997" s="103"/>
      <c r="BD997" s="103"/>
      <c r="BE997" s="103"/>
      <c r="BF997" s="103"/>
      <c r="BG997" s="103"/>
      <c r="BH997" s="103"/>
      <c r="BI997" s="103"/>
      <c r="BJ997" s="103"/>
      <c r="BK997" s="103"/>
      <c r="BL997" s="103"/>
      <c r="BM997" s="103"/>
      <c r="BN997" s="103"/>
      <c r="BO997" s="103"/>
      <c r="BP997" s="103"/>
      <c r="BQ997" s="103"/>
      <c r="BR997" s="103"/>
      <c r="BS997" s="103"/>
      <c r="BT997" s="103"/>
      <c r="BU997" s="103"/>
      <c r="BV997" s="103"/>
      <c r="BW997" s="103"/>
      <c r="BX997" s="103"/>
      <c r="BY997" s="103"/>
      <c r="BZ997" s="103"/>
      <c r="CA997" s="103"/>
      <c r="CB997" s="103"/>
      <c r="CC997" s="103"/>
      <c r="CD997" s="103"/>
      <c r="CE997" s="103"/>
      <c r="CF997" s="103"/>
      <c r="CG997" s="103">
        <v>12.57</v>
      </c>
      <c r="CH997" s="103">
        <v>14.38</v>
      </c>
      <c r="CI997" s="103"/>
      <c r="CJ997" s="103"/>
      <c r="CK997" s="103"/>
    </row>
    <row r="998" spans="2:89" s="10" customFormat="1" ht="15">
      <c r="B998" s="102">
        <v>43920</v>
      </c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>
        <v>6.84</v>
      </c>
      <c r="Z998" s="103">
        <v>6.88</v>
      </c>
      <c r="AA998" s="103">
        <v>7.28</v>
      </c>
      <c r="AB998" s="103"/>
      <c r="AC998" s="103"/>
      <c r="AD998" s="103"/>
      <c r="AE998" s="103"/>
      <c r="AF998" s="103"/>
      <c r="AG998" s="103"/>
      <c r="AH998" s="103"/>
      <c r="AI998" s="103"/>
      <c r="AJ998" s="103"/>
      <c r="AK998" s="103"/>
      <c r="AL998" s="103"/>
      <c r="AM998" s="103"/>
      <c r="AN998" s="103"/>
      <c r="AO998" s="103"/>
      <c r="AP998" s="103"/>
      <c r="AQ998" s="103"/>
      <c r="AR998" s="103"/>
      <c r="AS998" s="103"/>
      <c r="AT998" s="103"/>
      <c r="AU998" s="103"/>
      <c r="AV998" s="103"/>
      <c r="AW998" s="103"/>
      <c r="AX998" s="103"/>
      <c r="AY998" s="103"/>
      <c r="AZ998" s="103"/>
      <c r="BA998" s="103"/>
      <c r="BB998" s="103"/>
      <c r="BC998" s="103"/>
      <c r="BD998" s="103"/>
      <c r="BE998" s="103"/>
      <c r="BF998" s="103"/>
      <c r="BG998" s="103"/>
      <c r="BH998" s="103"/>
      <c r="BI998" s="103"/>
      <c r="BJ998" s="103"/>
      <c r="BK998" s="103"/>
      <c r="BL998" s="103"/>
      <c r="BM998" s="103"/>
      <c r="BN998" s="103"/>
      <c r="BO998" s="103"/>
      <c r="BP998" s="103"/>
      <c r="BQ998" s="103"/>
      <c r="BR998" s="103"/>
      <c r="BS998" s="103"/>
      <c r="BT998" s="103"/>
      <c r="BU998" s="103"/>
      <c r="BV998" s="103"/>
      <c r="BW998" s="103"/>
      <c r="BX998" s="103"/>
      <c r="BY998" s="103"/>
      <c r="BZ998" s="103"/>
      <c r="CA998" s="103"/>
      <c r="CB998" s="103"/>
      <c r="CC998" s="103"/>
      <c r="CD998" s="103">
        <v>7.68</v>
      </c>
      <c r="CE998" s="103"/>
      <c r="CF998" s="103"/>
      <c r="CG998" s="103">
        <v>12.45</v>
      </c>
      <c r="CH998" s="103">
        <v>14.23</v>
      </c>
      <c r="CI998" s="103"/>
      <c r="CJ998" s="103"/>
      <c r="CK998" s="103"/>
    </row>
    <row r="999" spans="2:89" s="10" customFormat="1" ht="15">
      <c r="B999" s="102">
        <v>43917</v>
      </c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>
        <v>7.19</v>
      </c>
      <c r="Z999" s="103">
        <v>7.4</v>
      </c>
      <c r="AA999" s="103">
        <v>7.37</v>
      </c>
      <c r="AB999" s="103"/>
      <c r="AC999" s="103"/>
      <c r="AD999" s="103"/>
      <c r="AE999" s="103"/>
      <c r="AF999" s="103"/>
      <c r="AG999" s="103"/>
      <c r="AH999" s="103"/>
      <c r="AI999" s="103"/>
      <c r="AJ999" s="103"/>
      <c r="AK999" s="103"/>
      <c r="AL999" s="103"/>
      <c r="AM999" s="103"/>
      <c r="AN999" s="103"/>
      <c r="AO999" s="103"/>
      <c r="AP999" s="103"/>
      <c r="AQ999" s="103"/>
      <c r="AR999" s="103"/>
      <c r="AS999" s="103"/>
      <c r="AT999" s="103"/>
      <c r="AU999" s="103"/>
      <c r="AV999" s="103"/>
      <c r="AW999" s="103"/>
      <c r="AX999" s="103"/>
      <c r="AY999" s="103"/>
      <c r="AZ999" s="103"/>
      <c r="BA999" s="103"/>
      <c r="BB999" s="103"/>
      <c r="BC999" s="103"/>
      <c r="BD999" s="103"/>
      <c r="BE999" s="103"/>
      <c r="BF999" s="103"/>
      <c r="BG999" s="103"/>
      <c r="BH999" s="103"/>
      <c r="BI999" s="103"/>
      <c r="BJ999" s="103"/>
      <c r="BK999" s="103"/>
      <c r="BL999" s="103"/>
      <c r="BM999" s="103"/>
      <c r="BN999" s="103"/>
      <c r="BO999" s="103"/>
      <c r="BP999" s="103"/>
      <c r="BQ999" s="103"/>
      <c r="BR999" s="103"/>
      <c r="BS999" s="103"/>
      <c r="BT999" s="103"/>
      <c r="BU999" s="103"/>
      <c r="BV999" s="103"/>
      <c r="BW999" s="103"/>
      <c r="BX999" s="103"/>
      <c r="BY999" s="103"/>
      <c r="BZ999" s="103"/>
      <c r="CA999" s="103"/>
      <c r="CB999" s="103"/>
      <c r="CC999" s="103"/>
      <c r="CD999" s="103">
        <v>8.11</v>
      </c>
      <c r="CE999" s="103"/>
      <c r="CF999" s="103"/>
      <c r="CG999" s="103">
        <v>12.71</v>
      </c>
      <c r="CH999" s="103">
        <v>14.65</v>
      </c>
      <c r="CI999" s="103"/>
      <c r="CJ999" s="103"/>
      <c r="CK999" s="103"/>
    </row>
    <row r="1000" spans="2:89" s="10" customFormat="1" ht="15">
      <c r="B1000" s="102">
        <v>43916</v>
      </c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>
        <v>7.73</v>
      </c>
      <c r="Z1000" s="103">
        <v>7.75</v>
      </c>
      <c r="AA1000" s="103">
        <v>8.1</v>
      </c>
      <c r="AB1000" s="103"/>
      <c r="AC1000" s="103"/>
      <c r="AD1000" s="103"/>
      <c r="AE1000" s="103"/>
      <c r="AF1000" s="103"/>
      <c r="AG1000" s="103"/>
      <c r="AH1000" s="103"/>
      <c r="AI1000" s="103"/>
      <c r="AJ1000" s="103"/>
      <c r="AK1000" s="103"/>
      <c r="AL1000" s="103"/>
      <c r="AM1000" s="103"/>
      <c r="AN1000" s="103"/>
      <c r="AO1000" s="103"/>
      <c r="AP1000" s="103"/>
      <c r="AQ1000" s="103"/>
      <c r="AR1000" s="103"/>
      <c r="AS1000" s="103"/>
      <c r="AT1000" s="103"/>
      <c r="AU1000" s="103"/>
      <c r="AV1000" s="103"/>
      <c r="AW1000" s="103"/>
      <c r="AX1000" s="103"/>
      <c r="AY1000" s="103"/>
      <c r="AZ1000" s="103"/>
      <c r="BA1000" s="103"/>
      <c r="BB1000" s="103"/>
      <c r="BC1000" s="103"/>
      <c r="BD1000" s="103"/>
      <c r="BE1000" s="103"/>
      <c r="BF1000" s="103"/>
      <c r="BG1000" s="103"/>
      <c r="BH1000" s="103"/>
      <c r="BI1000" s="103"/>
      <c r="BJ1000" s="103"/>
      <c r="BK1000" s="103"/>
      <c r="BL1000" s="103"/>
      <c r="BM1000" s="103"/>
      <c r="BN1000" s="103"/>
      <c r="BO1000" s="103"/>
      <c r="BP1000" s="103"/>
      <c r="BQ1000" s="103"/>
      <c r="BR1000" s="103"/>
      <c r="BS1000" s="103"/>
      <c r="BT1000" s="103"/>
      <c r="BU1000" s="103"/>
      <c r="BV1000" s="103"/>
      <c r="BW1000" s="103"/>
      <c r="BX1000" s="103"/>
      <c r="BY1000" s="103"/>
      <c r="BZ1000" s="103"/>
      <c r="CA1000" s="103"/>
      <c r="CB1000" s="103"/>
      <c r="CC1000" s="103"/>
      <c r="CD1000" s="103">
        <v>8.4600000000000009</v>
      </c>
      <c r="CE1000" s="103"/>
      <c r="CF1000" s="103"/>
      <c r="CG1000" s="103">
        <v>12.88</v>
      </c>
      <c r="CH1000" s="103">
        <v>14.68</v>
      </c>
      <c r="CI1000" s="103"/>
      <c r="CJ1000" s="103"/>
      <c r="CK1000" s="103"/>
    </row>
    <row r="1001" spans="2:89" s="10" customFormat="1" ht="15">
      <c r="B1001" s="102">
        <v>43915</v>
      </c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>
        <v>7.76</v>
      </c>
      <c r="Z1001" s="103">
        <v>8.15</v>
      </c>
      <c r="AA1001" s="103">
        <v>8.15</v>
      </c>
      <c r="AB1001" s="103"/>
      <c r="AC1001" s="103"/>
      <c r="AD1001" s="103"/>
      <c r="AE1001" s="103"/>
      <c r="AF1001" s="103"/>
      <c r="AG1001" s="103"/>
      <c r="AH1001" s="103"/>
      <c r="AI1001" s="103"/>
      <c r="AJ1001" s="103"/>
      <c r="AK1001" s="103"/>
      <c r="AL1001" s="103"/>
      <c r="AM1001" s="103"/>
      <c r="AN1001" s="103"/>
      <c r="AO1001" s="103"/>
      <c r="AP1001" s="103"/>
      <c r="AQ1001" s="103"/>
      <c r="AR1001" s="103"/>
      <c r="AS1001" s="103"/>
      <c r="AT1001" s="103"/>
      <c r="AU1001" s="103"/>
      <c r="AV1001" s="103"/>
      <c r="AW1001" s="103"/>
      <c r="AX1001" s="103"/>
      <c r="AY1001" s="103"/>
      <c r="AZ1001" s="103"/>
      <c r="BA1001" s="103"/>
      <c r="BB1001" s="103"/>
      <c r="BC1001" s="103"/>
      <c r="BD1001" s="103"/>
      <c r="BE1001" s="103"/>
      <c r="BF1001" s="103"/>
      <c r="BG1001" s="103"/>
      <c r="BH1001" s="103"/>
      <c r="BI1001" s="103"/>
      <c r="BJ1001" s="103"/>
      <c r="BK1001" s="103"/>
      <c r="BL1001" s="103"/>
      <c r="BM1001" s="103"/>
      <c r="BN1001" s="103"/>
      <c r="BO1001" s="103"/>
      <c r="BP1001" s="103"/>
      <c r="BQ1001" s="103"/>
      <c r="BR1001" s="103"/>
      <c r="BS1001" s="103"/>
      <c r="BT1001" s="103"/>
      <c r="BU1001" s="103"/>
      <c r="BV1001" s="103"/>
      <c r="BW1001" s="103"/>
      <c r="BX1001" s="103"/>
      <c r="BY1001" s="103"/>
      <c r="BZ1001" s="103"/>
      <c r="CA1001" s="103"/>
      <c r="CB1001" s="103"/>
      <c r="CC1001" s="103"/>
      <c r="CD1001" s="103">
        <v>8.66</v>
      </c>
      <c r="CE1001" s="103"/>
      <c r="CF1001" s="103"/>
      <c r="CG1001" s="103">
        <v>13.14</v>
      </c>
      <c r="CH1001" s="103">
        <v>14.81</v>
      </c>
      <c r="CI1001" s="103"/>
      <c r="CJ1001" s="103"/>
      <c r="CK1001" s="103"/>
    </row>
    <row r="1002" spans="2:89" s="10" customFormat="1" ht="15">
      <c r="B1002" s="102">
        <v>43914</v>
      </c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>
        <v>8.1199999999999992</v>
      </c>
      <c r="Z1002" s="103">
        <v>8.1999999999999993</v>
      </c>
      <c r="AA1002" s="103">
        <v>8.1300000000000008</v>
      </c>
      <c r="AB1002" s="103"/>
      <c r="AC1002" s="103"/>
      <c r="AD1002" s="103"/>
      <c r="AE1002" s="103"/>
      <c r="AF1002" s="103"/>
      <c r="AG1002" s="103"/>
      <c r="AH1002" s="103"/>
      <c r="AI1002" s="103"/>
      <c r="AJ1002" s="103"/>
      <c r="AK1002" s="103"/>
      <c r="AL1002" s="103"/>
      <c r="AM1002" s="103"/>
      <c r="AN1002" s="103"/>
      <c r="AO1002" s="103"/>
      <c r="AP1002" s="103"/>
      <c r="AQ1002" s="103"/>
      <c r="AR1002" s="103"/>
      <c r="AS1002" s="103"/>
      <c r="AT1002" s="103"/>
      <c r="AU1002" s="103"/>
      <c r="AV1002" s="103"/>
      <c r="AW1002" s="103"/>
      <c r="AX1002" s="103"/>
      <c r="AY1002" s="103"/>
      <c r="AZ1002" s="103"/>
      <c r="BA1002" s="103"/>
      <c r="BB1002" s="103"/>
      <c r="BC1002" s="103"/>
      <c r="BD1002" s="103"/>
      <c r="BE1002" s="103"/>
      <c r="BF1002" s="103"/>
      <c r="BG1002" s="103"/>
      <c r="BH1002" s="103"/>
      <c r="BI1002" s="103"/>
      <c r="BJ1002" s="103"/>
      <c r="BK1002" s="103"/>
      <c r="BL1002" s="103"/>
      <c r="BM1002" s="103"/>
      <c r="BN1002" s="103"/>
      <c r="BO1002" s="103"/>
      <c r="BP1002" s="103"/>
      <c r="BQ1002" s="103"/>
      <c r="BR1002" s="103"/>
      <c r="BS1002" s="103"/>
      <c r="BT1002" s="103"/>
      <c r="BU1002" s="103"/>
      <c r="BV1002" s="103"/>
      <c r="BW1002" s="103"/>
      <c r="BX1002" s="103"/>
      <c r="BY1002" s="103"/>
      <c r="BZ1002" s="103"/>
      <c r="CA1002" s="103"/>
      <c r="CB1002" s="103"/>
      <c r="CC1002" s="103"/>
      <c r="CD1002" s="103">
        <v>8.76</v>
      </c>
      <c r="CE1002" s="103"/>
      <c r="CF1002" s="103"/>
      <c r="CG1002" s="103">
        <v>12.96</v>
      </c>
      <c r="CH1002" s="103">
        <v>14.58</v>
      </c>
      <c r="CI1002" s="103"/>
      <c r="CJ1002" s="103"/>
      <c r="CK1002" s="103"/>
    </row>
    <row r="1003" spans="2:89" s="10" customFormat="1" ht="15">
      <c r="B1003" s="102">
        <v>43913</v>
      </c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>
        <v>8</v>
      </c>
      <c r="Z1003" s="103">
        <v>8.17</v>
      </c>
      <c r="AA1003" s="103">
        <v>8.64</v>
      </c>
      <c r="AB1003" s="103"/>
      <c r="AC1003" s="103"/>
      <c r="AD1003" s="103"/>
      <c r="AE1003" s="103"/>
      <c r="AF1003" s="103"/>
      <c r="AG1003" s="103"/>
      <c r="AH1003" s="103"/>
      <c r="AI1003" s="103"/>
      <c r="AJ1003" s="103"/>
      <c r="AK1003" s="103"/>
      <c r="AL1003" s="103"/>
      <c r="AM1003" s="103"/>
      <c r="AN1003" s="103"/>
      <c r="AO1003" s="103"/>
      <c r="AP1003" s="103"/>
      <c r="AQ1003" s="103"/>
      <c r="AR1003" s="103"/>
      <c r="AS1003" s="103"/>
      <c r="AT1003" s="103"/>
      <c r="AU1003" s="103"/>
      <c r="AV1003" s="103"/>
      <c r="AW1003" s="103"/>
      <c r="AX1003" s="103"/>
      <c r="AY1003" s="103"/>
      <c r="AZ1003" s="103"/>
      <c r="BA1003" s="103"/>
      <c r="BB1003" s="103"/>
      <c r="BC1003" s="103"/>
      <c r="BD1003" s="103"/>
      <c r="BE1003" s="103"/>
      <c r="BF1003" s="103"/>
      <c r="BG1003" s="103"/>
      <c r="BH1003" s="103"/>
      <c r="BI1003" s="103"/>
      <c r="BJ1003" s="103"/>
      <c r="BK1003" s="103"/>
      <c r="BL1003" s="103"/>
      <c r="BM1003" s="103"/>
      <c r="BN1003" s="103"/>
      <c r="BO1003" s="103"/>
      <c r="BP1003" s="103"/>
      <c r="BQ1003" s="103"/>
      <c r="BR1003" s="103"/>
      <c r="BS1003" s="103"/>
      <c r="BT1003" s="103"/>
      <c r="BU1003" s="103"/>
      <c r="BV1003" s="103"/>
      <c r="BW1003" s="103"/>
      <c r="BX1003" s="103"/>
      <c r="BY1003" s="103"/>
      <c r="BZ1003" s="103"/>
      <c r="CA1003" s="103"/>
      <c r="CB1003" s="103"/>
      <c r="CC1003" s="103"/>
      <c r="CD1003" s="103">
        <v>8.67</v>
      </c>
      <c r="CE1003" s="103"/>
      <c r="CF1003" s="103"/>
      <c r="CG1003" s="103">
        <v>12.59</v>
      </c>
      <c r="CH1003" s="103">
        <v>14.2</v>
      </c>
      <c r="CI1003" s="103"/>
      <c r="CJ1003" s="103"/>
      <c r="CK1003" s="103"/>
    </row>
    <row r="1004" spans="2:89" s="10" customFormat="1" ht="15">
      <c r="B1004" s="102">
        <v>43910</v>
      </c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>
        <v>8.6199999999999992</v>
      </c>
      <c r="Z1004" s="103">
        <v>8.9600000000000009</v>
      </c>
      <c r="AA1004" s="103">
        <v>8.85</v>
      </c>
      <c r="AB1004" s="103"/>
      <c r="AC1004" s="103"/>
      <c r="AD1004" s="103"/>
      <c r="AE1004" s="103"/>
      <c r="AF1004" s="103"/>
      <c r="AG1004" s="103"/>
      <c r="AH1004" s="103"/>
      <c r="AI1004" s="103"/>
      <c r="AJ1004" s="103"/>
      <c r="AK1004" s="103"/>
      <c r="AL1004" s="103"/>
      <c r="AM1004" s="103"/>
      <c r="AN1004" s="103"/>
      <c r="AO1004" s="103"/>
      <c r="AP1004" s="103"/>
      <c r="AQ1004" s="103"/>
      <c r="AR1004" s="103"/>
      <c r="AS1004" s="103"/>
      <c r="AT1004" s="103"/>
      <c r="AU1004" s="103"/>
      <c r="AV1004" s="103"/>
      <c r="AW1004" s="103"/>
      <c r="AX1004" s="103"/>
      <c r="AY1004" s="103"/>
      <c r="AZ1004" s="103"/>
      <c r="BA1004" s="103"/>
      <c r="BB1004" s="103"/>
      <c r="BC1004" s="103"/>
      <c r="BD1004" s="103"/>
      <c r="BE1004" s="103"/>
      <c r="BF1004" s="103"/>
      <c r="BG1004" s="103"/>
      <c r="BH1004" s="103"/>
      <c r="BI1004" s="103"/>
      <c r="BJ1004" s="103"/>
      <c r="BK1004" s="103"/>
      <c r="BL1004" s="103"/>
      <c r="BM1004" s="103"/>
      <c r="BN1004" s="103"/>
      <c r="BO1004" s="103"/>
      <c r="BP1004" s="103"/>
      <c r="BQ1004" s="103"/>
      <c r="BR1004" s="103"/>
      <c r="BS1004" s="103"/>
      <c r="BT1004" s="103"/>
      <c r="BU1004" s="103"/>
      <c r="BV1004" s="103"/>
      <c r="BW1004" s="103"/>
      <c r="BX1004" s="103"/>
      <c r="BY1004" s="103"/>
      <c r="BZ1004" s="103"/>
      <c r="CA1004" s="103"/>
      <c r="CB1004" s="103"/>
      <c r="CC1004" s="103"/>
      <c r="CD1004" s="103">
        <v>9.2100000000000009</v>
      </c>
      <c r="CE1004" s="103"/>
      <c r="CF1004" s="103"/>
      <c r="CG1004" s="103">
        <v>12.82</v>
      </c>
      <c r="CH1004" s="103">
        <v>14.43</v>
      </c>
      <c r="CI1004" s="103"/>
      <c r="CJ1004" s="103"/>
      <c r="CK1004" s="103"/>
    </row>
    <row r="1005" spans="2:89" s="10" customFormat="1" ht="15">
      <c r="B1005" s="102">
        <v>43909</v>
      </c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>
        <v>8.84</v>
      </c>
      <c r="Z1005" s="103">
        <v>9.02</v>
      </c>
      <c r="AA1005" s="103">
        <v>9.3800000000000008</v>
      </c>
      <c r="AB1005" s="103"/>
      <c r="AC1005" s="103"/>
      <c r="AD1005" s="103"/>
      <c r="AE1005" s="103"/>
      <c r="AF1005" s="103"/>
      <c r="AG1005" s="103"/>
      <c r="AH1005" s="103"/>
      <c r="AI1005" s="103"/>
      <c r="AJ1005" s="103"/>
      <c r="AK1005" s="103"/>
      <c r="AL1005" s="103"/>
      <c r="AM1005" s="103"/>
      <c r="AN1005" s="103"/>
      <c r="AO1005" s="103"/>
      <c r="AP1005" s="103"/>
      <c r="AQ1005" s="103"/>
      <c r="AR1005" s="103"/>
      <c r="AS1005" s="103"/>
      <c r="AT1005" s="103"/>
      <c r="AU1005" s="103"/>
      <c r="AV1005" s="103"/>
      <c r="AW1005" s="103"/>
      <c r="AX1005" s="103"/>
      <c r="AY1005" s="103"/>
      <c r="AZ1005" s="103"/>
      <c r="BA1005" s="103"/>
      <c r="BB1005" s="103"/>
      <c r="BC1005" s="103"/>
      <c r="BD1005" s="103"/>
      <c r="BE1005" s="103"/>
      <c r="BF1005" s="103"/>
      <c r="BG1005" s="103"/>
      <c r="BH1005" s="103"/>
      <c r="BI1005" s="103"/>
      <c r="BJ1005" s="103"/>
      <c r="BK1005" s="103"/>
      <c r="BL1005" s="103"/>
      <c r="BM1005" s="103"/>
      <c r="BN1005" s="103"/>
      <c r="BO1005" s="103"/>
      <c r="BP1005" s="103"/>
      <c r="BQ1005" s="103"/>
      <c r="BR1005" s="103"/>
      <c r="BS1005" s="103"/>
      <c r="BT1005" s="103"/>
      <c r="BU1005" s="103"/>
      <c r="BV1005" s="103"/>
      <c r="BW1005" s="103"/>
      <c r="BX1005" s="103"/>
      <c r="BY1005" s="103"/>
      <c r="BZ1005" s="103"/>
      <c r="CA1005" s="103"/>
      <c r="CB1005" s="103"/>
      <c r="CC1005" s="103"/>
      <c r="CD1005" s="103">
        <v>9.58</v>
      </c>
      <c r="CE1005" s="103"/>
      <c r="CF1005" s="103"/>
      <c r="CG1005" s="103">
        <v>12.78</v>
      </c>
      <c r="CH1005" s="103">
        <v>14.15</v>
      </c>
      <c r="CI1005" s="103"/>
      <c r="CJ1005" s="103"/>
      <c r="CK1005" s="103"/>
    </row>
    <row r="1006" spans="2:89" s="10" customFormat="1" ht="15">
      <c r="B1006" s="102">
        <v>43908</v>
      </c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>
        <v>8.83</v>
      </c>
      <c r="Z1006" s="103">
        <v>8.92</v>
      </c>
      <c r="AA1006" s="103">
        <v>9.07</v>
      </c>
      <c r="AB1006" s="103"/>
      <c r="AC1006" s="103"/>
      <c r="AD1006" s="103"/>
      <c r="AE1006" s="103"/>
      <c r="AF1006" s="103"/>
      <c r="AG1006" s="103"/>
      <c r="AH1006" s="103"/>
      <c r="AI1006" s="103"/>
      <c r="AJ1006" s="103"/>
      <c r="AK1006" s="103"/>
      <c r="AL1006" s="103"/>
      <c r="AM1006" s="103"/>
      <c r="AN1006" s="103"/>
      <c r="AO1006" s="103"/>
      <c r="AP1006" s="103"/>
      <c r="AQ1006" s="103"/>
      <c r="AR1006" s="103"/>
      <c r="AS1006" s="103"/>
      <c r="AT1006" s="103"/>
      <c r="AU1006" s="103"/>
      <c r="AV1006" s="103"/>
      <c r="AW1006" s="103"/>
      <c r="AX1006" s="103"/>
      <c r="AY1006" s="103"/>
      <c r="AZ1006" s="103"/>
      <c r="BA1006" s="103"/>
      <c r="BB1006" s="103"/>
      <c r="BC1006" s="103"/>
      <c r="BD1006" s="103"/>
      <c r="BE1006" s="103"/>
      <c r="BF1006" s="103"/>
      <c r="BG1006" s="103"/>
      <c r="BH1006" s="103"/>
      <c r="BI1006" s="103"/>
      <c r="BJ1006" s="103"/>
      <c r="BK1006" s="103"/>
      <c r="BL1006" s="103"/>
      <c r="BM1006" s="103"/>
      <c r="BN1006" s="103"/>
      <c r="BO1006" s="103"/>
      <c r="BP1006" s="103"/>
      <c r="BQ1006" s="103"/>
      <c r="BR1006" s="103"/>
      <c r="BS1006" s="103"/>
      <c r="BT1006" s="103"/>
      <c r="BU1006" s="103"/>
      <c r="BV1006" s="103"/>
      <c r="BW1006" s="103"/>
      <c r="BX1006" s="103"/>
      <c r="BY1006" s="103"/>
      <c r="BZ1006" s="103"/>
      <c r="CA1006" s="103"/>
      <c r="CB1006" s="103"/>
      <c r="CC1006" s="103"/>
      <c r="CD1006" s="103">
        <v>9.44</v>
      </c>
      <c r="CE1006" s="103"/>
      <c r="CF1006" s="103"/>
      <c r="CG1006" s="103">
        <v>12.73</v>
      </c>
      <c r="CH1006" s="103">
        <v>14.1</v>
      </c>
      <c r="CI1006" s="103"/>
      <c r="CJ1006" s="103"/>
      <c r="CK1006" s="103"/>
    </row>
    <row r="1007" spans="2:89" s="10" customFormat="1" ht="15">
      <c r="B1007" s="102">
        <v>43907</v>
      </c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>
        <v>9.2200000000000006</v>
      </c>
      <c r="Z1007" s="103">
        <v>9.07</v>
      </c>
      <c r="AA1007" s="103">
        <v>9.01</v>
      </c>
      <c r="AB1007" s="103"/>
      <c r="AC1007" s="103"/>
      <c r="AD1007" s="103"/>
      <c r="AE1007" s="103"/>
      <c r="AF1007" s="103"/>
      <c r="AG1007" s="103"/>
      <c r="AH1007" s="103"/>
      <c r="AI1007" s="103"/>
      <c r="AJ1007" s="103"/>
      <c r="AK1007" s="103"/>
      <c r="AL1007" s="103"/>
      <c r="AM1007" s="103"/>
      <c r="AN1007" s="103"/>
      <c r="AO1007" s="103"/>
      <c r="AP1007" s="103"/>
      <c r="AQ1007" s="103"/>
      <c r="AR1007" s="103"/>
      <c r="AS1007" s="103"/>
      <c r="AT1007" s="103"/>
      <c r="AU1007" s="103"/>
      <c r="AV1007" s="103"/>
      <c r="AW1007" s="103"/>
      <c r="AX1007" s="103"/>
      <c r="AY1007" s="103"/>
      <c r="AZ1007" s="103"/>
      <c r="BA1007" s="103"/>
      <c r="BB1007" s="103"/>
      <c r="BC1007" s="103"/>
      <c r="BD1007" s="103"/>
      <c r="BE1007" s="103"/>
      <c r="BF1007" s="103"/>
      <c r="BG1007" s="103"/>
      <c r="BH1007" s="103"/>
      <c r="BI1007" s="103"/>
      <c r="BJ1007" s="103"/>
      <c r="BK1007" s="103"/>
      <c r="BL1007" s="103"/>
      <c r="BM1007" s="103"/>
      <c r="BN1007" s="103"/>
      <c r="BO1007" s="103"/>
      <c r="BP1007" s="103"/>
      <c r="BQ1007" s="103"/>
      <c r="BR1007" s="103"/>
      <c r="BS1007" s="103"/>
      <c r="BT1007" s="103"/>
      <c r="BU1007" s="103"/>
      <c r="BV1007" s="103"/>
      <c r="BW1007" s="103"/>
      <c r="BX1007" s="103"/>
      <c r="BY1007" s="103"/>
      <c r="BZ1007" s="103"/>
      <c r="CA1007" s="103"/>
      <c r="CB1007" s="103"/>
      <c r="CC1007" s="103"/>
      <c r="CD1007" s="103">
        <v>9.6</v>
      </c>
      <c r="CE1007" s="103"/>
      <c r="CF1007" s="103"/>
      <c r="CG1007" s="103">
        <v>13.08</v>
      </c>
      <c r="CH1007" s="103">
        <v>14.51</v>
      </c>
      <c r="CI1007" s="103"/>
      <c r="CJ1007" s="103"/>
      <c r="CK1007" s="103"/>
    </row>
    <row r="1008" spans="2:89" s="10" customFormat="1" ht="15">
      <c r="B1008" s="102">
        <v>43906</v>
      </c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>
        <v>9.58</v>
      </c>
      <c r="Z1008" s="103">
        <v>9.17</v>
      </c>
      <c r="AA1008" s="103">
        <v>9.67</v>
      </c>
      <c r="AB1008" s="103"/>
      <c r="AC1008" s="103"/>
      <c r="AD1008" s="103"/>
      <c r="AE1008" s="103"/>
      <c r="AF1008" s="103"/>
      <c r="AG1008" s="103"/>
      <c r="AH1008" s="103"/>
      <c r="AI1008" s="103"/>
      <c r="AJ1008" s="103"/>
      <c r="AK1008" s="103"/>
      <c r="AL1008" s="103"/>
      <c r="AM1008" s="103"/>
      <c r="AN1008" s="103"/>
      <c r="AO1008" s="103"/>
      <c r="AP1008" s="103"/>
      <c r="AQ1008" s="103"/>
      <c r="AR1008" s="103"/>
      <c r="AS1008" s="103"/>
      <c r="AT1008" s="103"/>
      <c r="AU1008" s="103"/>
      <c r="AV1008" s="103"/>
      <c r="AW1008" s="103"/>
      <c r="AX1008" s="103"/>
      <c r="AY1008" s="103"/>
      <c r="AZ1008" s="103"/>
      <c r="BA1008" s="103"/>
      <c r="BB1008" s="103"/>
      <c r="BC1008" s="103"/>
      <c r="BD1008" s="103"/>
      <c r="BE1008" s="103"/>
      <c r="BF1008" s="103"/>
      <c r="BG1008" s="103"/>
      <c r="BH1008" s="103"/>
      <c r="BI1008" s="103"/>
      <c r="BJ1008" s="103"/>
      <c r="BK1008" s="103"/>
      <c r="BL1008" s="103"/>
      <c r="BM1008" s="103"/>
      <c r="BN1008" s="103"/>
      <c r="BO1008" s="103"/>
      <c r="BP1008" s="103"/>
      <c r="BQ1008" s="103"/>
      <c r="BR1008" s="103"/>
      <c r="BS1008" s="103"/>
      <c r="BT1008" s="103"/>
      <c r="BU1008" s="103"/>
      <c r="BV1008" s="103"/>
      <c r="BW1008" s="103"/>
      <c r="BX1008" s="103"/>
      <c r="BY1008" s="103"/>
      <c r="BZ1008" s="103"/>
      <c r="CA1008" s="103"/>
      <c r="CB1008" s="103"/>
      <c r="CC1008" s="103"/>
      <c r="CD1008" s="103">
        <v>9.6300000000000008</v>
      </c>
      <c r="CE1008" s="103"/>
      <c r="CF1008" s="103"/>
      <c r="CG1008" s="103">
        <v>13.29</v>
      </c>
      <c r="CH1008" s="103">
        <v>15.34</v>
      </c>
      <c r="CI1008" s="103"/>
      <c r="CJ1008" s="103"/>
      <c r="CK1008" s="103"/>
    </row>
    <row r="1009" spans="2:89" s="10" customFormat="1" ht="15">
      <c r="B1009" s="102">
        <v>43903</v>
      </c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>
        <v>9.6999999999999993</v>
      </c>
      <c r="Z1009" s="103">
        <v>9.6999999999999993</v>
      </c>
      <c r="AA1009" s="103">
        <v>9.43</v>
      </c>
      <c r="AB1009" s="103"/>
      <c r="AC1009" s="103"/>
      <c r="AD1009" s="103"/>
      <c r="AE1009" s="103"/>
      <c r="AF1009" s="103"/>
      <c r="AG1009" s="103"/>
      <c r="AH1009" s="103"/>
      <c r="AI1009" s="103"/>
      <c r="AJ1009" s="103"/>
      <c r="AK1009" s="103"/>
      <c r="AL1009" s="103"/>
      <c r="AM1009" s="103"/>
      <c r="AN1009" s="103"/>
      <c r="AO1009" s="103"/>
      <c r="AP1009" s="103"/>
      <c r="AQ1009" s="103"/>
      <c r="AR1009" s="103"/>
      <c r="AS1009" s="103"/>
      <c r="AT1009" s="103"/>
      <c r="AU1009" s="103"/>
      <c r="AV1009" s="103"/>
      <c r="AW1009" s="103"/>
      <c r="AX1009" s="103"/>
      <c r="AY1009" s="103"/>
      <c r="AZ1009" s="103"/>
      <c r="BA1009" s="103"/>
      <c r="BB1009" s="103"/>
      <c r="BC1009" s="103"/>
      <c r="BD1009" s="103"/>
      <c r="BE1009" s="103"/>
      <c r="BF1009" s="103"/>
      <c r="BG1009" s="103"/>
      <c r="BH1009" s="103"/>
      <c r="BI1009" s="103"/>
      <c r="BJ1009" s="103"/>
      <c r="BK1009" s="103"/>
      <c r="BL1009" s="103"/>
      <c r="BM1009" s="103"/>
      <c r="BN1009" s="103"/>
      <c r="BO1009" s="103"/>
      <c r="BP1009" s="103"/>
      <c r="BQ1009" s="103"/>
      <c r="BR1009" s="103"/>
      <c r="BS1009" s="103"/>
      <c r="BT1009" s="103"/>
      <c r="BU1009" s="103"/>
      <c r="BV1009" s="103"/>
      <c r="BW1009" s="103"/>
      <c r="BX1009" s="103"/>
      <c r="BY1009" s="103"/>
      <c r="BZ1009" s="103"/>
      <c r="CA1009" s="103"/>
      <c r="CB1009" s="103"/>
      <c r="CC1009" s="103"/>
      <c r="CD1009" s="103">
        <v>10.17</v>
      </c>
      <c r="CE1009" s="103"/>
      <c r="CF1009" s="103"/>
      <c r="CG1009" s="103">
        <v>13.61</v>
      </c>
      <c r="CH1009" s="103">
        <v>14.99</v>
      </c>
      <c r="CI1009" s="103"/>
      <c r="CJ1009" s="103"/>
      <c r="CK1009" s="103"/>
    </row>
    <row r="1010" spans="2:89" s="10" customFormat="1" ht="15">
      <c r="B1010" s="102">
        <v>43902</v>
      </c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>
        <v>9.61</v>
      </c>
      <c r="Z1010" s="103">
        <v>9.76</v>
      </c>
      <c r="AA1010" s="103">
        <v>9.94</v>
      </c>
      <c r="AB1010" s="103"/>
      <c r="AC1010" s="103"/>
      <c r="AD1010" s="103"/>
      <c r="AE1010" s="103"/>
      <c r="AF1010" s="103"/>
      <c r="AG1010" s="103"/>
      <c r="AH1010" s="103"/>
      <c r="AI1010" s="103"/>
      <c r="AJ1010" s="103"/>
      <c r="AK1010" s="103"/>
      <c r="AL1010" s="103"/>
      <c r="AM1010" s="103"/>
      <c r="AN1010" s="103"/>
      <c r="AO1010" s="103"/>
      <c r="AP1010" s="103"/>
      <c r="AQ1010" s="103"/>
      <c r="AR1010" s="103"/>
      <c r="AS1010" s="103"/>
      <c r="AT1010" s="103"/>
      <c r="AU1010" s="103"/>
      <c r="AV1010" s="103"/>
      <c r="AW1010" s="103"/>
      <c r="AX1010" s="103"/>
      <c r="AY1010" s="103"/>
      <c r="AZ1010" s="103"/>
      <c r="BA1010" s="103"/>
      <c r="BB1010" s="103"/>
      <c r="BC1010" s="103"/>
      <c r="BD1010" s="103"/>
      <c r="BE1010" s="103"/>
      <c r="BF1010" s="103"/>
      <c r="BG1010" s="103"/>
      <c r="BH1010" s="103"/>
      <c r="BI1010" s="103"/>
      <c r="BJ1010" s="103"/>
      <c r="BK1010" s="103"/>
      <c r="BL1010" s="103"/>
      <c r="BM1010" s="103"/>
      <c r="BN1010" s="103"/>
      <c r="BO1010" s="103"/>
      <c r="BP1010" s="103"/>
      <c r="BQ1010" s="103"/>
      <c r="BR1010" s="103"/>
      <c r="BS1010" s="103"/>
      <c r="BT1010" s="103"/>
      <c r="BU1010" s="103"/>
      <c r="BV1010" s="103"/>
      <c r="BW1010" s="103"/>
      <c r="BX1010" s="103"/>
      <c r="BY1010" s="103"/>
      <c r="BZ1010" s="103"/>
      <c r="CA1010" s="103"/>
      <c r="CB1010" s="103"/>
      <c r="CC1010" s="103"/>
      <c r="CD1010" s="103">
        <v>10.19</v>
      </c>
      <c r="CE1010" s="103"/>
      <c r="CF1010" s="103"/>
      <c r="CG1010" s="103">
        <v>13.59</v>
      </c>
      <c r="CH1010" s="103">
        <v>14.92</v>
      </c>
      <c r="CI1010" s="103"/>
      <c r="CJ1010" s="103"/>
      <c r="CK1010" s="103"/>
    </row>
    <row r="1011" spans="2:89" s="10" customFormat="1" ht="15">
      <c r="B1011" s="102">
        <v>43901</v>
      </c>
      <c r="C1011" s="103"/>
      <c r="D1011" s="103"/>
      <c r="E1011" s="103"/>
      <c r="F1011" s="103"/>
      <c r="G1011" s="103"/>
      <c r="H1011" s="103"/>
      <c r="I1011" s="103"/>
      <c r="J1011" s="103"/>
      <c r="K1011" s="103"/>
      <c r="L1011" s="103"/>
      <c r="M1011" s="103"/>
      <c r="N1011" s="103"/>
      <c r="O1011" s="103"/>
      <c r="P1011" s="103"/>
      <c r="Q1011" s="103"/>
      <c r="R1011" s="103"/>
      <c r="S1011" s="103"/>
      <c r="T1011" s="103"/>
      <c r="U1011" s="103"/>
      <c r="V1011" s="103"/>
      <c r="W1011" s="103"/>
      <c r="X1011" s="103"/>
      <c r="Y1011" s="103">
        <v>9.58</v>
      </c>
      <c r="Z1011" s="103">
        <v>9.83</v>
      </c>
      <c r="AA1011" s="103">
        <v>10.050000000000001</v>
      </c>
      <c r="AB1011" s="103"/>
      <c r="AC1011" s="103"/>
      <c r="AD1011" s="103"/>
      <c r="AE1011" s="103"/>
      <c r="AF1011" s="103"/>
      <c r="AG1011" s="103"/>
      <c r="AH1011" s="103"/>
      <c r="AI1011" s="103"/>
      <c r="AJ1011" s="103"/>
      <c r="AK1011" s="103"/>
      <c r="AL1011" s="103"/>
      <c r="AM1011" s="103"/>
      <c r="AN1011" s="103"/>
      <c r="AO1011" s="103"/>
      <c r="AP1011" s="103"/>
      <c r="AQ1011" s="103"/>
      <c r="AR1011" s="103"/>
      <c r="AS1011" s="103"/>
      <c r="AT1011" s="103"/>
      <c r="AU1011" s="103"/>
      <c r="AV1011" s="103"/>
      <c r="AW1011" s="103"/>
      <c r="AX1011" s="103"/>
      <c r="AY1011" s="103"/>
      <c r="AZ1011" s="103"/>
      <c r="BA1011" s="103"/>
      <c r="BB1011" s="103"/>
      <c r="BC1011" s="103"/>
      <c r="BD1011" s="103"/>
      <c r="BE1011" s="103"/>
      <c r="BF1011" s="103"/>
      <c r="BG1011" s="103"/>
      <c r="BH1011" s="103"/>
      <c r="BI1011" s="103"/>
      <c r="BJ1011" s="103"/>
      <c r="BK1011" s="103"/>
      <c r="BL1011" s="103"/>
      <c r="BM1011" s="103"/>
      <c r="BN1011" s="103"/>
      <c r="BO1011" s="103"/>
      <c r="BP1011" s="103"/>
      <c r="BQ1011" s="103"/>
      <c r="BR1011" s="103"/>
      <c r="BS1011" s="103"/>
      <c r="BT1011" s="103"/>
      <c r="BU1011" s="103"/>
      <c r="BV1011" s="103"/>
      <c r="BW1011" s="103"/>
      <c r="BX1011" s="103"/>
      <c r="BY1011" s="103"/>
      <c r="BZ1011" s="103"/>
      <c r="CA1011" s="103"/>
      <c r="CB1011" s="103"/>
      <c r="CC1011" s="103"/>
      <c r="CD1011" s="103">
        <v>10.29</v>
      </c>
      <c r="CE1011" s="103"/>
      <c r="CF1011" s="103"/>
      <c r="CG1011" s="103">
        <v>13.97</v>
      </c>
      <c r="CH1011" s="103">
        <v>15.38</v>
      </c>
      <c r="CI1011" s="103"/>
      <c r="CJ1011" s="103"/>
      <c r="CK1011" s="103"/>
    </row>
    <row r="1012" spans="2:89" s="10" customFormat="1" ht="15">
      <c r="B1012" s="102">
        <v>43900</v>
      </c>
      <c r="C1012" s="103"/>
      <c r="D1012" s="103"/>
      <c r="E1012" s="103"/>
      <c r="F1012" s="103"/>
      <c r="G1012" s="103"/>
      <c r="H1012" s="103"/>
      <c r="I1012" s="103"/>
      <c r="J1012" s="103"/>
      <c r="K1012" s="103"/>
      <c r="L1012" s="103"/>
      <c r="M1012" s="103"/>
      <c r="N1012" s="103"/>
      <c r="O1012" s="103"/>
      <c r="P1012" s="103"/>
      <c r="Q1012" s="103"/>
      <c r="R1012" s="103"/>
      <c r="S1012" s="103"/>
      <c r="T1012" s="103"/>
      <c r="U1012" s="103"/>
      <c r="V1012" s="103"/>
      <c r="W1012" s="103"/>
      <c r="X1012" s="103"/>
      <c r="Y1012" s="103">
        <v>9.36</v>
      </c>
      <c r="Z1012" s="103">
        <v>9.61</v>
      </c>
      <c r="AA1012" s="103">
        <v>9.77</v>
      </c>
      <c r="AB1012" s="103"/>
      <c r="AC1012" s="103"/>
      <c r="AD1012" s="103"/>
      <c r="AE1012" s="103"/>
      <c r="AF1012" s="103"/>
      <c r="AG1012" s="103"/>
      <c r="AH1012" s="103"/>
      <c r="AI1012" s="103"/>
      <c r="AJ1012" s="103"/>
      <c r="AK1012" s="103"/>
      <c r="AL1012" s="103"/>
      <c r="AM1012" s="103"/>
      <c r="AN1012" s="103"/>
      <c r="AO1012" s="103"/>
      <c r="AP1012" s="103"/>
      <c r="AQ1012" s="103"/>
      <c r="AR1012" s="103"/>
      <c r="AS1012" s="103"/>
      <c r="AT1012" s="103"/>
      <c r="AU1012" s="103"/>
      <c r="AV1012" s="103"/>
      <c r="AW1012" s="103"/>
      <c r="AX1012" s="103"/>
      <c r="AY1012" s="103"/>
      <c r="AZ1012" s="103"/>
      <c r="BA1012" s="103"/>
      <c r="BB1012" s="103"/>
      <c r="BC1012" s="103"/>
      <c r="BD1012" s="103"/>
      <c r="BE1012" s="103"/>
      <c r="BF1012" s="103"/>
      <c r="BG1012" s="103"/>
      <c r="BH1012" s="103"/>
      <c r="BI1012" s="103"/>
      <c r="BJ1012" s="103"/>
      <c r="BK1012" s="103"/>
      <c r="BL1012" s="103"/>
      <c r="BM1012" s="103"/>
      <c r="BN1012" s="103"/>
      <c r="BO1012" s="103"/>
      <c r="BP1012" s="103"/>
      <c r="BQ1012" s="103"/>
      <c r="BR1012" s="103"/>
      <c r="BS1012" s="103"/>
      <c r="BT1012" s="103"/>
      <c r="BU1012" s="103"/>
      <c r="BV1012" s="103"/>
      <c r="BW1012" s="103"/>
      <c r="BX1012" s="103"/>
      <c r="BY1012" s="103"/>
      <c r="BZ1012" s="103"/>
      <c r="CA1012" s="103"/>
      <c r="CB1012" s="103"/>
      <c r="CC1012" s="103"/>
      <c r="CD1012" s="103">
        <v>10.07</v>
      </c>
      <c r="CE1012" s="103"/>
      <c r="CF1012" s="103"/>
      <c r="CG1012" s="103">
        <v>13.91</v>
      </c>
      <c r="CH1012" s="103">
        <v>15.58</v>
      </c>
      <c r="CI1012" s="103"/>
      <c r="CJ1012" s="103"/>
      <c r="CK1012" s="103"/>
    </row>
    <row r="1013" spans="2:89" s="10" customFormat="1" ht="15">
      <c r="B1013" s="102">
        <v>43899</v>
      </c>
      <c r="C1013" s="103"/>
      <c r="D1013" s="103"/>
      <c r="E1013" s="103"/>
      <c r="F1013" s="103"/>
      <c r="G1013" s="103"/>
      <c r="H1013" s="103"/>
      <c r="I1013" s="103"/>
      <c r="J1013" s="103"/>
      <c r="K1013" s="103"/>
      <c r="L1013" s="103"/>
      <c r="M1013" s="103"/>
      <c r="N1013" s="103"/>
      <c r="O1013" s="103"/>
      <c r="P1013" s="103"/>
      <c r="Q1013" s="103"/>
      <c r="R1013" s="103"/>
      <c r="S1013" s="103"/>
      <c r="T1013" s="103"/>
      <c r="U1013" s="103"/>
      <c r="V1013" s="103"/>
      <c r="W1013" s="103"/>
      <c r="X1013" s="103"/>
      <c r="Y1013" s="103">
        <v>8.99</v>
      </c>
      <c r="Z1013" s="103">
        <v>9.16</v>
      </c>
      <c r="AA1013" s="103">
        <v>9.15</v>
      </c>
      <c r="AB1013" s="103"/>
      <c r="AC1013" s="103"/>
      <c r="AD1013" s="103"/>
      <c r="AE1013" s="103"/>
      <c r="AF1013" s="103"/>
      <c r="AG1013" s="103"/>
      <c r="AH1013" s="103"/>
      <c r="AI1013" s="103"/>
      <c r="AJ1013" s="103"/>
      <c r="AK1013" s="103"/>
      <c r="AL1013" s="103"/>
      <c r="AM1013" s="103"/>
      <c r="AN1013" s="103"/>
      <c r="AO1013" s="103"/>
      <c r="AP1013" s="103"/>
      <c r="AQ1013" s="103"/>
      <c r="AR1013" s="103"/>
      <c r="AS1013" s="103"/>
      <c r="AT1013" s="103"/>
      <c r="AU1013" s="103"/>
      <c r="AV1013" s="103"/>
      <c r="AW1013" s="103"/>
      <c r="AX1013" s="103"/>
      <c r="AY1013" s="103"/>
      <c r="AZ1013" s="103"/>
      <c r="BA1013" s="103"/>
      <c r="BB1013" s="103"/>
      <c r="BC1013" s="103"/>
      <c r="BD1013" s="103"/>
      <c r="BE1013" s="103"/>
      <c r="BF1013" s="103"/>
      <c r="BG1013" s="103"/>
      <c r="BH1013" s="103"/>
      <c r="BI1013" s="103"/>
      <c r="BJ1013" s="103"/>
      <c r="BK1013" s="103"/>
      <c r="BL1013" s="103"/>
      <c r="BM1013" s="103"/>
      <c r="BN1013" s="103"/>
      <c r="BO1013" s="103"/>
      <c r="BP1013" s="103"/>
      <c r="BQ1013" s="103"/>
      <c r="BR1013" s="103"/>
      <c r="BS1013" s="103"/>
      <c r="BT1013" s="103"/>
      <c r="BU1013" s="103"/>
      <c r="BV1013" s="103"/>
      <c r="BW1013" s="103"/>
      <c r="BX1013" s="103"/>
      <c r="BY1013" s="103"/>
      <c r="BZ1013" s="103"/>
      <c r="CA1013" s="103"/>
      <c r="CB1013" s="103"/>
      <c r="CC1013" s="103"/>
      <c r="CD1013" s="103">
        <v>9.65</v>
      </c>
      <c r="CE1013" s="103"/>
      <c r="CF1013" s="103"/>
      <c r="CG1013" s="103">
        <v>13.64</v>
      </c>
      <c r="CH1013" s="103">
        <v>15.31</v>
      </c>
      <c r="CI1013" s="103"/>
      <c r="CJ1013" s="103"/>
      <c r="CK1013" s="103"/>
    </row>
    <row r="1014" spans="2:89" s="10" customFormat="1" ht="15">
      <c r="B1014" s="102">
        <v>43896</v>
      </c>
      <c r="C1014" s="103"/>
      <c r="D1014" s="103"/>
      <c r="E1014" s="103"/>
      <c r="F1014" s="103"/>
      <c r="G1014" s="103"/>
      <c r="H1014" s="103"/>
      <c r="I1014" s="103"/>
      <c r="J1014" s="103"/>
      <c r="K1014" s="103"/>
      <c r="L1014" s="103"/>
      <c r="M1014" s="103"/>
      <c r="N1014" s="103"/>
      <c r="O1014" s="103"/>
      <c r="P1014" s="103"/>
      <c r="Q1014" s="103"/>
      <c r="R1014" s="103"/>
      <c r="S1014" s="103"/>
      <c r="T1014" s="103"/>
      <c r="U1014" s="103"/>
      <c r="V1014" s="103"/>
      <c r="W1014" s="103"/>
      <c r="X1014" s="103"/>
      <c r="Y1014" s="103">
        <v>9.16</v>
      </c>
      <c r="Z1014" s="103">
        <v>9.32</v>
      </c>
      <c r="AA1014" s="103">
        <v>9.33</v>
      </c>
      <c r="AB1014" s="103"/>
      <c r="AC1014" s="103"/>
      <c r="AD1014" s="103"/>
      <c r="AE1014" s="103"/>
      <c r="AF1014" s="103"/>
      <c r="AG1014" s="103"/>
      <c r="AH1014" s="103"/>
      <c r="AI1014" s="103"/>
      <c r="AJ1014" s="103"/>
      <c r="AK1014" s="103"/>
      <c r="AL1014" s="103"/>
      <c r="AM1014" s="103"/>
      <c r="AN1014" s="103"/>
      <c r="AO1014" s="103"/>
      <c r="AP1014" s="103"/>
      <c r="AQ1014" s="103"/>
      <c r="AR1014" s="103"/>
      <c r="AS1014" s="103"/>
      <c r="AT1014" s="103"/>
      <c r="AU1014" s="103"/>
      <c r="AV1014" s="103"/>
      <c r="AW1014" s="103"/>
      <c r="AX1014" s="103"/>
      <c r="AY1014" s="103"/>
      <c r="AZ1014" s="103"/>
      <c r="BA1014" s="103"/>
      <c r="BB1014" s="103"/>
      <c r="BC1014" s="103"/>
      <c r="BD1014" s="103"/>
      <c r="BE1014" s="103"/>
      <c r="BF1014" s="103"/>
      <c r="BG1014" s="103"/>
      <c r="BH1014" s="103"/>
      <c r="BI1014" s="103"/>
      <c r="BJ1014" s="103"/>
      <c r="BK1014" s="103"/>
      <c r="BL1014" s="103"/>
      <c r="BM1014" s="103"/>
      <c r="BN1014" s="103"/>
      <c r="BO1014" s="103"/>
      <c r="BP1014" s="103"/>
      <c r="BQ1014" s="103"/>
      <c r="BR1014" s="103"/>
      <c r="BS1014" s="103"/>
      <c r="BT1014" s="103"/>
      <c r="BU1014" s="103"/>
      <c r="BV1014" s="103"/>
      <c r="BW1014" s="103"/>
      <c r="BX1014" s="103"/>
      <c r="BY1014" s="103"/>
      <c r="BZ1014" s="103"/>
      <c r="CA1014" s="103"/>
      <c r="CB1014" s="103"/>
      <c r="CC1014" s="103"/>
      <c r="CD1014" s="103">
        <v>9.7200000000000006</v>
      </c>
      <c r="CE1014" s="103"/>
      <c r="CF1014" s="103"/>
      <c r="CG1014" s="103">
        <v>14.52</v>
      </c>
      <c r="CH1014" s="103">
        <v>16.21</v>
      </c>
      <c r="CI1014" s="103"/>
      <c r="CJ1014" s="103"/>
      <c r="CK1014" s="103"/>
    </row>
    <row r="1015" spans="2:89" s="10" customFormat="1" ht="15">
      <c r="B1015" s="102">
        <v>43895</v>
      </c>
      <c r="C1015" s="103"/>
      <c r="D1015" s="103"/>
      <c r="E1015" s="103"/>
      <c r="F1015" s="103"/>
      <c r="G1015" s="103"/>
      <c r="H1015" s="103"/>
      <c r="I1015" s="103"/>
      <c r="J1015" s="103"/>
      <c r="K1015" s="103"/>
      <c r="L1015" s="103"/>
      <c r="M1015" s="103"/>
      <c r="N1015" s="103"/>
      <c r="O1015" s="103"/>
      <c r="P1015" s="103"/>
      <c r="Q1015" s="103"/>
      <c r="R1015" s="103"/>
      <c r="S1015" s="103"/>
      <c r="T1015" s="103"/>
      <c r="U1015" s="103"/>
      <c r="V1015" s="103"/>
      <c r="W1015" s="103"/>
      <c r="X1015" s="103"/>
      <c r="Y1015" s="103">
        <v>9.24</v>
      </c>
      <c r="Z1015" s="103">
        <v>9.52</v>
      </c>
      <c r="AA1015" s="103">
        <v>9.51</v>
      </c>
      <c r="AB1015" s="103"/>
      <c r="AC1015" s="103"/>
      <c r="AD1015" s="103"/>
      <c r="AE1015" s="103"/>
      <c r="AF1015" s="103"/>
      <c r="AG1015" s="103"/>
      <c r="AH1015" s="103"/>
      <c r="AI1015" s="103"/>
      <c r="AJ1015" s="103"/>
      <c r="AK1015" s="103"/>
      <c r="AL1015" s="103"/>
      <c r="AM1015" s="103"/>
      <c r="AN1015" s="103"/>
      <c r="AO1015" s="103"/>
      <c r="AP1015" s="103"/>
      <c r="AQ1015" s="103"/>
      <c r="AR1015" s="103"/>
      <c r="AS1015" s="103"/>
      <c r="AT1015" s="103"/>
      <c r="AU1015" s="103"/>
      <c r="AV1015" s="103"/>
      <c r="AW1015" s="103"/>
      <c r="AX1015" s="103"/>
      <c r="AY1015" s="103"/>
      <c r="AZ1015" s="103"/>
      <c r="BA1015" s="103"/>
      <c r="BB1015" s="103"/>
      <c r="BC1015" s="103"/>
      <c r="BD1015" s="103"/>
      <c r="BE1015" s="103"/>
      <c r="BF1015" s="103"/>
      <c r="BG1015" s="103"/>
      <c r="BH1015" s="103"/>
      <c r="BI1015" s="103"/>
      <c r="BJ1015" s="103"/>
      <c r="BK1015" s="103"/>
      <c r="BL1015" s="103"/>
      <c r="BM1015" s="103"/>
      <c r="BN1015" s="103"/>
      <c r="BO1015" s="103"/>
      <c r="BP1015" s="103"/>
      <c r="BQ1015" s="103"/>
      <c r="BR1015" s="103"/>
      <c r="BS1015" s="103"/>
      <c r="BT1015" s="103"/>
      <c r="BU1015" s="103"/>
      <c r="BV1015" s="103"/>
      <c r="BW1015" s="103"/>
      <c r="BX1015" s="103"/>
      <c r="BY1015" s="103"/>
      <c r="BZ1015" s="103"/>
      <c r="CA1015" s="103"/>
      <c r="CB1015" s="103"/>
      <c r="CC1015" s="103"/>
      <c r="CD1015" s="103">
        <v>9.92</v>
      </c>
      <c r="CE1015" s="103"/>
      <c r="CF1015" s="103"/>
      <c r="CG1015" s="103">
        <v>14.97</v>
      </c>
      <c r="CH1015" s="103">
        <v>16.62</v>
      </c>
      <c r="CI1015" s="103"/>
      <c r="CJ1015" s="103"/>
      <c r="CK1015" s="103"/>
    </row>
    <row r="1016" spans="2:89" s="10" customFormat="1" ht="15">
      <c r="B1016" s="102">
        <v>43894</v>
      </c>
      <c r="C1016" s="103"/>
      <c r="D1016" s="103"/>
      <c r="E1016" s="103"/>
      <c r="F1016" s="103"/>
      <c r="G1016" s="103"/>
      <c r="H1016" s="103"/>
      <c r="I1016" s="103"/>
      <c r="J1016" s="103"/>
      <c r="K1016" s="103"/>
      <c r="L1016" s="103"/>
      <c r="M1016" s="103"/>
      <c r="N1016" s="103"/>
      <c r="O1016" s="103"/>
      <c r="P1016" s="103"/>
      <c r="Q1016" s="103"/>
      <c r="R1016" s="103"/>
      <c r="S1016" s="103"/>
      <c r="T1016" s="103"/>
      <c r="U1016" s="103"/>
      <c r="V1016" s="103"/>
      <c r="W1016" s="103"/>
      <c r="X1016" s="103"/>
      <c r="Y1016" s="103">
        <v>9.32</v>
      </c>
      <c r="Z1016" s="103">
        <v>9.59</v>
      </c>
      <c r="AA1016" s="103">
        <v>9.83</v>
      </c>
      <c r="AB1016" s="103"/>
      <c r="AC1016" s="103"/>
      <c r="AD1016" s="103"/>
      <c r="AE1016" s="103"/>
      <c r="AF1016" s="103"/>
      <c r="AG1016" s="103"/>
      <c r="AH1016" s="103"/>
      <c r="AI1016" s="103"/>
      <c r="AJ1016" s="103"/>
      <c r="AK1016" s="103"/>
      <c r="AL1016" s="103"/>
      <c r="AM1016" s="103"/>
      <c r="AN1016" s="103"/>
      <c r="AO1016" s="103"/>
      <c r="AP1016" s="103"/>
      <c r="AQ1016" s="103"/>
      <c r="AR1016" s="103"/>
      <c r="AS1016" s="103"/>
      <c r="AT1016" s="103"/>
      <c r="AU1016" s="103"/>
      <c r="AV1016" s="103"/>
      <c r="AW1016" s="103"/>
      <c r="AX1016" s="103"/>
      <c r="AY1016" s="103"/>
      <c r="AZ1016" s="103"/>
      <c r="BA1016" s="103"/>
      <c r="BB1016" s="103"/>
      <c r="BC1016" s="103"/>
      <c r="BD1016" s="103"/>
      <c r="BE1016" s="103"/>
      <c r="BF1016" s="103"/>
      <c r="BG1016" s="103"/>
      <c r="BH1016" s="103"/>
      <c r="BI1016" s="103"/>
      <c r="BJ1016" s="103"/>
      <c r="BK1016" s="103"/>
      <c r="BL1016" s="103"/>
      <c r="BM1016" s="103"/>
      <c r="BN1016" s="103"/>
      <c r="BO1016" s="103"/>
      <c r="BP1016" s="103"/>
      <c r="BQ1016" s="103"/>
      <c r="BR1016" s="103"/>
      <c r="BS1016" s="103"/>
      <c r="BT1016" s="103"/>
      <c r="BU1016" s="103"/>
      <c r="BV1016" s="103"/>
      <c r="BW1016" s="103"/>
      <c r="BX1016" s="103"/>
      <c r="BY1016" s="103"/>
      <c r="BZ1016" s="103"/>
      <c r="CA1016" s="103"/>
      <c r="CB1016" s="103"/>
      <c r="CC1016" s="103"/>
      <c r="CD1016" s="103">
        <v>9.99</v>
      </c>
      <c r="CE1016" s="103"/>
      <c r="CF1016" s="103"/>
      <c r="CG1016" s="103">
        <v>14.88</v>
      </c>
      <c r="CH1016" s="103">
        <v>16.54</v>
      </c>
      <c r="CI1016" s="103"/>
      <c r="CJ1016" s="103"/>
      <c r="CK1016" s="103"/>
    </row>
    <row r="1017" spans="2:89" s="10" customFormat="1" ht="15">
      <c r="B1017" s="102">
        <v>43893</v>
      </c>
      <c r="C1017" s="103"/>
      <c r="D1017" s="103"/>
      <c r="E1017" s="103"/>
      <c r="F1017" s="103"/>
      <c r="G1017" s="103"/>
      <c r="H1017" s="103"/>
      <c r="I1017" s="103"/>
      <c r="J1017" s="103"/>
      <c r="K1017" s="103"/>
      <c r="L1017" s="103"/>
      <c r="M1017" s="103"/>
      <c r="N1017" s="103"/>
      <c r="O1017" s="103"/>
      <c r="P1017" s="103"/>
      <c r="Q1017" s="103"/>
      <c r="R1017" s="103"/>
      <c r="S1017" s="103"/>
      <c r="T1017" s="103"/>
      <c r="U1017" s="103"/>
      <c r="V1017" s="103"/>
      <c r="W1017" s="103"/>
      <c r="X1017" s="103"/>
      <c r="Y1017" s="103">
        <v>9.26</v>
      </c>
      <c r="Z1017" s="103">
        <v>9.6199999999999992</v>
      </c>
      <c r="AA1017" s="103">
        <v>9.59</v>
      </c>
      <c r="AB1017" s="103"/>
      <c r="AC1017" s="103"/>
      <c r="AD1017" s="103"/>
      <c r="AE1017" s="103"/>
      <c r="AF1017" s="103"/>
      <c r="AG1017" s="103"/>
      <c r="AH1017" s="103"/>
      <c r="AI1017" s="103"/>
      <c r="AJ1017" s="103"/>
      <c r="AK1017" s="103"/>
      <c r="AL1017" s="103"/>
      <c r="AM1017" s="103"/>
      <c r="AN1017" s="103"/>
      <c r="AO1017" s="103"/>
      <c r="AP1017" s="103"/>
      <c r="AQ1017" s="103"/>
      <c r="AR1017" s="103"/>
      <c r="AS1017" s="103"/>
      <c r="AT1017" s="103"/>
      <c r="AU1017" s="103"/>
      <c r="AV1017" s="103"/>
      <c r="AW1017" s="103"/>
      <c r="AX1017" s="103"/>
      <c r="AY1017" s="103"/>
      <c r="AZ1017" s="103"/>
      <c r="BA1017" s="103"/>
      <c r="BB1017" s="103"/>
      <c r="BC1017" s="103"/>
      <c r="BD1017" s="103"/>
      <c r="BE1017" s="103"/>
      <c r="BF1017" s="103"/>
      <c r="BG1017" s="103"/>
      <c r="BH1017" s="103"/>
      <c r="BI1017" s="103"/>
      <c r="BJ1017" s="103"/>
      <c r="BK1017" s="103"/>
      <c r="BL1017" s="103"/>
      <c r="BM1017" s="103"/>
      <c r="BN1017" s="103"/>
      <c r="BO1017" s="103"/>
      <c r="BP1017" s="103"/>
      <c r="BQ1017" s="103"/>
      <c r="BR1017" s="103"/>
      <c r="BS1017" s="103"/>
      <c r="BT1017" s="103"/>
      <c r="BU1017" s="103"/>
      <c r="BV1017" s="103"/>
      <c r="BW1017" s="103"/>
      <c r="BX1017" s="103"/>
      <c r="BY1017" s="103"/>
      <c r="BZ1017" s="103"/>
      <c r="CA1017" s="103"/>
      <c r="CB1017" s="103"/>
      <c r="CC1017" s="103"/>
      <c r="CD1017" s="103">
        <v>9.9700000000000006</v>
      </c>
      <c r="CE1017" s="103"/>
      <c r="CF1017" s="103"/>
      <c r="CG1017" s="103">
        <v>15.02</v>
      </c>
      <c r="CH1017" s="103">
        <v>16.61</v>
      </c>
      <c r="CI1017" s="103"/>
      <c r="CJ1017" s="103"/>
      <c r="CK1017" s="103"/>
    </row>
    <row r="1018" spans="2:89" s="10" customFormat="1" ht="15">
      <c r="B1018" s="102">
        <v>43892</v>
      </c>
      <c r="C1018" s="103"/>
      <c r="D1018" s="103"/>
      <c r="E1018" s="103"/>
      <c r="F1018" s="103"/>
      <c r="G1018" s="103"/>
      <c r="H1018" s="103"/>
      <c r="I1018" s="103"/>
      <c r="J1018" s="103"/>
      <c r="K1018" s="103"/>
      <c r="L1018" s="103"/>
      <c r="M1018" s="103"/>
      <c r="N1018" s="103"/>
      <c r="O1018" s="103"/>
      <c r="P1018" s="103"/>
      <c r="Q1018" s="103"/>
      <c r="R1018" s="103"/>
      <c r="S1018" s="103"/>
      <c r="T1018" s="103"/>
      <c r="U1018" s="103"/>
      <c r="V1018" s="103"/>
      <c r="W1018" s="103"/>
      <c r="X1018" s="103"/>
      <c r="Y1018" s="103">
        <v>9.1999999999999993</v>
      </c>
      <c r="Z1018" s="103">
        <v>9.49</v>
      </c>
      <c r="AA1018" s="103">
        <v>9.6300000000000008</v>
      </c>
      <c r="AB1018" s="103"/>
      <c r="AC1018" s="103"/>
      <c r="AD1018" s="103"/>
      <c r="AE1018" s="103"/>
      <c r="AF1018" s="103"/>
      <c r="AG1018" s="103"/>
      <c r="AH1018" s="103"/>
      <c r="AI1018" s="103"/>
      <c r="AJ1018" s="103"/>
      <c r="AK1018" s="103"/>
      <c r="AL1018" s="103"/>
      <c r="AM1018" s="103"/>
      <c r="AN1018" s="103"/>
      <c r="AO1018" s="103"/>
      <c r="AP1018" s="103"/>
      <c r="AQ1018" s="103"/>
      <c r="AR1018" s="103"/>
      <c r="AS1018" s="103"/>
      <c r="AT1018" s="103"/>
      <c r="AU1018" s="103"/>
      <c r="AV1018" s="103"/>
      <c r="AW1018" s="103"/>
      <c r="AX1018" s="103"/>
      <c r="AY1018" s="103"/>
      <c r="AZ1018" s="103"/>
      <c r="BA1018" s="103"/>
      <c r="BB1018" s="103"/>
      <c r="BC1018" s="103"/>
      <c r="BD1018" s="103"/>
      <c r="BE1018" s="103"/>
      <c r="BF1018" s="103"/>
      <c r="BG1018" s="103"/>
      <c r="BH1018" s="103"/>
      <c r="BI1018" s="103"/>
      <c r="BJ1018" s="103"/>
      <c r="BK1018" s="103"/>
      <c r="BL1018" s="103"/>
      <c r="BM1018" s="103"/>
      <c r="BN1018" s="103"/>
      <c r="BO1018" s="103"/>
      <c r="BP1018" s="103"/>
      <c r="BQ1018" s="103"/>
      <c r="BR1018" s="103"/>
      <c r="BS1018" s="103"/>
      <c r="BT1018" s="103"/>
      <c r="BU1018" s="103"/>
      <c r="BV1018" s="103"/>
      <c r="BW1018" s="103"/>
      <c r="BX1018" s="103"/>
      <c r="BY1018" s="103"/>
      <c r="BZ1018" s="103"/>
      <c r="CA1018" s="103"/>
      <c r="CB1018" s="103"/>
      <c r="CC1018" s="103"/>
      <c r="CD1018" s="103">
        <v>9.91</v>
      </c>
      <c r="CE1018" s="103"/>
      <c r="CF1018" s="103"/>
      <c r="CG1018" s="103">
        <v>14.5</v>
      </c>
      <c r="CH1018" s="103">
        <v>16.170000000000002</v>
      </c>
      <c r="CI1018" s="103"/>
      <c r="CJ1018" s="103"/>
      <c r="CK1018" s="103"/>
    </row>
    <row r="1019" spans="2:89" s="10" customFormat="1" ht="15">
      <c r="B1019" s="102">
        <v>43889</v>
      </c>
      <c r="C1019" s="103"/>
      <c r="D1019" s="103"/>
      <c r="E1019" s="103"/>
      <c r="F1019" s="103"/>
      <c r="G1019" s="103"/>
      <c r="H1019" s="103"/>
      <c r="I1019" s="103"/>
      <c r="J1019" s="103"/>
      <c r="K1019" s="103"/>
      <c r="L1019" s="103"/>
      <c r="M1019" s="103"/>
      <c r="N1019" s="103"/>
      <c r="O1019" s="103"/>
      <c r="P1019" s="103"/>
      <c r="Q1019" s="103"/>
      <c r="R1019" s="103"/>
      <c r="S1019" s="103"/>
      <c r="T1019" s="103"/>
      <c r="U1019" s="103"/>
      <c r="V1019" s="103"/>
      <c r="W1019" s="103"/>
      <c r="X1019" s="103">
        <v>9.14</v>
      </c>
      <c r="Y1019" s="103">
        <v>9.1</v>
      </c>
      <c r="Z1019" s="103">
        <v>9.48</v>
      </c>
      <c r="AA1019" s="103"/>
      <c r="AB1019" s="103"/>
      <c r="AC1019" s="103"/>
      <c r="AD1019" s="103"/>
      <c r="AE1019" s="103"/>
      <c r="AF1019" s="103"/>
      <c r="AG1019" s="103"/>
      <c r="AH1019" s="103"/>
      <c r="AI1019" s="103"/>
      <c r="AJ1019" s="103"/>
      <c r="AK1019" s="103"/>
      <c r="AL1019" s="103"/>
      <c r="AM1019" s="103"/>
      <c r="AN1019" s="103"/>
      <c r="AO1019" s="103"/>
      <c r="AP1019" s="103"/>
      <c r="AQ1019" s="103"/>
      <c r="AR1019" s="103"/>
      <c r="AS1019" s="103"/>
      <c r="AT1019" s="103"/>
      <c r="AU1019" s="103"/>
      <c r="AV1019" s="103"/>
      <c r="AW1019" s="103"/>
      <c r="AX1019" s="103"/>
      <c r="AY1019" s="103"/>
      <c r="AZ1019" s="103"/>
      <c r="BA1019" s="103"/>
      <c r="BB1019" s="103"/>
      <c r="BC1019" s="103"/>
      <c r="BD1019" s="103"/>
      <c r="BE1019" s="103"/>
      <c r="BF1019" s="103"/>
      <c r="BG1019" s="103"/>
      <c r="BH1019" s="103"/>
      <c r="BI1019" s="103"/>
      <c r="BJ1019" s="103"/>
      <c r="BK1019" s="103"/>
      <c r="BL1019" s="103"/>
      <c r="BM1019" s="103"/>
      <c r="BN1019" s="103"/>
      <c r="BO1019" s="103"/>
      <c r="BP1019" s="103"/>
      <c r="BQ1019" s="103"/>
      <c r="BR1019" s="103"/>
      <c r="BS1019" s="103"/>
      <c r="BT1019" s="103"/>
      <c r="BU1019" s="103"/>
      <c r="BV1019" s="103"/>
      <c r="BW1019" s="103"/>
      <c r="BX1019" s="103"/>
      <c r="BY1019" s="103"/>
      <c r="BZ1019" s="103"/>
      <c r="CA1019" s="103"/>
      <c r="CB1019" s="103"/>
      <c r="CC1019" s="103"/>
      <c r="CD1019" s="103">
        <v>9.86</v>
      </c>
      <c r="CE1019" s="103"/>
      <c r="CF1019" s="103"/>
      <c r="CG1019" s="103">
        <v>14.56</v>
      </c>
      <c r="CH1019" s="103">
        <v>16.12</v>
      </c>
      <c r="CI1019" s="103"/>
      <c r="CJ1019" s="103"/>
      <c r="CK1019" s="103"/>
    </row>
    <row r="1020" spans="2:89" s="10" customFormat="1" ht="15">
      <c r="B1020" s="102">
        <v>43888</v>
      </c>
      <c r="C1020" s="103"/>
      <c r="D1020" s="103"/>
      <c r="E1020" s="103"/>
      <c r="F1020" s="103"/>
      <c r="G1020" s="103"/>
      <c r="H1020" s="103"/>
      <c r="I1020" s="103"/>
      <c r="J1020" s="103"/>
      <c r="K1020" s="103"/>
      <c r="L1020" s="103"/>
      <c r="M1020" s="103"/>
      <c r="N1020" s="103"/>
      <c r="O1020" s="103"/>
      <c r="P1020" s="103"/>
      <c r="Q1020" s="103"/>
      <c r="R1020" s="103"/>
      <c r="S1020" s="103"/>
      <c r="T1020" s="103"/>
      <c r="U1020" s="103"/>
      <c r="V1020" s="103"/>
      <c r="W1020" s="103"/>
      <c r="X1020" s="103">
        <v>9.4700000000000006</v>
      </c>
      <c r="Y1020" s="103">
        <v>9.1</v>
      </c>
      <c r="Z1020" s="103">
        <v>9.5299999999999994</v>
      </c>
      <c r="AA1020" s="103"/>
      <c r="AB1020" s="103"/>
      <c r="AC1020" s="103"/>
      <c r="AD1020" s="103"/>
      <c r="AE1020" s="103"/>
      <c r="AF1020" s="103"/>
      <c r="AG1020" s="103"/>
      <c r="AH1020" s="103"/>
      <c r="AI1020" s="103"/>
      <c r="AJ1020" s="103"/>
      <c r="AK1020" s="103"/>
      <c r="AL1020" s="103"/>
      <c r="AM1020" s="103"/>
      <c r="AN1020" s="103"/>
      <c r="AO1020" s="103"/>
      <c r="AP1020" s="103"/>
      <c r="AQ1020" s="103"/>
      <c r="AR1020" s="103"/>
      <c r="AS1020" s="103"/>
      <c r="AT1020" s="103"/>
      <c r="AU1020" s="103"/>
      <c r="AV1020" s="103"/>
      <c r="AW1020" s="103"/>
      <c r="AX1020" s="103"/>
      <c r="AY1020" s="103"/>
      <c r="AZ1020" s="103"/>
      <c r="BA1020" s="103"/>
      <c r="BB1020" s="103"/>
      <c r="BC1020" s="103"/>
      <c r="BD1020" s="103"/>
      <c r="BE1020" s="103"/>
      <c r="BF1020" s="103"/>
      <c r="BG1020" s="103"/>
      <c r="BH1020" s="103"/>
      <c r="BI1020" s="103"/>
      <c r="BJ1020" s="103"/>
      <c r="BK1020" s="103"/>
      <c r="BL1020" s="103"/>
      <c r="BM1020" s="103"/>
      <c r="BN1020" s="103"/>
      <c r="BO1020" s="103"/>
      <c r="BP1020" s="103"/>
      <c r="BQ1020" s="103"/>
      <c r="BR1020" s="103"/>
      <c r="BS1020" s="103"/>
      <c r="BT1020" s="103"/>
      <c r="BU1020" s="103"/>
      <c r="BV1020" s="103"/>
      <c r="BW1020" s="103"/>
      <c r="BX1020" s="103"/>
      <c r="BY1020" s="103"/>
      <c r="BZ1020" s="103"/>
      <c r="CA1020" s="103"/>
      <c r="CB1020" s="103"/>
      <c r="CC1020" s="103"/>
      <c r="CD1020" s="103">
        <v>9.76</v>
      </c>
      <c r="CE1020" s="103"/>
      <c r="CF1020" s="103"/>
      <c r="CG1020" s="103">
        <v>14.52</v>
      </c>
      <c r="CH1020" s="103">
        <v>16.16</v>
      </c>
      <c r="CI1020" s="103"/>
      <c r="CJ1020" s="103"/>
      <c r="CK1020" s="103"/>
    </row>
    <row r="1021" spans="2:89" s="10" customFormat="1" ht="15">
      <c r="B1021" s="102">
        <v>43887</v>
      </c>
      <c r="C1021" s="103"/>
      <c r="D1021" s="103"/>
      <c r="E1021" s="103"/>
      <c r="F1021" s="103"/>
      <c r="G1021" s="103"/>
      <c r="H1021" s="103"/>
      <c r="I1021" s="103"/>
      <c r="J1021" s="103"/>
      <c r="K1021" s="103"/>
      <c r="L1021" s="103"/>
      <c r="M1021" s="103"/>
      <c r="N1021" s="103"/>
      <c r="O1021" s="103"/>
      <c r="P1021" s="103"/>
      <c r="Q1021" s="103"/>
      <c r="R1021" s="103"/>
      <c r="S1021" s="103"/>
      <c r="T1021" s="103"/>
      <c r="U1021" s="103"/>
      <c r="V1021" s="103"/>
      <c r="W1021" s="103"/>
      <c r="X1021" s="103">
        <v>9.65</v>
      </c>
      <c r="Y1021" s="103">
        <v>9.1</v>
      </c>
      <c r="Z1021" s="103">
        <v>9.61</v>
      </c>
      <c r="AA1021" s="103"/>
      <c r="AB1021" s="103"/>
      <c r="AC1021" s="103"/>
      <c r="AD1021" s="103"/>
      <c r="AE1021" s="103"/>
      <c r="AF1021" s="103"/>
      <c r="AG1021" s="103"/>
      <c r="AH1021" s="103"/>
      <c r="AI1021" s="103"/>
      <c r="AJ1021" s="103"/>
      <c r="AK1021" s="103"/>
      <c r="AL1021" s="103"/>
      <c r="AM1021" s="103"/>
      <c r="AN1021" s="103"/>
      <c r="AO1021" s="103"/>
      <c r="AP1021" s="103"/>
      <c r="AQ1021" s="103"/>
      <c r="AR1021" s="103"/>
      <c r="AS1021" s="103"/>
      <c r="AT1021" s="103"/>
      <c r="AU1021" s="103"/>
      <c r="AV1021" s="103"/>
      <c r="AW1021" s="103"/>
      <c r="AX1021" s="103"/>
      <c r="AY1021" s="103"/>
      <c r="AZ1021" s="103"/>
      <c r="BA1021" s="103"/>
      <c r="BB1021" s="103"/>
      <c r="BC1021" s="103"/>
      <c r="BD1021" s="103"/>
      <c r="BE1021" s="103"/>
      <c r="BF1021" s="103"/>
      <c r="BG1021" s="103"/>
      <c r="BH1021" s="103"/>
      <c r="BI1021" s="103"/>
      <c r="BJ1021" s="103"/>
      <c r="BK1021" s="103"/>
      <c r="BL1021" s="103"/>
      <c r="BM1021" s="103"/>
      <c r="BN1021" s="103"/>
      <c r="BO1021" s="103"/>
      <c r="BP1021" s="103"/>
      <c r="BQ1021" s="103"/>
      <c r="BR1021" s="103"/>
      <c r="BS1021" s="103"/>
      <c r="BT1021" s="103"/>
      <c r="BU1021" s="103"/>
      <c r="BV1021" s="103"/>
      <c r="BW1021" s="103"/>
      <c r="BX1021" s="103"/>
      <c r="BY1021" s="103"/>
      <c r="BZ1021" s="103"/>
      <c r="CA1021" s="103"/>
      <c r="CB1021" s="103"/>
      <c r="CC1021" s="103"/>
      <c r="CD1021" s="103">
        <v>9.9700000000000006</v>
      </c>
      <c r="CE1021" s="103"/>
      <c r="CF1021" s="103"/>
      <c r="CG1021" s="103">
        <v>14.84</v>
      </c>
      <c r="CH1021" s="103">
        <v>16.52</v>
      </c>
      <c r="CI1021" s="103"/>
      <c r="CJ1021" s="103"/>
      <c r="CK1021" s="103"/>
    </row>
    <row r="1022" spans="2:89" s="10" customFormat="1" ht="15">
      <c r="B1022" s="102">
        <v>43886</v>
      </c>
      <c r="C1022" s="103"/>
      <c r="D1022" s="103"/>
      <c r="E1022" s="103"/>
      <c r="F1022" s="103"/>
      <c r="G1022" s="103"/>
      <c r="H1022" s="103"/>
      <c r="I1022" s="103"/>
      <c r="J1022" s="103"/>
      <c r="K1022" s="103"/>
      <c r="L1022" s="103"/>
      <c r="M1022" s="103"/>
      <c r="N1022" s="103"/>
      <c r="O1022" s="103"/>
      <c r="P1022" s="103"/>
      <c r="Q1022" s="103"/>
      <c r="R1022" s="103"/>
      <c r="S1022" s="103"/>
      <c r="T1022" s="103"/>
      <c r="U1022" s="103"/>
      <c r="V1022" s="103"/>
      <c r="W1022" s="103"/>
      <c r="X1022" s="103">
        <v>9.5500000000000007</v>
      </c>
      <c r="Y1022" s="103">
        <v>9.15</v>
      </c>
      <c r="Z1022" s="103">
        <v>9.5</v>
      </c>
      <c r="AA1022" s="103"/>
      <c r="AB1022" s="103"/>
      <c r="AC1022" s="103"/>
      <c r="AD1022" s="103"/>
      <c r="AE1022" s="103"/>
      <c r="AF1022" s="103"/>
      <c r="AG1022" s="103"/>
      <c r="AH1022" s="103"/>
      <c r="AI1022" s="103"/>
      <c r="AJ1022" s="103"/>
      <c r="AK1022" s="103"/>
      <c r="AL1022" s="103"/>
      <c r="AM1022" s="103"/>
      <c r="AN1022" s="103"/>
      <c r="AO1022" s="103"/>
      <c r="AP1022" s="103"/>
      <c r="AQ1022" s="103"/>
      <c r="AR1022" s="103"/>
      <c r="AS1022" s="103"/>
      <c r="AT1022" s="103"/>
      <c r="AU1022" s="103"/>
      <c r="AV1022" s="103"/>
      <c r="AW1022" s="103"/>
      <c r="AX1022" s="103"/>
      <c r="AY1022" s="103"/>
      <c r="AZ1022" s="103"/>
      <c r="BA1022" s="103"/>
      <c r="BB1022" s="103"/>
      <c r="BC1022" s="103"/>
      <c r="BD1022" s="103"/>
      <c r="BE1022" s="103"/>
      <c r="BF1022" s="103"/>
      <c r="BG1022" s="103"/>
      <c r="BH1022" s="103"/>
      <c r="BI1022" s="103"/>
      <c r="BJ1022" s="103"/>
      <c r="BK1022" s="103"/>
      <c r="BL1022" s="103"/>
      <c r="BM1022" s="103"/>
      <c r="BN1022" s="103"/>
      <c r="BO1022" s="103"/>
      <c r="BP1022" s="103"/>
      <c r="BQ1022" s="103"/>
      <c r="BR1022" s="103"/>
      <c r="BS1022" s="103"/>
      <c r="BT1022" s="103"/>
      <c r="BU1022" s="103"/>
      <c r="BV1022" s="103"/>
      <c r="BW1022" s="103"/>
      <c r="BX1022" s="103"/>
      <c r="BY1022" s="103"/>
      <c r="BZ1022" s="103"/>
      <c r="CA1022" s="103"/>
      <c r="CB1022" s="103"/>
      <c r="CC1022" s="103"/>
      <c r="CD1022" s="103">
        <v>9.81</v>
      </c>
      <c r="CE1022" s="103"/>
      <c r="CF1022" s="103"/>
      <c r="CG1022" s="103">
        <v>14.8</v>
      </c>
      <c r="CH1022" s="103">
        <v>16.559999999999999</v>
      </c>
      <c r="CI1022" s="103"/>
      <c r="CJ1022" s="103"/>
      <c r="CK1022" s="103"/>
    </row>
    <row r="1023" spans="2:89" s="10" customFormat="1" ht="15">
      <c r="B1023" s="102">
        <v>43885</v>
      </c>
      <c r="C1023" s="103"/>
      <c r="D1023" s="103"/>
      <c r="E1023" s="103"/>
      <c r="F1023" s="103"/>
      <c r="G1023" s="103"/>
      <c r="H1023" s="103"/>
      <c r="I1023" s="103"/>
      <c r="J1023" s="103"/>
      <c r="K1023" s="103"/>
      <c r="L1023" s="103"/>
      <c r="M1023" s="103"/>
      <c r="N1023" s="103"/>
      <c r="O1023" s="103"/>
      <c r="P1023" s="103"/>
      <c r="Q1023" s="103"/>
      <c r="R1023" s="103"/>
      <c r="S1023" s="103"/>
      <c r="T1023" s="103"/>
      <c r="U1023" s="103"/>
      <c r="V1023" s="103"/>
      <c r="W1023" s="103"/>
      <c r="X1023" s="103">
        <v>9.59</v>
      </c>
      <c r="Y1023" s="103">
        <v>9.2100000000000009</v>
      </c>
      <c r="Z1023" s="103">
        <v>9.5</v>
      </c>
      <c r="AA1023" s="103"/>
      <c r="AB1023" s="103"/>
      <c r="AC1023" s="103"/>
      <c r="AD1023" s="103"/>
      <c r="AE1023" s="103"/>
      <c r="AF1023" s="103"/>
      <c r="AG1023" s="103"/>
      <c r="AH1023" s="103"/>
      <c r="AI1023" s="103"/>
      <c r="AJ1023" s="103"/>
      <c r="AK1023" s="103"/>
      <c r="AL1023" s="103"/>
      <c r="AM1023" s="103"/>
      <c r="AN1023" s="103"/>
      <c r="AO1023" s="103"/>
      <c r="AP1023" s="103"/>
      <c r="AQ1023" s="103"/>
      <c r="AR1023" s="103"/>
      <c r="AS1023" s="103"/>
      <c r="AT1023" s="103"/>
      <c r="AU1023" s="103"/>
      <c r="AV1023" s="103"/>
      <c r="AW1023" s="103"/>
      <c r="AX1023" s="103"/>
      <c r="AY1023" s="103"/>
      <c r="AZ1023" s="103"/>
      <c r="BA1023" s="103"/>
      <c r="BB1023" s="103"/>
      <c r="BC1023" s="103"/>
      <c r="BD1023" s="103"/>
      <c r="BE1023" s="103"/>
      <c r="BF1023" s="103"/>
      <c r="BG1023" s="103"/>
      <c r="BH1023" s="103"/>
      <c r="BI1023" s="103"/>
      <c r="BJ1023" s="103"/>
      <c r="BK1023" s="103"/>
      <c r="BL1023" s="103"/>
      <c r="BM1023" s="103"/>
      <c r="BN1023" s="103"/>
      <c r="BO1023" s="103"/>
      <c r="BP1023" s="103"/>
      <c r="BQ1023" s="103"/>
      <c r="BR1023" s="103"/>
      <c r="BS1023" s="103"/>
      <c r="BT1023" s="103"/>
      <c r="BU1023" s="103"/>
      <c r="BV1023" s="103"/>
      <c r="BW1023" s="103"/>
      <c r="BX1023" s="103"/>
      <c r="BY1023" s="103"/>
      <c r="BZ1023" s="103"/>
      <c r="CA1023" s="103"/>
      <c r="CB1023" s="103"/>
      <c r="CC1023" s="103"/>
      <c r="CD1023" s="103">
        <v>9.8000000000000007</v>
      </c>
      <c r="CE1023" s="103"/>
      <c r="CF1023" s="103"/>
      <c r="CG1023" s="103">
        <v>14.83</v>
      </c>
      <c r="CH1023" s="103">
        <v>16.559999999999999</v>
      </c>
      <c r="CI1023" s="103"/>
      <c r="CJ1023" s="103"/>
      <c r="CK1023" s="103"/>
    </row>
    <row r="1024" spans="2:89" s="10" customFormat="1" ht="15">
      <c r="B1024" s="102">
        <v>43882</v>
      </c>
      <c r="C1024" s="103"/>
      <c r="D1024" s="103"/>
      <c r="E1024" s="103"/>
      <c r="F1024" s="103"/>
      <c r="G1024" s="103"/>
      <c r="H1024" s="103"/>
      <c r="I1024" s="103"/>
      <c r="J1024" s="103"/>
      <c r="K1024" s="103"/>
      <c r="L1024" s="103"/>
      <c r="M1024" s="103"/>
      <c r="N1024" s="103"/>
      <c r="O1024" s="103"/>
      <c r="P1024" s="103"/>
      <c r="Q1024" s="103"/>
      <c r="R1024" s="103"/>
      <c r="S1024" s="103"/>
      <c r="T1024" s="103"/>
      <c r="U1024" s="103"/>
      <c r="V1024" s="103"/>
      <c r="W1024" s="103"/>
      <c r="X1024" s="103">
        <v>9.7799999999999994</v>
      </c>
      <c r="Y1024" s="103">
        <v>9.7100000000000009</v>
      </c>
      <c r="Z1024" s="103">
        <v>9.84</v>
      </c>
      <c r="AA1024" s="103"/>
      <c r="AB1024" s="103"/>
      <c r="AC1024" s="103"/>
      <c r="AD1024" s="103"/>
      <c r="AE1024" s="103"/>
      <c r="AF1024" s="103"/>
      <c r="AG1024" s="103"/>
      <c r="AH1024" s="103"/>
      <c r="AI1024" s="103"/>
      <c r="AJ1024" s="103"/>
      <c r="AK1024" s="103"/>
      <c r="AL1024" s="103"/>
      <c r="AM1024" s="103"/>
      <c r="AN1024" s="103"/>
      <c r="AO1024" s="103"/>
      <c r="AP1024" s="103"/>
      <c r="AQ1024" s="103"/>
      <c r="AR1024" s="103"/>
      <c r="AS1024" s="103"/>
      <c r="AT1024" s="103"/>
      <c r="AU1024" s="103"/>
      <c r="AV1024" s="103"/>
      <c r="AW1024" s="103"/>
      <c r="AX1024" s="103"/>
      <c r="AY1024" s="103"/>
      <c r="AZ1024" s="103"/>
      <c r="BA1024" s="103"/>
      <c r="BB1024" s="103"/>
      <c r="BC1024" s="103"/>
      <c r="BD1024" s="103"/>
      <c r="BE1024" s="103"/>
      <c r="BF1024" s="103"/>
      <c r="BG1024" s="103"/>
      <c r="BH1024" s="103"/>
      <c r="BI1024" s="103"/>
      <c r="BJ1024" s="103"/>
      <c r="BK1024" s="103"/>
      <c r="BL1024" s="103"/>
      <c r="BM1024" s="103"/>
      <c r="BN1024" s="103"/>
      <c r="BO1024" s="103"/>
      <c r="BP1024" s="103"/>
      <c r="BQ1024" s="103"/>
      <c r="BR1024" s="103"/>
      <c r="BS1024" s="103"/>
      <c r="BT1024" s="103"/>
      <c r="BU1024" s="103"/>
      <c r="BV1024" s="103"/>
      <c r="BW1024" s="103"/>
      <c r="BX1024" s="103"/>
      <c r="BY1024" s="103"/>
      <c r="BZ1024" s="103"/>
      <c r="CA1024" s="103"/>
      <c r="CB1024" s="103"/>
      <c r="CC1024" s="103"/>
      <c r="CD1024" s="103">
        <v>10.220000000000001</v>
      </c>
      <c r="CE1024" s="103"/>
      <c r="CF1024" s="104"/>
      <c r="CG1024" s="103">
        <v>15.34</v>
      </c>
      <c r="CH1024" s="103">
        <v>16.75</v>
      </c>
      <c r="CI1024" s="103"/>
      <c r="CJ1024" s="103"/>
      <c r="CK1024" s="103"/>
    </row>
    <row r="1025" spans="2:89" s="10" customFormat="1" ht="15">
      <c r="B1025" s="102">
        <v>43881</v>
      </c>
      <c r="C1025" s="103"/>
      <c r="D1025" s="103"/>
      <c r="E1025" s="103"/>
      <c r="F1025" s="103"/>
      <c r="G1025" s="103"/>
      <c r="H1025" s="103"/>
      <c r="I1025" s="103"/>
      <c r="J1025" s="103"/>
      <c r="K1025" s="103"/>
      <c r="L1025" s="103"/>
      <c r="M1025" s="103"/>
      <c r="N1025" s="103"/>
      <c r="O1025" s="103"/>
      <c r="P1025" s="103"/>
      <c r="Q1025" s="103"/>
      <c r="R1025" s="103"/>
      <c r="S1025" s="103"/>
      <c r="T1025" s="103"/>
      <c r="U1025" s="103"/>
      <c r="V1025" s="103"/>
      <c r="W1025" s="103"/>
      <c r="X1025" s="103">
        <v>9.9</v>
      </c>
      <c r="Y1025" s="103">
        <v>9.73</v>
      </c>
      <c r="Z1025" s="103">
        <v>9.84</v>
      </c>
      <c r="AA1025" s="103"/>
      <c r="AB1025" s="103"/>
      <c r="AC1025" s="103"/>
      <c r="AD1025" s="103"/>
      <c r="AE1025" s="103"/>
      <c r="AF1025" s="103"/>
      <c r="AG1025" s="103"/>
      <c r="AH1025" s="103"/>
      <c r="AI1025" s="103"/>
      <c r="AJ1025" s="103"/>
      <c r="AK1025" s="103"/>
      <c r="AL1025" s="103"/>
      <c r="AM1025" s="103"/>
      <c r="AN1025" s="103"/>
      <c r="AO1025" s="103"/>
      <c r="AP1025" s="103"/>
      <c r="AQ1025" s="103"/>
      <c r="AR1025" s="103"/>
      <c r="AS1025" s="103"/>
      <c r="AT1025" s="103"/>
      <c r="AU1025" s="103"/>
      <c r="AV1025" s="103"/>
      <c r="AW1025" s="103"/>
      <c r="AX1025" s="103"/>
      <c r="AY1025" s="103"/>
      <c r="AZ1025" s="103"/>
      <c r="BA1025" s="103"/>
      <c r="BB1025" s="103"/>
      <c r="BC1025" s="103"/>
      <c r="BD1025" s="103"/>
      <c r="BE1025" s="103"/>
      <c r="BF1025" s="103"/>
      <c r="BG1025" s="103"/>
      <c r="BH1025" s="103"/>
      <c r="BI1025" s="103"/>
      <c r="BJ1025" s="103"/>
      <c r="BK1025" s="103"/>
      <c r="BL1025" s="103"/>
      <c r="BM1025" s="103"/>
      <c r="BN1025" s="103"/>
      <c r="BO1025" s="103"/>
      <c r="BP1025" s="103"/>
      <c r="BQ1025" s="103"/>
      <c r="BR1025" s="103"/>
      <c r="BS1025" s="103"/>
      <c r="BT1025" s="103"/>
      <c r="BU1025" s="103"/>
      <c r="BV1025" s="103"/>
      <c r="BW1025" s="103"/>
      <c r="BX1025" s="103"/>
      <c r="BY1025" s="103"/>
      <c r="BZ1025" s="103"/>
      <c r="CA1025" s="103"/>
      <c r="CB1025" s="103"/>
      <c r="CC1025" s="103"/>
      <c r="CD1025" s="103">
        <v>10.38</v>
      </c>
      <c r="CE1025" s="103"/>
      <c r="CF1025" s="103"/>
      <c r="CG1025" s="103">
        <v>15.54</v>
      </c>
      <c r="CH1025" s="103">
        <v>17.18</v>
      </c>
      <c r="CI1025" s="103"/>
      <c r="CJ1025" s="103"/>
      <c r="CK1025" s="103"/>
    </row>
    <row r="1026" spans="2:89" s="10" customFormat="1" ht="15">
      <c r="B1026" s="102">
        <v>43880</v>
      </c>
      <c r="C1026" s="103"/>
      <c r="D1026" s="103"/>
      <c r="E1026" s="103"/>
      <c r="F1026" s="103"/>
      <c r="G1026" s="103"/>
      <c r="H1026" s="103"/>
      <c r="I1026" s="103"/>
      <c r="J1026" s="103"/>
      <c r="K1026" s="103"/>
      <c r="L1026" s="103"/>
      <c r="M1026" s="103"/>
      <c r="N1026" s="103"/>
      <c r="O1026" s="103"/>
      <c r="P1026" s="103"/>
      <c r="Q1026" s="103"/>
      <c r="R1026" s="103"/>
      <c r="S1026" s="103"/>
      <c r="T1026" s="103"/>
      <c r="U1026" s="103"/>
      <c r="V1026" s="103"/>
      <c r="W1026" s="103"/>
      <c r="X1026" s="103">
        <v>9.69</v>
      </c>
      <c r="Y1026" s="103">
        <v>9.6300000000000008</v>
      </c>
      <c r="Z1026" s="103">
        <v>10.1</v>
      </c>
      <c r="AA1026" s="103"/>
      <c r="AB1026" s="103"/>
      <c r="AC1026" s="103"/>
      <c r="AD1026" s="103"/>
      <c r="AE1026" s="103"/>
      <c r="AF1026" s="103"/>
      <c r="AG1026" s="103"/>
      <c r="AH1026" s="103"/>
      <c r="AI1026" s="103"/>
      <c r="AJ1026" s="103"/>
      <c r="AK1026" s="103"/>
      <c r="AL1026" s="103"/>
      <c r="AM1026" s="103"/>
      <c r="AN1026" s="103"/>
      <c r="AO1026" s="103"/>
      <c r="AP1026" s="103"/>
      <c r="AQ1026" s="103"/>
      <c r="AR1026" s="103"/>
      <c r="AS1026" s="103"/>
      <c r="AT1026" s="103"/>
      <c r="AU1026" s="103"/>
      <c r="AV1026" s="103"/>
      <c r="AW1026" s="103"/>
      <c r="AX1026" s="103"/>
      <c r="AY1026" s="103"/>
      <c r="AZ1026" s="103"/>
      <c r="BA1026" s="103"/>
      <c r="BB1026" s="103"/>
      <c r="BC1026" s="103"/>
      <c r="BD1026" s="103"/>
      <c r="BE1026" s="103"/>
      <c r="BF1026" s="103"/>
      <c r="BG1026" s="103"/>
      <c r="BH1026" s="103"/>
      <c r="BI1026" s="103"/>
      <c r="BJ1026" s="103"/>
      <c r="BK1026" s="103"/>
      <c r="BL1026" s="103"/>
      <c r="BM1026" s="103"/>
      <c r="BN1026" s="103"/>
      <c r="BO1026" s="103"/>
      <c r="BP1026" s="103"/>
      <c r="BQ1026" s="103"/>
      <c r="BR1026" s="103"/>
      <c r="BS1026" s="103"/>
      <c r="BT1026" s="103"/>
      <c r="BU1026" s="103"/>
      <c r="BV1026" s="103"/>
      <c r="BW1026" s="103"/>
      <c r="BX1026" s="103"/>
      <c r="BY1026" s="103"/>
      <c r="BZ1026" s="103"/>
      <c r="CA1026" s="103"/>
      <c r="CB1026" s="103"/>
      <c r="CC1026" s="103"/>
      <c r="CD1026" s="103">
        <v>10.49</v>
      </c>
      <c r="CE1026" s="103"/>
      <c r="CF1026" s="103"/>
      <c r="CG1026" s="103">
        <v>15.92</v>
      </c>
      <c r="CH1026" s="103">
        <v>17.48</v>
      </c>
      <c r="CI1026" s="103"/>
      <c r="CJ1026" s="103"/>
      <c r="CK1026" s="103"/>
    </row>
    <row r="1027" spans="2:89" s="10" customFormat="1" ht="15">
      <c r="B1027" s="102">
        <v>43879</v>
      </c>
      <c r="C1027" s="103"/>
      <c r="D1027" s="103"/>
      <c r="E1027" s="103"/>
      <c r="F1027" s="103"/>
      <c r="G1027" s="103"/>
      <c r="H1027" s="103"/>
      <c r="I1027" s="103"/>
      <c r="J1027" s="103"/>
      <c r="K1027" s="103"/>
      <c r="L1027" s="103"/>
      <c r="M1027" s="103"/>
      <c r="N1027" s="103"/>
      <c r="O1027" s="103"/>
      <c r="P1027" s="103"/>
      <c r="Q1027" s="103"/>
      <c r="R1027" s="103"/>
      <c r="S1027" s="103"/>
      <c r="T1027" s="103"/>
      <c r="U1027" s="103"/>
      <c r="V1027" s="103"/>
      <c r="W1027" s="103"/>
      <c r="X1027" s="103">
        <v>9.84</v>
      </c>
      <c r="Y1027" s="103">
        <v>9.9</v>
      </c>
      <c r="Z1027" s="103">
        <v>10.11</v>
      </c>
      <c r="AA1027" s="103"/>
      <c r="AB1027" s="103"/>
      <c r="AC1027" s="103"/>
      <c r="AD1027" s="103"/>
      <c r="AE1027" s="103"/>
      <c r="AF1027" s="103"/>
      <c r="AG1027" s="103"/>
      <c r="AH1027" s="103"/>
      <c r="AI1027" s="103"/>
      <c r="AJ1027" s="103"/>
      <c r="AK1027" s="103"/>
      <c r="AL1027" s="103"/>
      <c r="AM1027" s="103"/>
      <c r="AN1027" s="103"/>
      <c r="AO1027" s="103"/>
      <c r="AP1027" s="103"/>
      <c r="AQ1027" s="103"/>
      <c r="AR1027" s="103"/>
      <c r="AS1027" s="103"/>
      <c r="AT1027" s="103"/>
      <c r="AU1027" s="103"/>
      <c r="AV1027" s="103"/>
      <c r="AW1027" s="103"/>
      <c r="AX1027" s="103"/>
      <c r="AY1027" s="103"/>
      <c r="AZ1027" s="103"/>
      <c r="BA1027" s="103"/>
      <c r="BB1027" s="103"/>
      <c r="BC1027" s="103"/>
      <c r="BD1027" s="103"/>
      <c r="BE1027" s="103"/>
      <c r="BF1027" s="103"/>
      <c r="BG1027" s="103"/>
      <c r="BH1027" s="103"/>
      <c r="BI1027" s="103"/>
      <c r="BJ1027" s="103"/>
      <c r="BK1027" s="103"/>
      <c r="BL1027" s="103"/>
      <c r="BM1027" s="103"/>
      <c r="BN1027" s="103"/>
      <c r="BO1027" s="103"/>
      <c r="BP1027" s="103"/>
      <c r="BQ1027" s="103"/>
      <c r="BR1027" s="103"/>
      <c r="BS1027" s="103"/>
      <c r="BT1027" s="103"/>
      <c r="BU1027" s="103"/>
      <c r="BV1027" s="103"/>
      <c r="BW1027" s="103"/>
      <c r="BX1027" s="103"/>
      <c r="BY1027" s="103"/>
      <c r="BZ1027" s="103"/>
      <c r="CA1027" s="103"/>
      <c r="CB1027" s="103"/>
      <c r="CC1027" s="103"/>
      <c r="CD1027" s="103">
        <v>10.49</v>
      </c>
      <c r="CE1027" s="103"/>
      <c r="CF1027" s="103"/>
      <c r="CG1027" s="103">
        <v>16.170000000000002</v>
      </c>
      <c r="CH1027" s="103">
        <v>17.47</v>
      </c>
      <c r="CI1027" s="103"/>
      <c r="CJ1027" s="103"/>
      <c r="CK1027" s="103"/>
    </row>
    <row r="1028" spans="2:89" s="10" customFormat="1" ht="15">
      <c r="B1028" s="102">
        <v>43878</v>
      </c>
      <c r="C1028" s="103"/>
      <c r="D1028" s="103"/>
      <c r="E1028" s="103"/>
      <c r="F1028" s="103"/>
      <c r="G1028" s="103"/>
      <c r="H1028" s="103"/>
      <c r="I1028" s="103"/>
      <c r="J1028" s="103"/>
      <c r="K1028" s="103"/>
      <c r="L1028" s="103"/>
      <c r="M1028" s="103"/>
      <c r="N1028" s="103"/>
      <c r="O1028" s="103"/>
      <c r="P1028" s="103"/>
      <c r="Q1028" s="103"/>
      <c r="R1028" s="103"/>
      <c r="S1028" s="103"/>
      <c r="T1028" s="103"/>
      <c r="U1028" s="103"/>
      <c r="V1028" s="103"/>
      <c r="W1028" s="103"/>
      <c r="X1028" s="103">
        <v>9.52</v>
      </c>
      <c r="Y1028" s="103">
        <v>9.34</v>
      </c>
      <c r="Z1028" s="103">
        <v>10.28</v>
      </c>
      <c r="AA1028" s="103"/>
      <c r="AB1028" s="103"/>
      <c r="AC1028" s="103"/>
      <c r="AD1028" s="103"/>
      <c r="AE1028" s="103"/>
      <c r="AF1028" s="103"/>
      <c r="AG1028" s="103"/>
      <c r="AH1028" s="103"/>
      <c r="AI1028" s="103"/>
      <c r="AJ1028" s="103"/>
      <c r="AK1028" s="103"/>
      <c r="AL1028" s="103"/>
      <c r="AM1028" s="103"/>
      <c r="AN1028" s="103"/>
      <c r="AO1028" s="103"/>
      <c r="AP1028" s="103"/>
      <c r="AQ1028" s="103"/>
      <c r="AR1028" s="103"/>
      <c r="AS1028" s="103"/>
      <c r="AT1028" s="103"/>
      <c r="AU1028" s="103"/>
      <c r="AV1028" s="103"/>
      <c r="AW1028" s="103"/>
      <c r="AX1028" s="103"/>
      <c r="AY1028" s="103"/>
      <c r="AZ1028" s="103"/>
      <c r="BA1028" s="103"/>
      <c r="BB1028" s="103"/>
      <c r="BC1028" s="103"/>
      <c r="BD1028" s="103"/>
      <c r="BE1028" s="103"/>
      <c r="BF1028" s="103"/>
      <c r="BG1028" s="103"/>
      <c r="BH1028" s="103"/>
      <c r="BI1028" s="103"/>
      <c r="BJ1028" s="103"/>
      <c r="BK1028" s="103"/>
      <c r="BL1028" s="103"/>
      <c r="BM1028" s="103"/>
      <c r="BN1028" s="103"/>
      <c r="BO1028" s="103"/>
      <c r="BP1028" s="103"/>
      <c r="BQ1028" s="103"/>
      <c r="BR1028" s="103"/>
      <c r="BS1028" s="103"/>
      <c r="BT1028" s="103"/>
      <c r="BU1028" s="103"/>
      <c r="BV1028" s="103"/>
      <c r="BW1028" s="103"/>
      <c r="BX1028" s="103"/>
      <c r="BY1028" s="103"/>
      <c r="BZ1028" s="103"/>
      <c r="CA1028" s="103"/>
      <c r="CB1028" s="103"/>
      <c r="CC1028" s="103"/>
      <c r="CD1028" s="103">
        <v>10.71</v>
      </c>
      <c r="CE1028" s="103"/>
      <c r="CF1028" s="103"/>
      <c r="CG1028" s="103">
        <v>15.93</v>
      </c>
      <c r="CH1028" s="103">
        <v>17.59</v>
      </c>
      <c r="CI1028" s="103"/>
      <c r="CJ1028" s="103"/>
      <c r="CK1028" s="103"/>
    </row>
    <row r="1029" spans="2:89" s="10" customFormat="1" ht="15">
      <c r="B1029" s="102">
        <v>43875</v>
      </c>
      <c r="C1029" s="103"/>
      <c r="D1029" s="103"/>
      <c r="E1029" s="103"/>
      <c r="F1029" s="103"/>
      <c r="G1029" s="103"/>
      <c r="H1029" s="103"/>
      <c r="I1029" s="103"/>
      <c r="J1029" s="103"/>
      <c r="K1029" s="103"/>
      <c r="L1029" s="103"/>
      <c r="M1029" s="103"/>
      <c r="N1029" s="103"/>
      <c r="O1029" s="103"/>
      <c r="P1029" s="103"/>
      <c r="Q1029" s="103"/>
      <c r="R1029" s="103"/>
      <c r="S1029" s="103"/>
      <c r="T1029" s="103"/>
      <c r="U1029" s="103"/>
      <c r="V1029" s="103"/>
      <c r="W1029" s="103"/>
      <c r="X1029" s="103">
        <v>9.48</v>
      </c>
      <c r="Y1029" s="103">
        <v>9.1300000000000008</v>
      </c>
      <c r="Z1029" s="103">
        <v>9.7100000000000009</v>
      </c>
      <c r="AA1029" s="103"/>
      <c r="AB1029" s="103"/>
      <c r="AC1029" s="103"/>
      <c r="AD1029" s="103"/>
      <c r="AE1029" s="103"/>
      <c r="AF1029" s="103"/>
      <c r="AG1029" s="103"/>
      <c r="AH1029" s="103"/>
      <c r="AI1029" s="103"/>
      <c r="AJ1029" s="103"/>
      <c r="AK1029" s="103"/>
      <c r="AL1029" s="103"/>
      <c r="AM1029" s="103"/>
      <c r="AN1029" s="103"/>
      <c r="AO1029" s="103"/>
      <c r="AP1029" s="103"/>
      <c r="AQ1029" s="103"/>
      <c r="AR1029" s="103"/>
      <c r="AS1029" s="103"/>
      <c r="AT1029" s="103"/>
      <c r="AU1029" s="103"/>
      <c r="AV1029" s="103"/>
      <c r="AW1029" s="103"/>
      <c r="AX1029" s="103"/>
      <c r="AY1029" s="103"/>
      <c r="AZ1029" s="103"/>
      <c r="BA1029" s="103"/>
      <c r="BB1029" s="103"/>
      <c r="BC1029" s="103"/>
      <c r="BD1029" s="103"/>
      <c r="BE1029" s="103"/>
      <c r="BF1029" s="103"/>
      <c r="BG1029" s="103"/>
      <c r="BH1029" s="103"/>
      <c r="BI1029" s="103"/>
      <c r="BJ1029" s="103"/>
      <c r="BK1029" s="103"/>
      <c r="BL1029" s="103"/>
      <c r="BM1029" s="103"/>
      <c r="BN1029" s="103"/>
      <c r="BO1029" s="103"/>
      <c r="BP1029" s="103"/>
      <c r="BQ1029" s="103"/>
      <c r="BR1029" s="103"/>
      <c r="BS1029" s="103"/>
      <c r="BT1029" s="103"/>
      <c r="BU1029" s="103"/>
      <c r="BV1029" s="103"/>
      <c r="BW1029" s="103"/>
      <c r="BX1029" s="103"/>
      <c r="BY1029" s="103"/>
      <c r="BZ1029" s="103"/>
      <c r="CA1029" s="103"/>
      <c r="CB1029" s="103"/>
      <c r="CC1029" s="103"/>
      <c r="CD1029" s="103">
        <v>10.119999999999999</v>
      </c>
      <c r="CE1029" s="103"/>
      <c r="CF1029" s="103"/>
      <c r="CG1029" s="103">
        <v>15.86</v>
      </c>
      <c r="CH1029" s="103">
        <v>17.43</v>
      </c>
      <c r="CI1029" s="103"/>
      <c r="CJ1029" s="103"/>
      <c r="CK1029" s="103"/>
    </row>
    <row r="1030" spans="2:89" s="10" customFormat="1" ht="15">
      <c r="B1030" s="102">
        <v>43874</v>
      </c>
      <c r="C1030" s="103"/>
      <c r="D1030" s="103"/>
      <c r="E1030" s="103"/>
      <c r="F1030" s="103"/>
      <c r="G1030" s="103"/>
      <c r="H1030" s="103"/>
      <c r="I1030" s="103"/>
      <c r="J1030" s="103"/>
      <c r="K1030" s="103"/>
      <c r="L1030" s="103"/>
      <c r="M1030" s="103"/>
      <c r="N1030" s="103"/>
      <c r="O1030" s="103"/>
      <c r="P1030" s="103"/>
      <c r="Q1030" s="103"/>
      <c r="R1030" s="103"/>
      <c r="S1030" s="103"/>
      <c r="T1030" s="103"/>
      <c r="U1030" s="103"/>
      <c r="V1030" s="103"/>
      <c r="W1030" s="103"/>
      <c r="X1030" s="103">
        <v>9.4</v>
      </c>
      <c r="Y1030" s="103">
        <v>9.11</v>
      </c>
      <c r="Z1030" s="103">
        <v>9.56</v>
      </c>
      <c r="AA1030" s="103"/>
      <c r="AB1030" s="103"/>
      <c r="AC1030" s="103"/>
      <c r="AD1030" s="103"/>
      <c r="AE1030" s="103"/>
      <c r="AF1030" s="103"/>
      <c r="AG1030" s="103"/>
      <c r="AH1030" s="103"/>
      <c r="AI1030" s="103"/>
      <c r="AJ1030" s="103"/>
      <c r="AK1030" s="103"/>
      <c r="AL1030" s="103"/>
      <c r="AM1030" s="103"/>
      <c r="AN1030" s="103"/>
      <c r="AO1030" s="103"/>
      <c r="AP1030" s="103"/>
      <c r="AQ1030" s="103"/>
      <c r="AR1030" s="103"/>
      <c r="AS1030" s="103"/>
      <c r="AT1030" s="103"/>
      <c r="AU1030" s="103"/>
      <c r="AV1030" s="103"/>
      <c r="AW1030" s="103"/>
      <c r="AX1030" s="103"/>
      <c r="AY1030" s="103"/>
      <c r="AZ1030" s="103"/>
      <c r="BA1030" s="103"/>
      <c r="BB1030" s="103"/>
      <c r="BC1030" s="103"/>
      <c r="BD1030" s="103"/>
      <c r="BE1030" s="103"/>
      <c r="BF1030" s="103"/>
      <c r="BG1030" s="103"/>
      <c r="BH1030" s="103"/>
      <c r="BI1030" s="103"/>
      <c r="BJ1030" s="103"/>
      <c r="BK1030" s="103"/>
      <c r="BL1030" s="103"/>
      <c r="BM1030" s="103"/>
      <c r="BN1030" s="103"/>
      <c r="BO1030" s="103"/>
      <c r="BP1030" s="103"/>
      <c r="BQ1030" s="103"/>
      <c r="BR1030" s="103"/>
      <c r="BS1030" s="103"/>
      <c r="BT1030" s="103"/>
      <c r="BU1030" s="103"/>
      <c r="BV1030" s="103"/>
      <c r="BW1030" s="103"/>
      <c r="BX1030" s="103"/>
      <c r="BY1030" s="103"/>
      <c r="BZ1030" s="103"/>
      <c r="CA1030" s="103"/>
      <c r="CB1030" s="103"/>
      <c r="CC1030" s="103"/>
      <c r="CD1030" s="103">
        <v>10.029999999999999</v>
      </c>
      <c r="CE1030" s="103"/>
      <c r="CF1030" s="103"/>
      <c r="CG1030" s="103">
        <v>15.7</v>
      </c>
      <c r="CH1030" s="103">
        <v>17.48</v>
      </c>
      <c r="CI1030" s="103"/>
      <c r="CJ1030" s="103"/>
      <c r="CK1030" s="103"/>
    </row>
    <row r="1031" spans="2:89" s="10" customFormat="1" ht="15">
      <c r="B1031" s="102">
        <v>43873</v>
      </c>
      <c r="C1031" s="103"/>
      <c r="D1031" s="103"/>
      <c r="E1031" s="103"/>
      <c r="F1031" s="103"/>
      <c r="G1031" s="103"/>
      <c r="H1031" s="103"/>
      <c r="I1031" s="103"/>
      <c r="J1031" s="103"/>
      <c r="K1031" s="103"/>
      <c r="L1031" s="103"/>
      <c r="M1031" s="103"/>
      <c r="N1031" s="103"/>
      <c r="O1031" s="103"/>
      <c r="P1031" s="103"/>
      <c r="Q1031" s="103"/>
      <c r="R1031" s="103"/>
      <c r="S1031" s="103"/>
      <c r="T1031" s="103"/>
      <c r="U1031" s="103"/>
      <c r="V1031" s="103"/>
      <c r="W1031" s="103"/>
      <c r="X1031" s="103">
        <v>9.52</v>
      </c>
      <c r="Y1031" s="103">
        <v>9.31</v>
      </c>
      <c r="Z1031" s="103">
        <v>9.64</v>
      </c>
      <c r="AA1031" s="103"/>
      <c r="AB1031" s="103"/>
      <c r="AC1031" s="103"/>
      <c r="AD1031" s="103"/>
      <c r="AE1031" s="103"/>
      <c r="AF1031" s="103"/>
      <c r="AG1031" s="103"/>
      <c r="AH1031" s="103"/>
      <c r="AI1031" s="103"/>
      <c r="AJ1031" s="103"/>
      <c r="AK1031" s="103"/>
      <c r="AL1031" s="103"/>
      <c r="AM1031" s="103"/>
      <c r="AN1031" s="103"/>
      <c r="AO1031" s="103"/>
      <c r="AP1031" s="103"/>
      <c r="AQ1031" s="103"/>
      <c r="AR1031" s="103"/>
      <c r="AS1031" s="103"/>
      <c r="AT1031" s="103"/>
      <c r="AU1031" s="103"/>
      <c r="AV1031" s="103"/>
      <c r="AW1031" s="103"/>
      <c r="AX1031" s="103"/>
      <c r="AY1031" s="103"/>
      <c r="AZ1031" s="103"/>
      <c r="BA1031" s="103"/>
      <c r="BB1031" s="103"/>
      <c r="BC1031" s="103"/>
      <c r="BD1031" s="103"/>
      <c r="BE1031" s="103"/>
      <c r="BF1031" s="103"/>
      <c r="BG1031" s="103"/>
      <c r="BH1031" s="103"/>
      <c r="BI1031" s="103"/>
      <c r="BJ1031" s="103"/>
      <c r="BK1031" s="103"/>
      <c r="BL1031" s="103"/>
      <c r="BM1031" s="103"/>
      <c r="BN1031" s="103"/>
      <c r="BO1031" s="103"/>
      <c r="BP1031" s="103"/>
      <c r="BQ1031" s="103"/>
      <c r="BR1031" s="103"/>
      <c r="BS1031" s="103"/>
      <c r="BT1031" s="103"/>
      <c r="BU1031" s="103"/>
      <c r="BV1031" s="103"/>
      <c r="BW1031" s="103"/>
      <c r="BX1031" s="103"/>
      <c r="BY1031" s="103"/>
      <c r="BZ1031" s="103"/>
      <c r="CA1031" s="103"/>
      <c r="CB1031" s="103"/>
      <c r="CC1031" s="103"/>
      <c r="CD1031" s="103">
        <v>9.99</v>
      </c>
      <c r="CE1031" s="103"/>
      <c r="CF1031" s="103"/>
      <c r="CG1031" s="103">
        <v>15.51</v>
      </c>
      <c r="CH1031" s="103">
        <v>17.23</v>
      </c>
      <c r="CI1031" s="103"/>
      <c r="CJ1031" s="103"/>
      <c r="CK1031" s="103"/>
    </row>
    <row r="1032" spans="2:89" s="10" customFormat="1" ht="15">
      <c r="B1032" s="102">
        <v>43872</v>
      </c>
      <c r="C1032" s="103"/>
      <c r="D1032" s="103"/>
      <c r="E1032" s="103"/>
      <c r="F1032" s="103"/>
      <c r="G1032" s="103"/>
      <c r="H1032" s="103"/>
      <c r="I1032" s="103"/>
      <c r="J1032" s="103"/>
      <c r="K1032" s="103"/>
      <c r="L1032" s="103"/>
      <c r="M1032" s="103"/>
      <c r="N1032" s="103"/>
      <c r="O1032" s="103"/>
      <c r="P1032" s="103"/>
      <c r="Q1032" s="103"/>
      <c r="R1032" s="103"/>
      <c r="S1032" s="103"/>
      <c r="T1032" s="103"/>
      <c r="U1032" s="103"/>
      <c r="V1032" s="103"/>
      <c r="W1032" s="103"/>
      <c r="X1032" s="103">
        <v>9.2899999999999991</v>
      </c>
      <c r="Y1032" s="103">
        <v>9.1199999999999992</v>
      </c>
      <c r="Z1032" s="103">
        <v>9.39</v>
      </c>
      <c r="AA1032" s="103"/>
      <c r="AB1032" s="103"/>
      <c r="AC1032" s="103"/>
      <c r="AD1032" s="103"/>
      <c r="AE1032" s="103"/>
      <c r="AF1032" s="103"/>
      <c r="AG1032" s="103"/>
      <c r="AH1032" s="103"/>
      <c r="AI1032" s="103"/>
      <c r="AJ1032" s="103"/>
      <c r="AK1032" s="103"/>
      <c r="AL1032" s="103"/>
      <c r="AM1032" s="103"/>
      <c r="AN1032" s="103"/>
      <c r="AO1032" s="103"/>
      <c r="AP1032" s="103"/>
      <c r="AQ1032" s="103"/>
      <c r="AR1032" s="103"/>
      <c r="AS1032" s="103"/>
      <c r="AT1032" s="103"/>
      <c r="AU1032" s="103"/>
      <c r="AV1032" s="103"/>
      <c r="AW1032" s="103"/>
      <c r="AX1032" s="103"/>
      <c r="AY1032" s="103"/>
      <c r="AZ1032" s="103"/>
      <c r="BA1032" s="103"/>
      <c r="BB1032" s="103"/>
      <c r="BC1032" s="103"/>
      <c r="BD1032" s="103"/>
      <c r="BE1032" s="103"/>
      <c r="BF1032" s="103"/>
      <c r="BG1032" s="103"/>
      <c r="BH1032" s="103"/>
      <c r="BI1032" s="103"/>
      <c r="BJ1032" s="103"/>
      <c r="BK1032" s="103"/>
      <c r="BL1032" s="103"/>
      <c r="BM1032" s="103"/>
      <c r="BN1032" s="103"/>
      <c r="BO1032" s="103"/>
      <c r="BP1032" s="103"/>
      <c r="BQ1032" s="103"/>
      <c r="BR1032" s="103"/>
      <c r="BS1032" s="103"/>
      <c r="BT1032" s="103"/>
      <c r="BU1032" s="103"/>
      <c r="BV1032" s="103"/>
      <c r="BW1032" s="103"/>
      <c r="BX1032" s="103"/>
      <c r="BY1032" s="103"/>
      <c r="BZ1032" s="103"/>
      <c r="CA1032" s="103"/>
      <c r="CB1032" s="103"/>
      <c r="CC1032" s="103"/>
      <c r="CD1032" s="103">
        <v>9.8000000000000007</v>
      </c>
      <c r="CE1032" s="103"/>
      <c r="CF1032" s="103"/>
      <c r="CG1032" s="103">
        <v>15.12</v>
      </c>
      <c r="CH1032" s="103">
        <v>16.71</v>
      </c>
      <c r="CI1032" s="103"/>
      <c r="CJ1032" s="103"/>
      <c r="CK1032" s="103"/>
    </row>
    <row r="1033" spans="2:89" s="10" customFormat="1" ht="15">
      <c r="B1033" s="102">
        <v>43871</v>
      </c>
      <c r="C1033" s="103"/>
      <c r="D1033" s="103"/>
      <c r="E1033" s="103"/>
      <c r="F1033" s="103"/>
      <c r="G1033" s="103"/>
      <c r="H1033" s="103"/>
      <c r="I1033" s="103"/>
      <c r="J1033" s="103"/>
      <c r="K1033" s="103"/>
      <c r="L1033" s="103"/>
      <c r="M1033" s="103"/>
      <c r="N1033" s="103"/>
      <c r="O1033" s="103"/>
      <c r="P1033" s="103"/>
      <c r="Q1033" s="103"/>
      <c r="R1033" s="103"/>
      <c r="S1033" s="103"/>
      <c r="T1033" s="103"/>
      <c r="U1033" s="103"/>
      <c r="V1033" s="103"/>
      <c r="W1033" s="103"/>
      <c r="X1033" s="103">
        <v>9.25</v>
      </c>
      <c r="Y1033" s="103">
        <v>9.41</v>
      </c>
      <c r="Z1033" s="103">
        <v>9.5500000000000007</v>
      </c>
      <c r="AA1033" s="103"/>
      <c r="AB1033" s="103"/>
      <c r="AC1033" s="103"/>
      <c r="AD1033" s="103"/>
      <c r="AE1033" s="103"/>
      <c r="AF1033" s="103"/>
      <c r="AG1033" s="103"/>
      <c r="AH1033" s="103"/>
      <c r="AI1033" s="103"/>
      <c r="AJ1033" s="103"/>
      <c r="AK1033" s="103"/>
      <c r="AL1033" s="103"/>
      <c r="AM1033" s="103"/>
      <c r="AN1033" s="103"/>
      <c r="AO1033" s="103"/>
      <c r="AP1033" s="103"/>
      <c r="AQ1033" s="103"/>
      <c r="AR1033" s="103"/>
      <c r="AS1033" s="103"/>
      <c r="AT1033" s="103"/>
      <c r="AU1033" s="103"/>
      <c r="AV1033" s="103"/>
      <c r="AW1033" s="103"/>
      <c r="AX1033" s="103"/>
      <c r="AY1033" s="103"/>
      <c r="AZ1033" s="103"/>
      <c r="BA1033" s="103"/>
      <c r="BB1033" s="103"/>
      <c r="BC1033" s="103"/>
      <c r="BD1033" s="103"/>
      <c r="BE1033" s="103"/>
      <c r="BF1033" s="103"/>
      <c r="BG1033" s="103"/>
      <c r="BH1033" s="103"/>
      <c r="BI1033" s="103"/>
      <c r="BJ1033" s="103"/>
      <c r="BK1033" s="103"/>
      <c r="BL1033" s="103"/>
      <c r="BM1033" s="103"/>
      <c r="BN1033" s="103"/>
      <c r="BO1033" s="103"/>
      <c r="BP1033" s="103"/>
      <c r="BQ1033" s="103"/>
      <c r="BR1033" s="103"/>
      <c r="BS1033" s="103"/>
      <c r="BT1033" s="103"/>
      <c r="BU1033" s="103"/>
      <c r="BV1033" s="103"/>
      <c r="BW1033" s="103"/>
      <c r="BX1033" s="103"/>
      <c r="BY1033" s="103"/>
      <c r="BZ1033" s="103"/>
      <c r="CA1033" s="103"/>
      <c r="CB1033" s="103"/>
      <c r="CC1033" s="103"/>
      <c r="CD1033" s="103">
        <v>9.99</v>
      </c>
      <c r="CE1033" s="103"/>
      <c r="CF1033" s="103"/>
      <c r="CG1033" s="103">
        <v>14.97</v>
      </c>
      <c r="CH1033" s="103">
        <v>16.399999999999999</v>
      </c>
      <c r="CI1033" s="103"/>
      <c r="CJ1033" s="103"/>
      <c r="CK1033" s="103"/>
    </row>
    <row r="1034" spans="2:89" s="10" customFormat="1" ht="15">
      <c r="B1034" s="102">
        <v>43868</v>
      </c>
      <c r="C1034" s="103"/>
      <c r="D1034" s="103"/>
      <c r="E1034" s="103"/>
      <c r="F1034" s="103"/>
      <c r="G1034" s="103"/>
      <c r="H1034" s="103"/>
      <c r="I1034" s="103"/>
      <c r="J1034" s="103"/>
      <c r="K1034" s="103"/>
      <c r="L1034" s="103"/>
      <c r="M1034" s="103"/>
      <c r="N1034" s="103"/>
      <c r="O1034" s="103"/>
      <c r="P1034" s="103"/>
      <c r="Q1034" s="103"/>
      <c r="R1034" s="103"/>
      <c r="S1034" s="103"/>
      <c r="T1034" s="103"/>
      <c r="U1034" s="103"/>
      <c r="V1034" s="103"/>
      <c r="W1034" s="103"/>
      <c r="X1034" s="103">
        <v>9.69</v>
      </c>
      <c r="Y1034" s="103">
        <v>9.76</v>
      </c>
      <c r="Z1034" s="103">
        <v>9.91</v>
      </c>
      <c r="AA1034" s="103"/>
      <c r="AB1034" s="103"/>
      <c r="AC1034" s="103"/>
      <c r="AD1034" s="103"/>
      <c r="AE1034" s="103"/>
      <c r="AF1034" s="103"/>
      <c r="AG1034" s="103"/>
      <c r="AH1034" s="103"/>
      <c r="AI1034" s="103"/>
      <c r="AJ1034" s="103"/>
      <c r="AK1034" s="103"/>
      <c r="AL1034" s="103"/>
      <c r="AM1034" s="103"/>
      <c r="AN1034" s="103"/>
      <c r="AO1034" s="103"/>
      <c r="AP1034" s="103"/>
      <c r="AQ1034" s="103"/>
      <c r="AR1034" s="103"/>
      <c r="AS1034" s="103"/>
      <c r="AT1034" s="103"/>
      <c r="AU1034" s="103"/>
      <c r="AV1034" s="103"/>
      <c r="AW1034" s="103"/>
      <c r="AX1034" s="103"/>
      <c r="AY1034" s="103"/>
      <c r="AZ1034" s="103"/>
      <c r="BA1034" s="103"/>
      <c r="BB1034" s="103"/>
      <c r="BC1034" s="103"/>
      <c r="BD1034" s="103"/>
      <c r="BE1034" s="103"/>
      <c r="BF1034" s="103"/>
      <c r="BG1034" s="103"/>
      <c r="BH1034" s="103"/>
      <c r="BI1034" s="103"/>
      <c r="BJ1034" s="103"/>
      <c r="BK1034" s="103"/>
      <c r="BL1034" s="103"/>
      <c r="BM1034" s="103"/>
      <c r="BN1034" s="103"/>
      <c r="BO1034" s="103"/>
      <c r="BP1034" s="103"/>
      <c r="BQ1034" s="103"/>
      <c r="BR1034" s="103"/>
      <c r="BS1034" s="103"/>
      <c r="BT1034" s="103"/>
      <c r="BU1034" s="103"/>
      <c r="BV1034" s="103"/>
      <c r="BW1034" s="103"/>
      <c r="BX1034" s="103"/>
      <c r="BY1034" s="103"/>
      <c r="BZ1034" s="103"/>
      <c r="CA1034" s="103"/>
      <c r="CB1034" s="103"/>
      <c r="CC1034" s="103"/>
      <c r="CD1034" s="103">
        <v>10.31</v>
      </c>
      <c r="CE1034" s="103"/>
      <c r="CF1034" s="103"/>
      <c r="CG1034" s="103">
        <v>15.29</v>
      </c>
      <c r="CH1034" s="103">
        <v>16.760000000000002</v>
      </c>
      <c r="CI1034" s="103"/>
      <c r="CJ1034" s="103"/>
      <c r="CK1034" s="103"/>
    </row>
    <row r="1035" spans="2:89" s="10" customFormat="1" ht="15">
      <c r="B1035" s="102">
        <v>43867</v>
      </c>
      <c r="C1035" s="103"/>
      <c r="D1035" s="103"/>
      <c r="E1035" s="103"/>
      <c r="F1035" s="103"/>
      <c r="G1035" s="103"/>
      <c r="H1035" s="103"/>
      <c r="I1035" s="103"/>
      <c r="J1035" s="103"/>
      <c r="K1035" s="103"/>
      <c r="L1035" s="103"/>
      <c r="M1035" s="103"/>
      <c r="N1035" s="103"/>
      <c r="O1035" s="103"/>
      <c r="P1035" s="103"/>
      <c r="Q1035" s="103"/>
      <c r="R1035" s="103"/>
      <c r="S1035" s="103"/>
      <c r="T1035" s="103"/>
      <c r="U1035" s="103"/>
      <c r="V1035" s="103"/>
      <c r="W1035" s="103"/>
      <c r="X1035" s="103">
        <v>9.6199999999999992</v>
      </c>
      <c r="Y1035" s="103">
        <v>9.75</v>
      </c>
      <c r="Z1035" s="103">
        <v>9.8000000000000007</v>
      </c>
      <c r="AA1035" s="103"/>
      <c r="AB1035" s="103"/>
      <c r="AC1035" s="103"/>
      <c r="AD1035" s="103"/>
      <c r="AE1035" s="103"/>
      <c r="AF1035" s="103"/>
      <c r="AG1035" s="103"/>
      <c r="AH1035" s="103"/>
      <c r="AI1035" s="103"/>
      <c r="AJ1035" s="103"/>
      <c r="AK1035" s="103"/>
      <c r="AL1035" s="103"/>
      <c r="AM1035" s="103"/>
      <c r="AN1035" s="103"/>
      <c r="AO1035" s="103"/>
      <c r="AP1035" s="103"/>
      <c r="AQ1035" s="103"/>
      <c r="AR1035" s="103"/>
      <c r="AS1035" s="103"/>
      <c r="AT1035" s="103"/>
      <c r="AU1035" s="103"/>
      <c r="AV1035" s="103"/>
      <c r="AW1035" s="103"/>
      <c r="AX1035" s="103"/>
      <c r="AY1035" s="103"/>
      <c r="AZ1035" s="103"/>
      <c r="BA1035" s="103"/>
      <c r="BB1035" s="103"/>
      <c r="BC1035" s="103"/>
      <c r="BD1035" s="103"/>
      <c r="BE1035" s="103"/>
      <c r="BF1035" s="103"/>
      <c r="BG1035" s="103"/>
      <c r="BH1035" s="103"/>
      <c r="BI1035" s="103"/>
      <c r="BJ1035" s="103"/>
      <c r="BK1035" s="103"/>
      <c r="BL1035" s="103"/>
      <c r="BM1035" s="103"/>
      <c r="BN1035" s="103"/>
      <c r="BO1035" s="103"/>
      <c r="BP1035" s="103"/>
      <c r="BQ1035" s="103"/>
      <c r="BR1035" s="103"/>
      <c r="BS1035" s="103"/>
      <c r="BT1035" s="103"/>
      <c r="BU1035" s="103"/>
      <c r="BV1035" s="103"/>
      <c r="BW1035" s="103"/>
      <c r="BX1035" s="103"/>
      <c r="BY1035" s="103"/>
      <c r="BZ1035" s="103"/>
      <c r="CA1035" s="103"/>
      <c r="CB1035" s="103"/>
      <c r="CC1035" s="103"/>
      <c r="CD1035" s="103">
        <v>10.24</v>
      </c>
      <c r="CE1035" s="103"/>
      <c r="CF1035" s="103"/>
      <c r="CG1035" s="103">
        <v>15.23</v>
      </c>
      <c r="CH1035" s="103">
        <v>16.77</v>
      </c>
      <c r="CI1035" s="103"/>
      <c r="CJ1035" s="103"/>
      <c r="CK1035" s="103"/>
    </row>
    <row r="1036" spans="2:89" s="10" customFormat="1" ht="15">
      <c r="B1036" s="102">
        <v>43866</v>
      </c>
      <c r="C1036" s="103"/>
      <c r="D1036" s="103"/>
      <c r="E1036" s="103"/>
      <c r="F1036" s="103"/>
      <c r="G1036" s="103"/>
      <c r="H1036" s="103"/>
      <c r="I1036" s="103"/>
      <c r="J1036" s="103"/>
      <c r="K1036" s="103"/>
      <c r="L1036" s="103"/>
      <c r="M1036" s="103"/>
      <c r="N1036" s="103"/>
      <c r="O1036" s="103"/>
      <c r="P1036" s="103"/>
      <c r="Q1036" s="103"/>
      <c r="R1036" s="103"/>
      <c r="S1036" s="103"/>
      <c r="T1036" s="103"/>
      <c r="U1036" s="103"/>
      <c r="V1036" s="103"/>
      <c r="W1036" s="103"/>
      <c r="X1036" s="103">
        <v>9.75</v>
      </c>
      <c r="Y1036" s="103">
        <v>10</v>
      </c>
      <c r="Z1036" s="103">
        <v>10.06</v>
      </c>
      <c r="AA1036" s="103"/>
      <c r="AB1036" s="103"/>
      <c r="AC1036" s="103"/>
      <c r="AD1036" s="103"/>
      <c r="AE1036" s="103"/>
      <c r="AF1036" s="103"/>
      <c r="AG1036" s="103"/>
      <c r="AH1036" s="103"/>
      <c r="AI1036" s="103"/>
      <c r="AJ1036" s="103"/>
      <c r="AK1036" s="103"/>
      <c r="AL1036" s="103"/>
      <c r="AM1036" s="103"/>
      <c r="AN1036" s="103"/>
      <c r="AO1036" s="103"/>
      <c r="AP1036" s="103"/>
      <c r="AQ1036" s="103"/>
      <c r="AR1036" s="103"/>
      <c r="AS1036" s="103"/>
      <c r="AT1036" s="103"/>
      <c r="AU1036" s="103"/>
      <c r="AV1036" s="103"/>
      <c r="AW1036" s="103"/>
      <c r="AX1036" s="103"/>
      <c r="AY1036" s="103"/>
      <c r="AZ1036" s="103"/>
      <c r="BA1036" s="103"/>
      <c r="BB1036" s="103"/>
      <c r="BC1036" s="103"/>
      <c r="BD1036" s="103"/>
      <c r="BE1036" s="103"/>
      <c r="BF1036" s="103"/>
      <c r="BG1036" s="103"/>
      <c r="BH1036" s="103"/>
      <c r="BI1036" s="103"/>
      <c r="BJ1036" s="103"/>
      <c r="BK1036" s="103"/>
      <c r="BL1036" s="103"/>
      <c r="BM1036" s="103"/>
      <c r="BN1036" s="103"/>
      <c r="BO1036" s="103"/>
      <c r="BP1036" s="103"/>
      <c r="BQ1036" s="103"/>
      <c r="BR1036" s="103"/>
      <c r="BS1036" s="103"/>
      <c r="BT1036" s="103"/>
      <c r="BU1036" s="103"/>
      <c r="BV1036" s="103"/>
      <c r="BW1036" s="103"/>
      <c r="BX1036" s="103"/>
      <c r="BY1036" s="103"/>
      <c r="BZ1036" s="103"/>
      <c r="CA1036" s="103"/>
      <c r="CB1036" s="103"/>
      <c r="CC1036" s="103"/>
      <c r="CD1036" s="103">
        <v>10.51</v>
      </c>
      <c r="CE1036" s="103"/>
      <c r="CF1036" s="103"/>
      <c r="CG1036" s="103">
        <v>15.25</v>
      </c>
      <c r="CH1036" s="103">
        <v>16.809999999999999</v>
      </c>
      <c r="CI1036" s="103"/>
      <c r="CJ1036" s="103"/>
      <c r="CK1036" s="103"/>
    </row>
    <row r="1037" spans="2:89" s="10" customFormat="1" ht="15">
      <c r="B1037" s="102">
        <v>43865</v>
      </c>
      <c r="C1037" s="103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>
        <v>9.7899999999999991</v>
      </c>
      <c r="Y1037" s="103">
        <v>10.119999999999999</v>
      </c>
      <c r="Z1037" s="103">
        <v>10.130000000000001</v>
      </c>
      <c r="AA1037" s="103"/>
      <c r="AB1037" s="103"/>
      <c r="AC1037" s="103"/>
      <c r="AD1037" s="103"/>
      <c r="AE1037" s="103"/>
      <c r="AF1037" s="103"/>
      <c r="AG1037" s="103"/>
      <c r="AH1037" s="103"/>
      <c r="AI1037" s="103"/>
      <c r="AJ1037" s="103"/>
      <c r="AK1037" s="103"/>
      <c r="AL1037" s="103"/>
      <c r="AM1037" s="103"/>
      <c r="AN1037" s="103"/>
      <c r="AO1037" s="103"/>
      <c r="AP1037" s="103"/>
      <c r="AQ1037" s="103"/>
      <c r="AR1037" s="103"/>
      <c r="AS1037" s="103"/>
      <c r="AT1037" s="103"/>
      <c r="AU1037" s="103"/>
      <c r="AV1037" s="103"/>
      <c r="AW1037" s="103"/>
      <c r="AX1037" s="103"/>
      <c r="AY1037" s="103"/>
      <c r="AZ1037" s="103"/>
      <c r="BA1037" s="103"/>
      <c r="BB1037" s="103"/>
      <c r="BC1037" s="103"/>
      <c r="BD1037" s="103"/>
      <c r="BE1037" s="103"/>
      <c r="BF1037" s="103"/>
      <c r="BG1037" s="103"/>
      <c r="BH1037" s="103"/>
      <c r="BI1037" s="103"/>
      <c r="BJ1037" s="103"/>
      <c r="BK1037" s="103"/>
      <c r="BL1037" s="103"/>
      <c r="BM1037" s="103"/>
      <c r="BN1037" s="103"/>
      <c r="BO1037" s="103"/>
      <c r="BP1037" s="103"/>
      <c r="BQ1037" s="103"/>
      <c r="BR1037" s="103"/>
      <c r="BS1037" s="103"/>
      <c r="BT1037" s="103"/>
      <c r="BU1037" s="103"/>
      <c r="BV1037" s="103"/>
      <c r="BW1037" s="103"/>
      <c r="BX1037" s="103"/>
      <c r="BY1037" s="103"/>
      <c r="BZ1037" s="103"/>
      <c r="CA1037" s="103"/>
      <c r="CB1037" s="103"/>
      <c r="CC1037" s="103"/>
      <c r="CD1037" s="103">
        <v>10.35</v>
      </c>
      <c r="CE1037" s="103"/>
      <c r="CF1037" s="103"/>
      <c r="CG1037" s="103">
        <v>14.75</v>
      </c>
      <c r="CH1037" s="103">
        <v>16.329999999999998</v>
      </c>
      <c r="CI1037" s="103"/>
      <c r="CJ1037" s="103"/>
      <c r="CK1037" s="103"/>
    </row>
    <row r="1038" spans="2:89" s="10" customFormat="1" ht="15">
      <c r="B1038" s="102">
        <v>43864</v>
      </c>
      <c r="C1038" s="103"/>
      <c r="D1038" s="103"/>
      <c r="E1038" s="103"/>
      <c r="F1038" s="103"/>
      <c r="G1038" s="103"/>
      <c r="H1038" s="103"/>
      <c r="I1038" s="103"/>
      <c r="J1038" s="103"/>
      <c r="K1038" s="103"/>
      <c r="L1038" s="103"/>
      <c r="M1038" s="103"/>
      <c r="N1038" s="103"/>
      <c r="O1038" s="103"/>
      <c r="P1038" s="103"/>
      <c r="Q1038" s="103"/>
      <c r="R1038" s="103"/>
      <c r="S1038" s="103"/>
      <c r="T1038" s="103"/>
      <c r="U1038" s="103"/>
      <c r="V1038" s="103"/>
      <c r="W1038" s="103"/>
      <c r="X1038" s="103">
        <v>9.85</v>
      </c>
      <c r="Y1038" s="103">
        <v>9.92</v>
      </c>
      <c r="Z1038" s="103">
        <v>9.98</v>
      </c>
      <c r="AA1038" s="103"/>
      <c r="AB1038" s="103"/>
      <c r="AC1038" s="103"/>
      <c r="AD1038" s="103"/>
      <c r="AE1038" s="103"/>
      <c r="AF1038" s="103"/>
      <c r="AG1038" s="103"/>
      <c r="AH1038" s="103"/>
      <c r="AI1038" s="103"/>
      <c r="AJ1038" s="103"/>
      <c r="AK1038" s="103"/>
      <c r="AL1038" s="103"/>
      <c r="AM1038" s="103"/>
      <c r="AN1038" s="103"/>
      <c r="AO1038" s="103"/>
      <c r="AP1038" s="103"/>
      <c r="AQ1038" s="103"/>
      <c r="AR1038" s="103"/>
      <c r="AS1038" s="103"/>
      <c r="AT1038" s="103"/>
      <c r="AU1038" s="103"/>
      <c r="AV1038" s="103"/>
      <c r="AW1038" s="103"/>
      <c r="AX1038" s="103"/>
      <c r="AY1038" s="103"/>
      <c r="AZ1038" s="103"/>
      <c r="BA1038" s="103"/>
      <c r="BB1038" s="103"/>
      <c r="BC1038" s="103"/>
      <c r="BD1038" s="103"/>
      <c r="BE1038" s="103"/>
      <c r="BF1038" s="103"/>
      <c r="BG1038" s="103"/>
      <c r="BH1038" s="103"/>
      <c r="BI1038" s="103"/>
      <c r="BJ1038" s="103"/>
      <c r="BK1038" s="103"/>
      <c r="BL1038" s="103"/>
      <c r="BM1038" s="103"/>
      <c r="BN1038" s="103"/>
      <c r="BO1038" s="103"/>
      <c r="BP1038" s="103"/>
      <c r="BQ1038" s="103"/>
      <c r="BR1038" s="103"/>
      <c r="BS1038" s="103"/>
      <c r="BT1038" s="103"/>
      <c r="BU1038" s="103"/>
      <c r="BV1038" s="103"/>
      <c r="BW1038" s="103"/>
      <c r="BX1038" s="103"/>
      <c r="BY1038" s="103"/>
      <c r="BZ1038" s="103"/>
      <c r="CA1038" s="103"/>
      <c r="CB1038" s="103"/>
      <c r="CC1038" s="103"/>
      <c r="CD1038" s="103">
        <v>10.49</v>
      </c>
      <c r="CE1038" s="103"/>
      <c r="CF1038" s="103"/>
      <c r="CG1038" s="103">
        <v>14.54</v>
      </c>
      <c r="CH1038" s="103">
        <v>15.98</v>
      </c>
      <c r="CI1038" s="103"/>
      <c r="CJ1038" s="103"/>
      <c r="CK1038" s="103"/>
    </row>
    <row r="1039" spans="2:89" s="10" customFormat="1" ht="15">
      <c r="B1039" s="102">
        <v>43861</v>
      </c>
      <c r="C1039" s="103"/>
      <c r="D1039" s="103"/>
      <c r="E1039" s="103"/>
      <c r="F1039" s="103"/>
      <c r="G1039" s="103"/>
      <c r="H1039" s="103"/>
      <c r="I1039" s="103"/>
      <c r="J1039" s="103"/>
      <c r="K1039" s="103"/>
      <c r="L1039" s="103"/>
      <c r="M1039" s="103"/>
      <c r="N1039" s="103"/>
      <c r="O1039" s="103"/>
      <c r="P1039" s="103"/>
      <c r="Q1039" s="103"/>
      <c r="R1039" s="103"/>
      <c r="S1039" s="103"/>
      <c r="T1039" s="103"/>
      <c r="U1039" s="103"/>
      <c r="V1039" s="103"/>
      <c r="W1039" s="103">
        <v>10.4</v>
      </c>
      <c r="X1039" s="103">
        <v>10.4</v>
      </c>
      <c r="Y1039" s="103">
        <v>10.5</v>
      </c>
      <c r="Z1039" s="103"/>
      <c r="AA1039" s="103"/>
      <c r="AB1039" s="103"/>
      <c r="AC1039" s="103"/>
      <c r="AD1039" s="103"/>
      <c r="AE1039" s="103"/>
      <c r="AF1039" s="103"/>
      <c r="AG1039" s="103"/>
      <c r="AH1039" s="103"/>
      <c r="AI1039" s="103"/>
      <c r="AJ1039" s="103"/>
      <c r="AK1039" s="103"/>
      <c r="AL1039" s="103"/>
      <c r="AM1039" s="103"/>
      <c r="AN1039" s="103"/>
      <c r="AO1039" s="103"/>
      <c r="AP1039" s="103"/>
      <c r="AQ1039" s="103"/>
      <c r="AR1039" s="103"/>
      <c r="AS1039" s="103"/>
      <c r="AT1039" s="103"/>
      <c r="AU1039" s="103"/>
      <c r="AV1039" s="103"/>
      <c r="AW1039" s="103"/>
      <c r="AX1039" s="103"/>
      <c r="AY1039" s="103"/>
      <c r="AZ1039" s="103"/>
      <c r="BA1039" s="103"/>
      <c r="BB1039" s="103"/>
      <c r="BC1039" s="103"/>
      <c r="BD1039" s="103"/>
      <c r="BE1039" s="103"/>
      <c r="BF1039" s="103"/>
      <c r="BG1039" s="103"/>
      <c r="BH1039" s="103"/>
      <c r="BI1039" s="103"/>
      <c r="BJ1039" s="103"/>
      <c r="BK1039" s="103"/>
      <c r="BL1039" s="103"/>
      <c r="BM1039" s="103"/>
      <c r="BN1039" s="103"/>
      <c r="BO1039" s="103"/>
      <c r="BP1039" s="103"/>
      <c r="BQ1039" s="103"/>
      <c r="BR1039" s="103"/>
      <c r="BS1039" s="103"/>
      <c r="BT1039" s="103"/>
      <c r="BU1039" s="103"/>
      <c r="BV1039" s="103"/>
      <c r="BW1039" s="103"/>
      <c r="BX1039" s="103"/>
      <c r="BY1039" s="103"/>
      <c r="BZ1039" s="103"/>
      <c r="CA1039" s="103"/>
      <c r="CB1039" s="103"/>
      <c r="CC1039" s="103"/>
      <c r="CD1039" s="103">
        <v>10.76</v>
      </c>
      <c r="CE1039" s="103"/>
      <c r="CF1039" s="103"/>
      <c r="CG1039" s="103">
        <v>14.85</v>
      </c>
      <c r="CH1039" s="103">
        <v>16.22</v>
      </c>
      <c r="CI1039" s="103"/>
      <c r="CJ1039" s="103"/>
      <c r="CK1039" s="103"/>
    </row>
    <row r="1040" spans="2:89" s="10" customFormat="1" ht="15">
      <c r="B1040" s="102">
        <v>43860</v>
      </c>
      <c r="C1040" s="103"/>
      <c r="D1040" s="103"/>
      <c r="E1040" s="103"/>
      <c r="F1040" s="103"/>
      <c r="G1040" s="103"/>
      <c r="H1040" s="103"/>
      <c r="I1040" s="103"/>
      <c r="J1040" s="103"/>
      <c r="K1040" s="103"/>
      <c r="L1040" s="103"/>
      <c r="M1040" s="103"/>
      <c r="N1040" s="103"/>
      <c r="O1040" s="103"/>
      <c r="P1040" s="103"/>
      <c r="Q1040" s="103"/>
      <c r="R1040" s="103"/>
      <c r="S1040" s="103"/>
      <c r="T1040" s="103"/>
      <c r="U1040" s="103"/>
      <c r="V1040" s="103"/>
      <c r="W1040" s="103">
        <v>11.14</v>
      </c>
      <c r="X1040" s="103">
        <v>10.8</v>
      </c>
      <c r="Y1040" s="103">
        <v>10.49</v>
      </c>
      <c r="Z1040" s="103"/>
      <c r="AA1040" s="103"/>
      <c r="AB1040" s="103"/>
      <c r="AC1040" s="103"/>
      <c r="AD1040" s="103"/>
      <c r="AE1040" s="103"/>
      <c r="AF1040" s="103"/>
      <c r="AG1040" s="103"/>
      <c r="AH1040" s="103"/>
      <c r="AI1040" s="103"/>
      <c r="AJ1040" s="103"/>
      <c r="AK1040" s="103"/>
      <c r="AL1040" s="103"/>
      <c r="AM1040" s="103"/>
      <c r="AN1040" s="103"/>
      <c r="AO1040" s="103"/>
      <c r="AP1040" s="103"/>
      <c r="AQ1040" s="103"/>
      <c r="AR1040" s="103"/>
      <c r="AS1040" s="103"/>
      <c r="AT1040" s="103"/>
      <c r="AU1040" s="103"/>
      <c r="AV1040" s="103"/>
      <c r="AW1040" s="103"/>
      <c r="AX1040" s="103"/>
      <c r="AY1040" s="103"/>
      <c r="AZ1040" s="103"/>
      <c r="BA1040" s="103"/>
      <c r="BB1040" s="103"/>
      <c r="BC1040" s="103"/>
      <c r="BD1040" s="103"/>
      <c r="BE1040" s="103"/>
      <c r="BF1040" s="103"/>
      <c r="BG1040" s="103"/>
      <c r="BH1040" s="103"/>
      <c r="BI1040" s="103"/>
      <c r="BJ1040" s="103"/>
      <c r="BK1040" s="103"/>
      <c r="BL1040" s="103"/>
      <c r="BM1040" s="103"/>
      <c r="BN1040" s="103"/>
      <c r="BO1040" s="103"/>
      <c r="BP1040" s="103"/>
      <c r="BQ1040" s="103"/>
      <c r="BR1040" s="103"/>
      <c r="BS1040" s="103"/>
      <c r="BT1040" s="103"/>
      <c r="BU1040" s="103"/>
      <c r="BV1040" s="103"/>
      <c r="BW1040" s="103"/>
      <c r="BX1040" s="103"/>
      <c r="BY1040" s="103"/>
      <c r="BZ1040" s="103"/>
      <c r="CA1040" s="103"/>
      <c r="CB1040" s="103"/>
      <c r="CC1040" s="103"/>
      <c r="CD1040" s="103">
        <v>11</v>
      </c>
      <c r="CE1040" s="103"/>
      <c r="CF1040" s="103"/>
      <c r="CG1040" s="103">
        <v>15.15</v>
      </c>
      <c r="CH1040" s="103">
        <v>16.399999999999999</v>
      </c>
      <c r="CI1040" s="103"/>
      <c r="CJ1040" s="103"/>
      <c r="CK1040" s="103"/>
    </row>
    <row r="1041" spans="2:89" s="10" customFormat="1" ht="15">
      <c r="B1041" s="102">
        <v>43859</v>
      </c>
      <c r="C1041" s="103"/>
      <c r="D1041" s="103"/>
      <c r="E1041" s="103"/>
      <c r="F1041" s="103"/>
      <c r="G1041" s="103"/>
      <c r="H1041" s="103"/>
      <c r="I1041" s="103"/>
      <c r="J1041" s="103"/>
      <c r="K1041" s="103"/>
      <c r="L1041" s="103"/>
      <c r="M1041" s="103"/>
      <c r="N1041" s="103"/>
      <c r="O1041" s="103"/>
      <c r="P1041" s="103"/>
      <c r="Q1041" s="103"/>
      <c r="R1041" s="103"/>
      <c r="S1041" s="103"/>
      <c r="T1041" s="103"/>
      <c r="U1041" s="103"/>
      <c r="V1041" s="103"/>
      <c r="W1041" s="103">
        <v>11.77</v>
      </c>
      <c r="X1041" s="103">
        <v>11.15</v>
      </c>
      <c r="Y1041" s="103">
        <v>10.46</v>
      </c>
      <c r="Z1041" s="103"/>
      <c r="AA1041" s="103"/>
      <c r="AB1041" s="103"/>
      <c r="AC1041" s="103"/>
      <c r="AD1041" s="103"/>
      <c r="AE1041" s="103"/>
      <c r="AF1041" s="103"/>
      <c r="AG1041" s="103"/>
      <c r="AH1041" s="103"/>
      <c r="AI1041" s="103"/>
      <c r="AJ1041" s="103"/>
      <c r="AK1041" s="103"/>
      <c r="AL1041" s="103"/>
      <c r="AM1041" s="103"/>
      <c r="AN1041" s="103"/>
      <c r="AO1041" s="103"/>
      <c r="AP1041" s="103"/>
      <c r="AQ1041" s="103"/>
      <c r="AR1041" s="103"/>
      <c r="AS1041" s="103"/>
      <c r="AT1041" s="103"/>
      <c r="AU1041" s="103"/>
      <c r="AV1041" s="103"/>
      <c r="AW1041" s="103"/>
      <c r="AX1041" s="103"/>
      <c r="AY1041" s="103"/>
      <c r="AZ1041" s="103"/>
      <c r="BA1041" s="103"/>
      <c r="BB1041" s="103"/>
      <c r="BC1041" s="103"/>
      <c r="BD1041" s="103"/>
      <c r="BE1041" s="103"/>
      <c r="BF1041" s="103"/>
      <c r="BG1041" s="103"/>
      <c r="BH1041" s="103"/>
      <c r="BI1041" s="103"/>
      <c r="BJ1041" s="103"/>
      <c r="BK1041" s="103"/>
      <c r="BL1041" s="103"/>
      <c r="BM1041" s="103"/>
      <c r="BN1041" s="103"/>
      <c r="BO1041" s="103"/>
      <c r="BP1041" s="103"/>
      <c r="BQ1041" s="103"/>
      <c r="BR1041" s="103"/>
      <c r="BS1041" s="103"/>
      <c r="BT1041" s="103"/>
      <c r="BU1041" s="103"/>
      <c r="BV1041" s="103"/>
      <c r="BW1041" s="103"/>
      <c r="BX1041" s="103"/>
      <c r="BY1041" s="103"/>
      <c r="BZ1041" s="103"/>
      <c r="CA1041" s="103"/>
      <c r="CB1041" s="103"/>
      <c r="CC1041" s="103"/>
      <c r="CD1041" s="103">
        <v>11.13</v>
      </c>
      <c r="CE1041" s="103"/>
      <c r="CF1041" s="103"/>
      <c r="CG1041" s="103">
        <v>15.56</v>
      </c>
      <c r="CH1041" s="103">
        <v>16.5</v>
      </c>
      <c r="CI1041" s="103"/>
      <c r="CJ1041" s="103"/>
      <c r="CK1041" s="103"/>
    </row>
    <row r="1042" spans="2:89" s="10" customFormat="1" ht="15">
      <c r="B1042" s="102">
        <v>43858</v>
      </c>
      <c r="C1042" s="103"/>
      <c r="D1042" s="103"/>
      <c r="E1042" s="103"/>
      <c r="F1042" s="103"/>
      <c r="G1042" s="103"/>
      <c r="H1042" s="103"/>
      <c r="I1042" s="103"/>
      <c r="J1042" s="103"/>
      <c r="K1042" s="103"/>
      <c r="L1042" s="103"/>
      <c r="M1042" s="103"/>
      <c r="N1042" s="103"/>
      <c r="O1042" s="103"/>
      <c r="P1042" s="103"/>
      <c r="Q1042" s="103"/>
      <c r="R1042" s="103"/>
      <c r="S1042" s="103"/>
      <c r="T1042" s="103"/>
      <c r="U1042" s="103"/>
      <c r="V1042" s="103"/>
      <c r="W1042" s="103">
        <v>12.26</v>
      </c>
      <c r="X1042" s="103">
        <v>11.53</v>
      </c>
      <c r="Y1042" s="103">
        <v>11.19</v>
      </c>
      <c r="Z1042" s="103"/>
      <c r="AA1042" s="103"/>
      <c r="AB1042" s="103"/>
      <c r="AC1042" s="103"/>
      <c r="AD1042" s="103"/>
      <c r="AE1042" s="103"/>
      <c r="AF1042" s="103"/>
      <c r="AG1042" s="103"/>
      <c r="AH1042" s="103"/>
      <c r="AI1042" s="103"/>
      <c r="AJ1042" s="103"/>
      <c r="AK1042" s="103"/>
      <c r="AL1042" s="103"/>
      <c r="AM1042" s="103"/>
      <c r="AN1042" s="103"/>
      <c r="AO1042" s="103"/>
      <c r="AP1042" s="103"/>
      <c r="AQ1042" s="103"/>
      <c r="AR1042" s="103"/>
      <c r="AS1042" s="103"/>
      <c r="AT1042" s="103"/>
      <c r="AU1042" s="103"/>
      <c r="AV1042" s="103"/>
      <c r="AW1042" s="103"/>
      <c r="AX1042" s="103"/>
      <c r="AY1042" s="103"/>
      <c r="AZ1042" s="103"/>
      <c r="BA1042" s="103"/>
      <c r="BB1042" s="103"/>
      <c r="BC1042" s="103"/>
      <c r="BD1042" s="103"/>
      <c r="BE1042" s="103"/>
      <c r="BF1042" s="103"/>
      <c r="BG1042" s="103"/>
      <c r="BH1042" s="103"/>
      <c r="BI1042" s="103"/>
      <c r="BJ1042" s="103"/>
      <c r="BK1042" s="103"/>
      <c r="BL1042" s="103"/>
      <c r="BM1042" s="103"/>
      <c r="BN1042" s="103"/>
      <c r="BO1042" s="103"/>
      <c r="BP1042" s="103"/>
      <c r="BQ1042" s="103"/>
      <c r="BR1042" s="103"/>
      <c r="BS1042" s="103"/>
      <c r="BT1042" s="103"/>
      <c r="BU1042" s="103"/>
      <c r="BV1042" s="103"/>
      <c r="BW1042" s="103"/>
      <c r="BX1042" s="103"/>
      <c r="BY1042" s="103"/>
      <c r="BZ1042" s="103"/>
      <c r="CA1042" s="103"/>
      <c r="CB1042" s="103"/>
      <c r="CC1042" s="103"/>
      <c r="CD1042" s="103">
        <v>11.69</v>
      </c>
      <c r="CE1042" s="103"/>
      <c r="CF1042" s="103"/>
      <c r="CG1042" s="103">
        <v>15.99</v>
      </c>
      <c r="CH1042" s="103">
        <v>17.27</v>
      </c>
      <c r="CI1042" s="103"/>
      <c r="CJ1042" s="103"/>
      <c r="CK1042" s="103"/>
    </row>
    <row r="1043" spans="2:89" s="10" customFormat="1" ht="15">
      <c r="B1043" s="102">
        <v>43857</v>
      </c>
      <c r="C1043" s="103"/>
      <c r="D1043" s="103"/>
      <c r="E1043" s="103"/>
      <c r="F1043" s="103"/>
      <c r="G1043" s="103"/>
      <c r="H1043" s="103"/>
      <c r="I1043" s="103"/>
      <c r="J1043" s="103"/>
      <c r="K1043" s="103"/>
      <c r="L1043" s="103"/>
      <c r="M1043" s="103"/>
      <c r="N1043" s="103"/>
      <c r="O1043" s="103"/>
      <c r="P1043" s="103"/>
      <c r="Q1043" s="103"/>
      <c r="R1043" s="103"/>
      <c r="S1043" s="103"/>
      <c r="T1043" s="103"/>
      <c r="U1043" s="103"/>
      <c r="V1043" s="103"/>
      <c r="W1043" s="103">
        <v>11.98</v>
      </c>
      <c r="X1043" s="103">
        <v>11.26</v>
      </c>
      <c r="Y1043" s="103">
        <v>11.04</v>
      </c>
      <c r="Z1043" s="103"/>
      <c r="AA1043" s="103"/>
      <c r="AB1043" s="103"/>
      <c r="AC1043" s="103"/>
      <c r="AD1043" s="103"/>
      <c r="AE1043" s="103"/>
      <c r="AF1043" s="103"/>
      <c r="AG1043" s="103"/>
      <c r="AH1043" s="103"/>
      <c r="AI1043" s="103"/>
      <c r="AJ1043" s="103"/>
      <c r="AK1043" s="103"/>
      <c r="AL1043" s="103"/>
      <c r="AM1043" s="103"/>
      <c r="AN1043" s="103"/>
      <c r="AO1043" s="103"/>
      <c r="AP1043" s="103"/>
      <c r="AQ1043" s="103"/>
      <c r="AR1043" s="103"/>
      <c r="AS1043" s="103"/>
      <c r="AT1043" s="103"/>
      <c r="AU1043" s="103"/>
      <c r="AV1043" s="103"/>
      <c r="AW1043" s="103"/>
      <c r="AX1043" s="103"/>
      <c r="AY1043" s="103"/>
      <c r="AZ1043" s="103"/>
      <c r="BA1043" s="103"/>
      <c r="BB1043" s="103"/>
      <c r="BC1043" s="103"/>
      <c r="BD1043" s="103"/>
      <c r="BE1043" s="103"/>
      <c r="BF1043" s="103"/>
      <c r="BG1043" s="103"/>
      <c r="BH1043" s="103"/>
      <c r="BI1043" s="103"/>
      <c r="BJ1043" s="103"/>
      <c r="BK1043" s="103"/>
      <c r="BL1043" s="103"/>
      <c r="BM1043" s="103"/>
      <c r="BN1043" s="103"/>
      <c r="BO1043" s="103"/>
      <c r="BP1043" s="103"/>
      <c r="BQ1043" s="103"/>
      <c r="BR1043" s="103"/>
      <c r="BS1043" s="103"/>
      <c r="BT1043" s="103"/>
      <c r="BU1043" s="103"/>
      <c r="BV1043" s="103"/>
      <c r="BW1043" s="103"/>
      <c r="BX1043" s="103"/>
      <c r="BY1043" s="103"/>
      <c r="BZ1043" s="103"/>
      <c r="CA1043" s="103"/>
      <c r="CB1043" s="103"/>
      <c r="CC1043" s="103"/>
      <c r="CD1043" s="103">
        <v>11.42</v>
      </c>
      <c r="CE1043" s="103"/>
      <c r="CF1043" s="103"/>
      <c r="CG1043" s="103">
        <v>15.82</v>
      </c>
      <c r="CH1043" s="103">
        <v>17.11</v>
      </c>
      <c r="CI1043" s="103"/>
      <c r="CJ1043" s="103"/>
      <c r="CK1043" s="103"/>
    </row>
    <row r="1044" spans="2:89" s="10" customFormat="1" ht="15">
      <c r="B1044" s="102">
        <v>43854</v>
      </c>
      <c r="C1044" s="103"/>
      <c r="D1044" s="103"/>
      <c r="E1044" s="103"/>
      <c r="F1044" s="103"/>
      <c r="G1044" s="103"/>
      <c r="H1044" s="103"/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03"/>
      <c r="T1044" s="103"/>
      <c r="U1044" s="103"/>
      <c r="V1044" s="103"/>
      <c r="W1044" s="103">
        <v>12.11</v>
      </c>
      <c r="X1044" s="103">
        <v>11.22</v>
      </c>
      <c r="Y1044" s="103">
        <v>11.05</v>
      </c>
      <c r="Z1044" s="103"/>
      <c r="AA1044" s="103"/>
      <c r="AB1044" s="103"/>
      <c r="AC1044" s="103"/>
      <c r="AD1044" s="103"/>
      <c r="AE1044" s="103"/>
      <c r="AF1044" s="103"/>
      <c r="AG1044" s="103"/>
      <c r="AH1044" s="103"/>
      <c r="AI1044" s="103"/>
      <c r="AJ1044" s="103"/>
      <c r="AK1044" s="103"/>
      <c r="AL1044" s="103"/>
      <c r="AM1044" s="103"/>
      <c r="AN1044" s="103"/>
      <c r="AO1044" s="103"/>
      <c r="AP1044" s="103"/>
      <c r="AQ1044" s="103"/>
      <c r="AR1044" s="103"/>
      <c r="AS1044" s="103"/>
      <c r="AT1044" s="103"/>
      <c r="AU1044" s="103"/>
      <c r="AV1044" s="103"/>
      <c r="AW1044" s="103"/>
      <c r="AX1044" s="103"/>
      <c r="AY1044" s="103"/>
      <c r="AZ1044" s="103"/>
      <c r="BA1044" s="103"/>
      <c r="BB1044" s="103"/>
      <c r="BC1044" s="103"/>
      <c r="BD1044" s="103"/>
      <c r="BE1044" s="103"/>
      <c r="BF1044" s="103"/>
      <c r="BG1044" s="103"/>
      <c r="BH1044" s="103"/>
      <c r="BI1044" s="103"/>
      <c r="BJ1044" s="103"/>
      <c r="BK1044" s="103"/>
      <c r="BL1044" s="103"/>
      <c r="BM1044" s="103"/>
      <c r="BN1044" s="103"/>
      <c r="BO1044" s="103"/>
      <c r="BP1044" s="103"/>
      <c r="BQ1044" s="103"/>
      <c r="BR1044" s="103"/>
      <c r="BS1044" s="103"/>
      <c r="BT1044" s="103"/>
      <c r="BU1044" s="103"/>
      <c r="BV1044" s="103"/>
      <c r="BW1044" s="103"/>
      <c r="BX1044" s="103"/>
      <c r="BY1044" s="103"/>
      <c r="BZ1044" s="103"/>
      <c r="CA1044" s="103"/>
      <c r="CB1044" s="103"/>
      <c r="CC1044" s="103"/>
      <c r="CD1044" s="103">
        <v>11.36</v>
      </c>
      <c r="CE1044" s="103"/>
      <c r="CF1044" s="103"/>
      <c r="CG1044" s="103">
        <v>15.99</v>
      </c>
      <c r="CH1044" s="103">
        <v>17.260000000000002</v>
      </c>
      <c r="CI1044" s="103"/>
      <c r="CJ1044" s="103"/>
      <c r="CK1044" s="103"/>
    </row>
    <row r="1045" spans="2:89" s="10" customFormat="1" ht="15">
      <c r="B1045" s="102">
        <v>43853</v>
      </c>
      <c r="C1045" s="103"/>
      <c r="D1045" s="103"/>
      <c r="E1045" s="103"/>
      <c r="F1045" s="103"/>
      <c r="G1045" s="103"/>
      <c r="H1045" s="103"/>
      <c r="I1045" s="103"/>
      <c r="J1045" s="103"/>
      <c r="K1045" s="103"/>
      <c r="L1045" s="103"/>
      <c r="M1045" s="103"/>
      <c r="N1045" s="103"/>
      <c r="O1045" s="103"/>
      <c r="P1045" s="103"/>
      <c r="Q1045" s="103"/>
      <c r="R1045" s="103"/>
      <c r="S1045" s="103"/>
      <c r="T1045" s="103"/>
      <c r="U1045" s="103"/>
      <c r="V1045" s="103"/>
      <c r="W1045" s="103">
        <v>11.91</v>
      </c>
      <c r="X1045" s="103">
        <v>11.2</v>
      </c>
      <c r="Y1045" s="103">
        <v>10.95</v>
      </c>
      <c r="Z1045" s="103"/>
      <c r="AA1045" s="103"/>
      <c r="AB1045" s="103"/>
      <c r="AC1045" s="103"/>
      <c r="AD1045" s="103"/>
      <c r="AE1045" s="103"/>
      <c r="AF1045" s="103"/>
      <c r="AG1045" s="103"/>
      <c r="AH1045" s="103"/>
      <c r="AI1045" s="103"/>
      <c r="AJ1045" s="103"/>
      <c r="AK1045" s="103"/>
      <c r="AL1045" s="103"/>
      <c r="AM1045" s="103"/>
      <c r="AN1045" s="103"/>
      <c r="AO1045" s="103"/>
      <c r="AP1045" s="103"/>
      <c r="AQ1045" s="103"/>
      <c r="AR1045" s="103"/>
      <c r="AS1045" s="103"/>
      <c r="AT1045" s="103"/>
      <c r="AU1045" s="103"/>
      <c r="AV1045" s="103"/>
      <c r="AW1045" s="103"/>
      <c r="AX1045" s="103"/>
      <c r="AY1045" s="103"/>
      <c r="AZ1045" s="103"/>
      <c r="BA1045" s="103"/>
      <c r="BB1045" s="103"/>
      <c r="BC1045" s="103"/>
      <c r="BD1045" s="103"/>
      <c r="BE1045" s="103"/>
      <c r="BF1045" s="103"/>
      <c r="BG1045" s="103"/>
      <c r="BH1045" s="103"/>
      <c r="BI1045" s="103"/>
      <c r="BJ1045" s="103"/>
      <c r="BK1045" s="103"/>
      <c r="BL1045" s="103"/>
      <c r="BM1045" s="103"/>
      <c r="BN1045" s="103"/>
      <c r="BO1045" s="103"/>
      <c r="BP1045" s="103"/>
      <c r="BQ1045" s="103"/>
      <c r="BR1045" s="103"/>
      <c r="BS1045" s="103"/>
      <c r="BT1045" s="103"/>
      <c r="BU1045" s="103"/>
      <c r="BV1045" s="103"/>
      <c r="BW1045" s="103"/>
      <c r="BX1045" s="103"/>
      <c r="BY1045" s="103"/>
      <c r="BZ1045" s="103"/>
      <c r="CA1045" s="103"/>
      <c r="CB1045" s="103"/>
      <c r="CC1045" s="103"/>
      <c r="CD1045" s="103">
        <v>11.34</v>
      </c>
      <c r="CE1045" s="103"/>
      <c r="CF1045" s="103"/>
      <c r="CG1045" s="103">
        <v>15.98</v>
      </c>
      <c r="CH1045" s="103">
        <v>17.37</v>
      </c>
      <c r="CI1045" s="103"/>
      <c r="CJ1045" s="103"/>
      <c r="CK1045" s="103"/>
    </row>
    <row r="1046" spans="2:89" s="10" customFormat="1" ht="15">
      <c r="B1046" s="102">
        <v>43852</v>
      </c>
      <c r="C1046" s="103"/>
      <c r="D1046" s="103"/>
      <c r="E1046" s="103"/>
      <c r="F1046" s="103"/>
      <c r="G1046" s="103"/>
      <c r="H1046" s="103"/>
      <c r="I1046" s="103"/>
      <c r="J1046" s="103"/>
      <c r="K1046" s="103"/>
      <c r="L1046" s="103"/>
      <c r="M1046" s="103"/>
      <c r="N1046" s="103"/>
      <c r="O1046" s="103"/>
      <c r="P1046" s="103"/>
      <c r="Q1046" s="103"/>
      <c r="R1046" s="103"/>
      <c r="S1046" s="103"/>
      <c r="T1046" s="103"/>
      <c r="U1046" s="103"/>
      <c r="V1046" s="103"/>
      <c r="W1046" s="103">
        <v>11.79</v>
      </c>
      <c r="X1046" s="103">
        <v>11.39</v>
      </c>
      <c r="Y1046" s="103">
        <v>11.96</v>
      </c>
      <c r="Z1046" s="103"/>
      <c r="AA1046" s="103"/>
      <c r="AB1046" s="103"/>
      <c r="AC1046" s="103"/>
      <c r="AD1046" s="103"/>
      <c r="AE1046" s="103"/>
      <c r="AF1046" s="103"/>
      <c r="AG1046" s="103"/>
      <c r="AH1046" s="103"/>
      <c r="AI1046" s="103"/>
      <c r="AJ1046" s="103"/>
      <c r="AK1046" s="103"/>
      <c r="AL1046" s="103"/>
      <c r="AM1046" s="103"/>
      <c r="AN1046" s="103"/>
      <c r="AO1046" s="103"/>
      <c r="AP1046" s="103"/>
      <c r="AQ1046" s="103"/>
      <c r="AR1046" s="103"/>
      <c r="AS1046" s="103"/>
      <c r="AT1046" s="103"/>
      <c r="AU1046" s="103"/>
      <c r="AV1046" s="103"/>
      <c r="AW1046" s="103"/>
      <c r="AX1046" s="103"/>
      <c r="AY1046" s="103"/>
      <c r="AZ1046" s="103"/>
      <c r="BA1046" s="103"/>
      <c r="BB1046" s="103"/>
      <c r="BC1046" s="103"/>
      <c r="BD1046" s="103"/>
      <c r="BE1046" s="103"/>
      <c r="BF1046" s="103"/>
      <c r="BG1046" s="103"/>
      <c r="BH1046" s="103"/>
      <c r="BI1046" s="103"/>
      <c r="BJ1046" s="103"/>
      <c r="BK1046" s="103"/>
      <c r="BL1046" s="103"/>
      <c r="BM1046" s="103"/>
      <c r="BN1046" s="103"/>
      <c r="BO1046" s="103"/>
      <c r="BP1046" s="103"/>
      <c r="BQ1046" s="103"/>
      <c r="BR1046" s="103"/>
      <c r="BS1046" s="103"/>
      <c r="BT1046" s="103"/>
      <c r="BU1046" s="103"/>
      <c r="BV1046" s="103"/>
      <c r="BW1046" s="103"/>
      <c r="BX1046" s="103"/>
      <c r="BY1046" s="103"/>
      <c r="BZ1046" s="103"/>
      <c r="CA1046" s="103"/>
      <c r="CB1046" s="103"/>
      <c r="CC1046" s="103"/>
      <c r="CD1046" s="103">
        <v>11.28</v>
      </c>
      <c r="CE1046" s="103"/>
      <c r="CF1046" s="103"/>
      <c r="CG1046" s="103">
        <v>16.100000000000001</v>
      </c>
      <c r="CH1046" s="103">
        <v>17.39</v>
      </c>
      <c r="CI1046" s="103"/>
      <c r="CJ1046" s="103"/>
      <c r="CK1046" s="103"/>
    </row>
    <row r="1047" spans="2:89" s="10" customFormat="1" ht="15">
      <c r="B1047" s="102">
        <v>43851</v>
      </c>
      <c r="C1047" s="103"/>
      <c r="D1047" s="103"/>
      <c r="E1047" s="103"/>
      <c r="F1047" s="103"/>
      <c r="G1047" s="103"/>
      <c r="H1047" s="103"/>
      <c r="I1047" s="103"/>
      <c r="J1047" s="103"/>
      <c r="K1047" s="103"/>
      <c r="L1047" s="103"/>
      <c r="M1047" s="103"/>
      <c r="N1047" s="103"/>
      <c r="O1047" s="103"/>
      <c r="P1047" s="103"/>
      <c r="Q1047" s="103"/>
      <c r="R1047" s="103"/>
      <c r="S1047" s="103"/>
      <c r="T1047" s="103"/>
      <c r="U1047" s="103"/>
      <c r="V1047" s="103"/>
      <c r="W1047" s="103">
        <v>11.88</v>
      </c>
      <c r="X1047" s="103">
        <v>11.4</v>
      </c>
      <c r="Y1047" s="103">
        <v>11.96</v>
      </c>
      <c r="Z1047" s="103"/>
      <c r="AA1047" s="103"/>
      <c r="AB1047" s="103"/>
      <c r="AC1047" s="103"/>
      <c r="AD1047" s="103"/>
      <c r="AE1047" s="103"/>
      <c r="AF1047" s="103"/>
      <c r="AG1047" s="103"/>
      <c r="AH1047" s="103"/>
      <c r="AI1047" s="103"/>
      <c r="AJ1047" s="103"/>
      <c r="AK1047" s="103"/>
      <c r="AL1047" s="103"/>
      <c r="AM1047" s="103"/>
      <c r="AN1047" s="103"/>
      <c r="AO1047" s="103"/>
      <c r="AP1047" s="103"/>
      <c r="AQ1047" s="103"/>
      <c r="AR1047" s="103"/>
      <c r="AS1047" s="103"/>
      <c r="AT1047" s="103"/>
      <c r="AU1047" s="103"/>
      <c r="AV1047" s="103"/>
      <c r="AW1047" s="103"/>
      <c r="AX1047" s="103"/>
      <c r="AY1047" s="103"/>
      <c r="AZ1047" s="103"/>
      <c r="BA1047" s="103"/>
      <c r="BB1047" s="103"/>
      <c r="BC1047" s="103"/>
      <c r="BD1047" s="103"/>
      <c r="BE1047" s="103"/>
      <c r="BF1047" s="103"/>
      <c r="BG1047" s="103"/>
      <c r="BH1047" s="103"/>
      <c r="BI1047" s="103"/>
      <c r="BJ1047" s="103"/>
      <c r="BK1047" s="103"/>
      <c r="BL1047" s="103"/>
      <c r="BM1047" s="103"/>
      <c r="BN1047" s="103"/>
      <c r="BO1047" s="103"/>
      <c r="BP1047" s="103"/>
      <c r="BQ1047" s="103"/>
      <c r="BR1047" s="103"/>
      <c r="BS1047" s="103"/>
      <c r="BT1047" s="103"/>
      <c r="BU1047" s="103"/>
      <c r="BV1047" s="103"/>
      <c r="BW1047" s="103"/>
      <c r="BX1047" s="103"/>
      <c r="BY1047" s="103"/>
      <c r="BZ1047" s="103"/>
      <c r="CA1047" s="103"/>
      <c r="CB1047" s="103"/>
      <c r="CC1047" s="103"/>
      <c r="CD1047" s="103">
        <v>11.56</v>
      </c>
      <c r="CE1047" s="103"/>
      <c r="CF1047" s="103"/>
      <c r="CG1047" s="103">
        <v>16.16</v>
      </c>
      <c r="CH1047" s="103">
        <v>17.57</v>
      </c>
      <c r="CI1047" s="103"/>
      <c r="CJ1047" s="103"/>
      <c r="CK1047" s="103"/>
    </row>
    <row r="1048" spans="2:89" s="10" customFormat="1" ht="15">
      <c r="B1048" s="102">
        <v>43850</v>
      </c>
      <c r="C1048" s="103"/>
      <c r="D1048" s="103"/>
      <c r="E1048" s="103"/>
      <c r="F1048" s="103"/>
      <c r="G1048" s="103"/>
      <c r="H1048" s="103"/>
      <c r="I1048" s="103"/>
      <c r="J1048" s="103"/>
      <c r="K1048" s="103"/>
      <c r="L1048" s="103"/>
      <c r="M1048" s="103"/>
      <c r="N1048" s="103"/>
      <c r="O1048" s="103"/>
      <c r="P1048" s="103"/>
      <c r="Q1048" s="103"/>
      <c r="R1048" s="103"/>
      <c r="S1048" s="103"/>
      <c r="T1048" s="103"/>
      <c r="U1048" s="103"/>
      <c r="V1048" s="103"/>
      <c r="W1048" s="103">
        <v>11.67</v>
      </c>
      <c r="X1048" s="103">
        <v>11.16</v>
      </c>
      <c r="Y1048" s="103">
        <v>11.96</v>
      </c>
      <c r="Z1048" s="103"/>
      <c r="AA1048" s="103"/>
      <c r="AB1048" s="103"/>
      <c r="AC1048" s="103"/>
      <c r="AD1048" s="103"/>
      <c r="AE1048" s="103"/>
      <c r="AF1048" s="103"/>
      <c r="AG1048" s="103"/>
      <c r="AH1048" s="103"/>
      <c r="AI1048" s="103"/>
      <c r="AJ1048" s="103"/>
      <c r="AK1048" s="103"/>
      <c r="AL1048" s="103"/>
      <c r="AM1048" s="103"/>
      <c r="AN1048" s="103"/>
      <c r="AO1048" s="103"/>
      <c r="AP1048" s="103"/>
      <c r="AQ1048" s="103"/>
      <c r="AR1048" s="103"/>
      <c r="AS1048" s="103"/>
      <c r="AT1048" s="103"/>
      <c r="AU1048" s="103"/>
      <c r="AV1048" s="103"/>
      <c r="AW1048" s="103"/>
      <c r="AX1048" s="103"/>
      <c r="AY1048" s="103"/>
      <c r="AZ1048" s="103"/>
      <c r="BA1048" s="103"/>
      <c r="BB1048" s="103"/>
      <c r="BC1048" s="103"/>
      <c r="BD1048" s="103"/>
      <c r="BE1048" s="103"/>
      <c r="BF1048" s="103"/>
      <c r="BG1048" s="103"/>
      <c r="BH1048" s="103"/>
      <c r="BI1048" s="103"/>
      <c r="BJ1048" s="103"/>
      <c r="BK1048" s="103"/>
      <c r="BL1048" s="103"/>
      <c r="BM1048" s="103"/>
      <c r="BN1048" s="103"/>
      <c r="BO1048" s="103"/>
      <c r="BP1048" s="103"/>
      <c r="BQ1048" s="103"/>
      <c r="BR1048" s="103"/>
      <c r="BS1048" s="103"/>
      <c r="BT1048" s="103"/>
      <c r="BU1048" s="103"/>
      <c r="BV1048" s="103"/>
      <c r="BW1048" s="103"/>
      <c r="BX1048" s="103"/>
      <c r="BY1048" s="103"/>
      <c r="BZ1048" s="103"/>
      <c r="CA1048" s="103"/>
      <c r="CB1048" s="103"/>
      <c r="CC1048" s="103"/>
      <c r="CD1048" s="103">
        <v>11.38</v>
      </c>
      <c r="CE1048" s="103"/>
      <c r="CF1048" s="103"/>
      <c r="CG1048" s="103">
        <v>16.12</v>
      </c>
      <c r="CH1048" s="103">
        <v>17.63</v>
      </c>
      <c r="CI1048" s="103"/>
      <c r="CJ1048" s="103"/>
      <c r="CK1048" s="103"/>
    </row>
    <row r="1049" spans="2:89" s="10" customFormat="1" ht="15">
      <c r="B1049" s="102">
        <v>43847</v>
      </c>
      <c r="C1049" s="103"/>
      <c r="D1049" s="103"/>
      <c r="E1049" s="103"/>
      <c r="F1049" s="103"/>
      <c r="G1049" s="103"/>
      <c r="H1049" s="103"/>
      <c r="I1049" s="103"/>
      <c r="J1049" s="103"/>
      <c r="K1049" s="103"/>
      <c r="L1049" s="103"/>
      <c r="M1049" s="103"/>
      <c r="N1049" s="103"/>
      <c r="O1049" s="103"/>
      <c r="P1049" s="103"/>
      <c r="Q1049" s="103"/>
      <c r="R1049" s="103"/>
      <c r="S1049" s="103"/>
      <c r="T1049" s="103"/>
      <c r="U1049" s="103"/>
      <c r="V1049" s="103"/>
      <c r="W1049" s="103">
        <v>12.09</v>
      </c>
      <c r="X1049" s="103">
        <v>11.49</v>
      </c>
      <c r="Y1049" s="103">
        <v>11.96</v>
      </c>
      <c r="Z1049" s="103"/>
      <c r="AA1049" s="103"/>
      <c r="AB1049" s="103"/>
      <c r="AC1049" s="103"/>
      <c r="AD1049" s="103"/>
      <c r="AE1049" s="103"/>
      <c r="AF1049" s="103"/>
      <c r="AG1049" s="103"/>
      <c r="AH1049" s="103"/>
      <c r="AI1049" s="103"/>
      <c r="AJ1049" s="103"/>
      <c r="AK1049" s="103"/>
      <c r="AL1049" s="103"/>
      <c r="AM1049" s="103"/>
      <c r="AN1049" s="103"/>
      <c r="AO1049" s="103"/>
      <c r="AP1049" s="103"/>
      <c r="AQ1049" s="103"/>
      <c r="AR1049" s="103"/>
      <c r="AS1049" s="103"/>
      <c r="AT1049" s="103"/>
      <c r="AU1049" s="103"/>
      <c r="AV1049" s="103"/>
      <c r="AW1049" s="103"/>
      <c r="AX1049" s="103"/>
      <c r="AY1049" s="103"/>
      <c r="AZ1049" s="103"/>
      <c r="BA1049" s="103"/>
      <c r="BB1049" s="103"/>
      <c r="BC1049" s="103"/>
      <c r="BD1049" s="103"/>
      <c r="BE1049" s="103"/>
      <c r="BF1049" s="103"/>
      <c r="BG1049" s="103"/>
      <c r="BH1049" s="103"/>
      <c r="BI1049" s="103"/>
      <c r="BJ1049" s="103"/>
      <c r="BK1049" s="103"/>
      <c r="BL1049" s="103"/>
      <c r="BM1049" s="103"/>
      <c r="BN1049" s="103"/>
      <c r="BO1049" s="103"/>
      <c r="BP1049" s="103"/>
      <c r="BQ1049" s="103"/>
      <c r="BR1049" s="103"/>
      <c r="BS1049" s="103"/>
      <c r="BT1049" s="103"/>
      <c r="BU1049" s="103"/>
      <c r="BV1049" s="103"/>
      <c r="BW1049" s="103"/>
      <c r="BX1049" s="103"/>
      <c r="BY1049" s="103"/>
      <c r="BZ1049" s="103"/>
      <c r="CA1049" s="103"/>
      <c r="CB1049" s="103"/>
      <c r="CC1049" s="103"/>
      <c r="CD1049" s="103">
        <v>11.65</v>
      </c>
      <c r="CE1049" s="103"/>
      <c r="CF1049" s="103"/>
      <c r="CG1049" s="103">
        <v>16.559999999999999</v>
      </c>
      <c r="CH1049" s="103">
        <v>17.739999999999998</v>
      </c>
      <c r="CI1049" s="103"/>
      <c r="CJ1049" s="103"/>
      <c r="CK1049" s="103"/>
    </row>
    <row r="1050" spans="2:89" s="10" customFormat="1" ht="15">
      <c r="B1050" s="102">
        <v>43846</v>
      </c>
      <c r="C1050" s="103"/>
      <c r="D1050" s="103"/>
      <c r="E1050" s="103"/>
      <c r="F1050" s="103"/>
      <c r="G1050" s="103"/>
      <c r="H1050" s="103"/>
      <c r="I1050" s="103"/>
      <c r="J1050" s="103"/>
      <c r="K1050" s="103"/>
      <c r="L1050" s="103"/>
      <c r="M1050" s="103"/>
      <c r="N1050" s="103"/>
      <c r="O1050" s="103"/>
      <c r="P1050" s="103"/>
      <c r="Q1050" s="103"/>
      <c r="R1050" s="103"/>
      <c r="S1050" s="103"/>
      <c r="T1050" s="103"/>
      <c r="U1050" s="103"/>
      <c r="V1050" s="103"/>
      <c r="W1050" s="103">
        <v>12.1</v>
      </c>
      <c r="X1050" s="103">
        <v>11.58</v>
      </c>
      <c r="Y1050" s="103">
        <v>11.96</v>
      </c>
      <c r="Z1050" s="103"/>
      <c r="AA1050" s="103"/>
      <c r="AB1050" s="103"/>
      <c r="AC1050" s="103"/>
      <c r="AD1050" s="103"/>
      <c r="AE1050" s="103"/>
      <c r="AF1050" s="103"/>
      <c r="AG1050" s="103"/>
      <c r="AH1050" s="103"/>
      <c r="AI1050" s="103"/>
      <c r="AJ1050" s="103"/>
      <c r="AK1050" s="103"/>
      <c r="AL1050" s="103"/>
      <c r="AM1050" s="103"/>
      <c r="AN1050" s="103"/>
      <c r="AO1050" s="103"/>
      <c r="AP1050" s="103"/>
      <c r="AQ1050" s="103"/>
      <c r="AR1050" s="103"/>
      <c r="AS1050" s="103"/>
      <c r="AT1050" s="103"/>
      <c r="AU1050" s="103"/>
      <c r="AV1050" s="103"/>
      <c r="AW1050" s="103"/>
      <c r="AX1050" s="103"/>
      <c r="AY1050" s="103"/>
      <c r="AZ1050" s="103"/>
      <c r="BA1050" s="103"/>
      <c r="BB1050" s="103"/>
      <c r="BC1050" s="103"/>
      <c r="BD1050" s="103"/>
      <c r="BE1050" s="103"/>
      <c r="BF1050" s="103"/>
      <c r="BG1050" s="103"/>
      <c r="BH1050" s="103"/>
      <c r="BI1050" s="103"/>
      <c r="BJ1050" s="103"/>
      <c r="BK1050" s="103"/>
      <c r="BL1050" s="103"/>
      <c r="BM1050" s="103"/>
      <c r="BN1050" s="103"/>
      <c r="BO1050" s="103"/>
      <c r="BP1050" s="103"/>
      <c r="BQ1050" s="103"/>
      <c r="BR1050" s="103"/>
      <c r="BS1050" s="103"/>
      <c r="BT1050" s="103"/>
      <c r="BU1050" s="103"/>
      <c r="BV1050" s="103"/>
      <c r="BW1050" s="103"/>
      <c r="BX1050" s="103"/>
      <c r="BY1050" s="103"/>
      <c r="BZ1050" s="103"/>
      <c r="CA1050" s="103"/>
      <c r="CB1050" s="103"/>
      <c r="CC1050" s="103"/>
      <c r="CD1050" s="103">
        <v>11.7</v>
      </c>
      <c r="CE1050" s="103"/>
      <c r="CF1050" s="103"/>
      <c r="CG1050" s="103">
        <v>16.62</v>
      </c>
      <c r="CH1050" s="103">
        <v>17.64</v>
      </c>
      <c r="CI1050" s="103"/>
      <c r="CJ1050" s="103"/>
      <c r="CK1050" s="103"/>
    </row>
    <row r="1051" spans="2:89" s="10" customFormat="1" ht="15">
      <c r="B1051" s="102">
        <v>43845</v>
      </c>
      <c r="C1051" s="103"/>
      <c r="D1051" s="103"/>
      <c r="E1051" s="103"/>
      <c r="F1051" s="103"/>
      <c r="G1051" s="103"/>
      <c r="H1051" s="103"/>
      <c r="I1051" s="103"/>
      <c r="J1051" s="103"/>
      <c r="K1051" s="103"/>
      <c r="L1051" s="103"/>
      <c r="M1051" s="103"/>
      <c r="N1051" s="103"/>
      <c r="O1051" s="103"/>
      <c r="P1051" s="103"/>
      <c r="Q1051" s="103"/>
      <c r="R1051" s="103"/>
      <c r="S1051" s="103"/>
      <c r="T1051" s="103"/>
      <c r="U1051" s="103"/>
      <c r="V1051" s="103"/>
      <c r="W1051" s="103">
        <v>12.02</v>
      </c>
      <c r="X1051" s="103">
        <v>11.53</v>
      </c>
      <c r="Y1051" s="103">
        <v>11.96</v>
      </c>
      <c r="Z1051" s="103"/>
      <c r="AA1051" s="103"/>
      <c r="AB1051" s="103"/>
      <c r="AC1051" s="103"/>
      <c r="AD1051" s="103"/>
      <c r="AE1051" s="103"/>
      <c r="AF1051" s="103"/>
      <c r="AG1051" s="103"/>
      <c r="AH1051" s="103"/>
      <c r="AI1051" s="103"/>
      <c r="AJ1051" s="103"/>
      <c r="AK1051" s="103"/>
      <c r="AL1051" s="103"/>
      <c r="AM1051" s="103"/>
      <c r="AN1051" s="103"/>
      <c r="AO1051" s="103"/>
      <c r="AP1051" s="103"/>
      <c r="AQ1051" s="103"/>
      <c r="AR1051" s="103"/>
      <c r="AS1051" s="103"/>
      <c r="AT1051" s="103"/>
      <c r="AU1051" s="103"/>
      <c r="AV1051" s="103"/>
      <c r="AW1051" s="103"/>
      <c r="AX1051" s="103"/>
      <c r="AY1051" s="103"/>
      <c r="AZ1051" s="103"/>
      <c r="BA1051" s="103"/>
      <c r="BB1051" s="103"/>
      <c r="BC1051" s="103"/>
      <c r="BD1051" s="103"/>
      <c r="BE1051" s="103"/>
      <c r="BF1051" s="103"/>
      <c r="BG1051" s="103"/>
      <c r="BH1051" s="103"/>
      <c r="BI1051" s="103"/>
      <c r="BJ1051" s="103"/>
      <c r="BK1051" s="103"/>
      <c r="BL1051" s="103"/>
      <c r="BM1051" s="103"/>
      <c r="BN1051" s="103"/>
      <c r="BO1051" s="103"/>
      <c r="BP1051" s="103"/>
      <c r="BQ1051" s="103"/>
      <c r="BR1051" s="103"/>
      <c r="BS1051" s="103"/>
      <c r="BT1051" s="103"/>
      <c r="BU1051" s="103"/>
      <c r="BV1051" s="103"/>
      <c r="BW1051" s="103"/>
      <c r="BX1051" s="103"/>
      <c r="BY1051" s="103"/>
      <c r="BZ1051" s="103"/>
      <c r="CA1051" s="103"/>
      <c r="CB1051" s="103"/>
      <c r="CC1051" s="103"/>
      <c r="CD1051" s="103">
        <v>11.72</v>
      </c>
      <c r="CE1051" s="103"/>
      <c r="CF1051" s="103"/>
      <c r="CG1051" s="103">
        <v>16.850000000000001</v>
      </c>
      <c r="CH1051" s="103">
        <v>17.73</v>
      </c>
      <c r="CI1051" s="103"/>
      <c r="CJ1051" s="103"/>
      <c r="CK1051" s="103"/>
    </row>
    <row r="1052" spans="2:89" s="10" customFormat="1" ht="15">
      <c r="B1052" s="102">
        <v>43844</v>
      </c>
      <c r="C1052" s="103"/>
      <c r="D1052" s="103"/>
      <c r="E1052" s="103"/>
      <c r="F1052" s="103"/>
      <c r="G1052" s="103"/>
      <c r="H1052" s="103"/>
      <c r="I1052" s="103"/>
      <c r="J1052" s="103"/>
      <c r="K1052" s="103"/>
      <c r="L1052" s="103"/>
      <c r="M1052" s="103"/>
      <c r="N1052" s="103"/>
      <c r="O1052" s="103"/>
      <c r="P1052" s="103"/>
      <c r="Q1052" s="103"/>
      <c r="R1052" s="103"/>
      <c r="S1052" s="103"/>
      <c r="T1052" s="103"/>
      <c r="U1052" s="103"/>
      <c r="V1052" s="103"/>
      <c r="W1052" s="103">
        <v>12.14</v>
      </c>
      <c r="X1052" s="103">
        <v>11.45</v>
      </c>
      <c r="Y1052" s="103">
        <v>11.96</v>
      </c>
      <c r="Z1052" s="103"/>
      <c r="AA1052" s="103"/>
      <c r="AB1052" s="103"/>
      <c r="AC1052" s="103"/>
      <c r="AD1052" s="103"/>
      <c r="AE1052" s="103"/>
      <c r="AF1052" s="103"/>
      <c r="AG1052" s="103"/>
      <c r="AH1052" s="103"/>
      <c r="AI1052" s="103"/>
      <c r="AJ1052" s="103"/>
      <c r="AK1052" s="103"/>
      <c r="AL1052" s="103"/>
      <c r="AM1052" s="103"/>
      <c r="AN1052" s="103"/>
      <c r="AO1052" s="103"/>
      <c r="AP1052" s="103"/>
      <c r="AQ1052" s="103"/>
      <c r="AR1052" s="103"/>
      <c r="AS1052" s="103"/>
      <c r="AT1052" s="103"/>
      <c r="AU1052" s="103"/>
      <c r="AV1052" s="103"/>
      <c r="AW1052" s="103"/>
      <c r="AX1052" s="103"/>
      <c r="AY1052" s="103"/>
      <c r="AZ1052" s="103"/>
      <c r="BA1052" s="103"/>
      <c r="BB1052" s="103"/>
      <c r="BC1052" s="103"/>
      <c r="BD1052" s="103"/>
      <c r="BE1052" s="103"/>
      <c r="BF1052" s="103"/>
      <c r="BG1052" s="103"/>
      <c r="BH1052" s="103"/>
      <c r="BI1052" s="103"/>
      <c r="BJ1052" s="103"/>
      <c r="BK1052" s="103"/>
      <c r="BL1052" s="103"/>
      <c r="BM1052" s="103"/>
      <c r="BN1052" s="103"/>
      <c r="BO1052" s="103"/>
      <c r="BP1052" s="103"/>
      <c r="BQ1052" s="103"/>
      <c r="BR1052" s="103"/>
      <c r="BS1052" s="103"/>
      <c r="BT1052" s="103"/>
      <c r="BU1052" s="103"/>
      <c r="BV1052" s="103"/>
      <c r="BW1052" s="103"/>
      <c r="BX1052" s="103"/>
      <c r="BY1052" s="103"/>
      <c r="BZ1052" s="103"/>
      <c r="CA1052" s="103"/>
      <c r="CB1052" s="103"/>
      <c r="CC1052" s="103"/>
      <c r="CD1052" s="103">
        <v>11.75</v>
      </c>
      <c r="CE1052" s="103"/>
      <c r="CF1052" s="103"/>
      <c r="CG1052" s="103">
        <v>16.96</v>
      </c>
      <c r="CH1052" s="103">
        <v>17.79</v>
      </c>
      <c r="CI1052" s="103"/>
      <c r="CJ1052" s="103"/>
      <c r="CK1052" s="103"/>
    </row>
    <row r="1053" spans="2:89" s="10" customFormat="1" ht="15">
      <c r="B1053" s="102">
        <v>43843</v>
      </c>
      <c r="C1053" s="103"/>
      <c r="D1053" s="103"/>
      <c r="E1053" s="103"/>
      <c r="F1053" s="103"/>
      <c r="G1053" s="103"/>
      <c r="H1053" s="103"/>
      <c r="I1053" s="103"/>
      <c r="J1053" s="103"/>
      <c r="K1053" s="103"/>
      <c r="L1053" s="103"/>
      <c r="M1053" s="103"/>
      <c r="N1053" s="103"/>
      <c r="O1053" s="103"/>
      <c r="P1053" s="103"/>
      <c r="Q1053" s="103"/>
      <c r="R1053" s="103"/>
      <c r="S1053" s="103"/>
      <c r="T1053" s="103"/>
      <c r="U1053" s="103"/>
      <c r="V1053" s="103"/>
      <c r="W1053" s="103">
        <v>12.72</v>
      </c>
      <c r="X1053" s="103">
        <v>12.27</v>
      </c>
      <c r="Y1053" s="103">
        <v>11.96</v>
      </c>
      <c r="Z1053" s="103"/>
      <c r="AA1053" s="103"/>
      <c r="AB1053" s="103"/>
      <c r="AC1053" s="103"/>
      <c r="AD1053" s="103"/>
      <c r="AE1053" s="103"/>
      <c r="AF1053" s="103"/>
      <c r="AG1053" s="103"/>
      <c r="AH1053" s="103"/>
      <c r="AI1053" s="103"/>
      <c r="AJ1053" s="103"/>
      <c r="AK1053" s="103"/>
      <c r="AL1053" s="103"/>
      <c r="AM1053" s="103"/>
      <c r="AN1053" s="103"/>
      <c r="AO1053" s="103"/>
      <c r="AP1053" s="103"/>
      <c r="AQ1053" s="103"/>
      <c r="AR1053" s="103"/>
      <c r="AS1053" s="103"/>
      <c r="AT1053" s="103"/>
      <c r="AU1053" s="103"/>
      <c r="AV1053" s="103"/>
      <c r="AW1053" s="103"/>
      <c r="AX1053" s="103"/>
      <c r="AY1053" s="103"/>
      <c r="AZ1053" s="103"/>
      <c r="BA1053" s="103"/>
      <c r="BB1053" s="103"/>
      <c r="BC1053" s="103"/>
      <c r="BD1053" s="103"/>
      <c r="BE1053" s="103"/>
      <c r="BF1053" s="103"/>
      <c r="BG1053" s="103"/>
      <c r="BH1053" s="103"/>
      <c r="BI1053" s="103"/>
      <c r="BJ1053" s="103"/>
      <c r="BK1053" s="103"/>
      <c r="BL1053" s="103"/>
      <c r="BM1053" s="103"/>
      <c r="BN1053" s="103"/>
      <c r="BO1053" s="103"/>
      <c r="BP1053" s="103"/>
      <c r="BQ1053" s="103"/>
      <c r="BR1053" s="103"/>
      <c r="BS1053" s="103"/>
      <c r="BT1053" s="103"/>
      <c r="BU1053" s="103"/>
      <c r="BV1053" s="103"/>
      <c r="BW1053" s="103"/>
      <c r="BX1053" s="103"/>
      <c r="BY1053" s="103"/>
      <c r="BZ1053" s="103"/>
      <c r="CA1053" s="103"/>
      <c r="CB1053" s="103"/>
      <c r="CC1053" s="103"/>
      <c r="CD1053" s="103">
        <v>12.19</v>
      </c>
      <c r="CE1053" s="103"/>
      <c r="CF1053" s="103"/>
      <c r="CG1053" s="103">
        <v>17.399999999999999</v>
      </c>
      <c r="CH1053" s="103">
        <v>18.260000000000002</v>
      </c>
      <c r="CI1053" s="103"/>
      <c r="CJ1053" s="103"/>
      <c r="CK1053" s="103"/>
    </row>
    <row r="1054" spans="2:89" s="10" customFormat="1" ht="15">
      <c r="B1054" s="102">
        <v>43840</v>
      </c>
      <c r="C1054" s="103"/>
      <c r="D1054" s="103"/>
      <c r="E1054" s="103"/>
      <c r="F1054" s="103"/>
      <c r="G1054" s="103"/>
      <c r="H1054" s="103"/>
      <c r="I1054" s="103"/>
      <c r="J1054" s="103"/>
      <c r="K1054" s="103"/>
      <c r="L1054" s="103"/>
      <c r="M1054" s="103"/>
      <c r="N1054" s="103"/>
      <c r="O1054" s="103"/>
      <c r="P1054" s="103"/>
      <c r="Q1054" s="103"/>
      <c r="R1054" s="103"/>
      <c r="S1054" s="103"/>
      <c r="T1054" s="103"/>
      <c r="U1054" s="103"/>
      <c r="V1054" s="103"/>
      <c r="W1054" s="103">
        <v>12.48</v>
      </c>
      <c r="X1054" s="103">
        <v>11.99</v>
      </c>
      <c r="Y1054" s="103">
        <v>11.96</v>
      </c>
      <c r="Z1054" s="103"/>
      <c r="AA1054" s="103"/>
      <c r="AB1054" s="103"/>
      <c r="AC1054" s="103"/>
      <c r="AD1054" s="103"/>
      <c r="AE1054" s="103"/>
      <c r="AF1054" s="103"/>
      <c r="AG1054" s="103"/>
      <c r="AH1054" s="103"/>
      <c r="AI1054" s="103"/>
      <c r="AJ1054" s="103"/>
      <c r="AK1054" s="103"/>
      <c r="AL1054" s="103"/>
      <c r="AM1054" s="103"/>
      <c r="AN1054" s="103"/>
      <c r="AO1054" s="103"/>
      <c r="AP1054" s="103"/>
      <c r="AQ1054" s="103"/>
      <c r="AR1054" s="103"/>
      <c r="AS1054" s="103"/>
      <c r="AT1054" s="103"/>
      <c r="AU1054" s="103"/>
      <c r="AV1054" s="103"/>
      <c r="AW1054" s="103"/>
      <c r="AX1054" s="103"/>
      <c r="AY1054" s="103"/>
      <c r="AZ1054" s="103"/>
      <c r="BA1054" s="103"/>
      <c r="BB1054" s="103"/>
      <c r="BC1054" s="103"/>
      <c r="BD1054" s="103"/>
      <c r="BE1054" s="103"/>
      <c r="BF1054" s="103"/>
      <c r="BG1054" s="103"/>
      <c r="BH1054" s="103"/>
      <c r="BI1054" s="103"/>
      <c r="BJ1054" s="103"/>
      <c r="BK1054" s="103"/>
      <c r="BL1054" s="103"/>
      <c r="BM1054" s="103"/>
      <c r="BN1054" s="103"/>
      <c r="BO1054" s="103"/>
      <c r="BP1054" s="103"/>
      <c r="BQ1054" s="103"/>
      <c r="BR1054" s="103"/>
      <c r="BS1054" s="103"/>
      <c r="BT1054" s="103"/>
      <c r="BU1054" s="103"/>
      <c r="BV1054" s="103"/>
      <c r="BW1054" s="103"/>
      <c r="BX1054" s="103"/>
      <c r="BY1054" s="103"/>
      <c r="BZ1054" s="103"/>
      <c r="CA1054" s="103"/>
      <c r="CB1054" s="103"/>
      <c r="CC1054" s="103"/>
      <c r="CD1054" s="103">
        <v>12.17</v>
      </c>
      <c r="CE1054" s="103"/>
      <c r="CF1054" s="103"/>
      <c r="CG1054" s="103">
        <v>17.34</v>
      </c>
      <c r="CH1054" s="103">
        <v>18.03</v>
      </c>
      <c r="CI1054" s="103"/>
      <c r="CJ1054" s="103"/>
      <c r="CK1054" s="103"/>
    </row>
    <row r="1055" spans="2:89" s="10" customFormat="1" ht="15">
      <c r="B1055" s="102">
        <v>43839</v>
      </c>
      <c r="C1055" s="103"/>
      <c r="D1055" s="103"/>
      <c r="E1055" s="103"/>
      <c r="F1055" s="103"/>
      <c r="G1055" s="103"/>
      <c r="H1055" s="103"/>
      <c r="I1055" s="103"/>
      <c r="J1055" s="103"/>
      <c r="K1055" s="103"/>
      <c r="L1055" s="103"/>
      <c r="M1055" s="103"/>
      <c r="N1055" s="103"/>
      <c r="O1055" s="103"/>
      <c r="P1055" s="103"/>
      <c r="Q1055" s="103"/>
      <c r="R1055" s="103"/>
      <c r="S1055" s="103"/>
      <c r="T1055" s="103"/>
      <c r="U1055" s="103"/>
      <c r="V1055" s="103"/>
      <c r="W1055" s="103">
        <v>12.49</v>
      </c>
      <c r="X1055" s="103">
        <v>11.96</v>
      </c>
      <c r="Y1055" s="103">
        <v>11.96</v>
      </c>
      <c r="Z1055" s="103"/>
      <c r="AA1055" s="103"/>
      <c r="AB1055" s="103"/>
      <c r="AC1055" s="103"/>
      <c r="AD1055" s="103"/>
      <c r="AE1055" s="103"/>
      <c r="AF1055" s="103"/>
      <c r="AG1055" s="103"/>
      <c r="AH1055" s="103"/>
      <c r="AI1055" s="103"/>
      <c r="AJ1055" s="103"/>
      <c r="AK1055" s="103"/>
      <c r="AL1055" s="103"/>
      <c r="AM1055" s="103"/>
      <c r="AN1055" s="103"/>
      <c r="AO1055" s="103"/>
      <c r="AP1055" s="103"/>
      <c r="AQ1055" s="103"/>
      <c r="AR1055" s="103"/>
      <c r="AS1055" s="103"/>
      <c r="AT1055" s="103"/>
      <c r="AU1055" s="103"/>
      <c r="AV1055" s="103"/>
      <c r="AW1055" s="103"/>
      <c r="AX1055" s="103"/>
      <c r="AY1055" s="103"/>
      <c r="AZ1055" s="103"/>
      <c r="BA1055" s="103"/>
      <c r="BB1055" s="103"/>
      <c r="BC1055" s="103"/>
      <c r="BD1055" s="103"/>
      <c r="BE1055" s="103"/>
      <c r="BF1055" s="103"/>
      <c r="BG1055" s="103"/>
      <c r="BH1055" s="103"/>
      <c r="BI1055" s="103"/>
      <c r="BJ1055" s="103"/>
      <c r="BK1055" s="103"/>
      <c r="BL1055" s="103"/>
      <c r="BM1055" s="103"/>
      <c r="BN1055" s="103"/>
      <c r="BO1055" s="103"/>
      <c r="BP1055" s="103"/>
      <c r="BQ1055" s="103"/>
      <c r="BR1055" s="103"/>
      <c r="BS1055" s="103"/>
      <c r="BT1055" s="103"/>
      <c r="BU1055" s="103"/>
      <c r="BV1055" s="103"/>
      <c r="BW1055" s="103"/>
      <c r="BX1055" s="103"/>
      <c r="BY1055" s="103"/>
      <c r="BZ1055" s="103"/>
      <c r="CA1055" s="103"/>
      <c r="CB1055" s="103"/>
      <c r="CC1055" s="103"/>
      <c r="CD1055" s="103">
        <v>12.24</v>
      </c>
      <c r="CE1055" s="103"/>
      <c r="CF1055" s="103"/>
      <c r="CG1055" s="103">
        <v>17.53</v>
      </c>
      <c r="CH1055" s="103">
        <v>18.47</v>
      </c>
      <c r="CI1055" s="103"/>
      <c r="CJ1055" s="103"/>
      <c r="CK1055" s="103"/>
    </row>
    <row r="1056" spans="2:89" s="10" customFormat="1" ht="15">
      <c r="B1056" s="102">
        <v>43838</v>
      </c>
      <c r="C1056" s="103"/>
      <c r="D1056" s="103"/>
      <c r="E1056" s="103"/>
      <c r="F1056" s="103"/>
      <c r="G1056" s="103"/>
      <c r="H1056" s="103"/>
      <c r="I1056" s="103"/>
      <c r="J1056" s="103"/>
      <c r="K1056" s="103"/>
      <c r="L1056" s="103"/>
      <c r="M1056" s="103"/>
      <c r="N1056" s="103"/>
      <c r="O1056" s="103"/>
      <c r="P1056" s="103"/>
      <c r="Q1056" s="103"/>
      <c r="R1056" s="103"/>
      <c r="S1056" s="103"/>
      <c r="T1056" s="103"/>
      <c r="U1056" s="103"/>
      <c r="V1056" s="103"/>
      <c r="W1056" s="103">
        <v>12.27</v>
      </c>
      <c r="X1056" s="103">
        <v>11.96</v>
      </c>
      <c r="Y1056" s="103">
        <v>11.96</v>
      </c>
      <c r="Z1056" s="103"/>
      <c r="AA1056" s="103"/>
      <c r="AB1056" s="103"/>
      <c r="AC1056" s="103"/>
      <c r="AD1056" s="103"/>
      <c r="AE1056" s="103"/>
      <c r="AF1056" s="103"/>
      <c r="AG1056" s="103"/>
      <c r="AH1056" s="103"/>
      <c r="AI1056" s="103"/>
      <c r="AJ1056" s="103"/>
      <c r="AK1056" s="103"/>
      <c r="AL1056" s="103"/>
      <c r="AM1056" s="103"/>
      <c r="AN1056" s="103"/>
      <c r="AO1056" s="103"/>
      <c r="AP1056" s="103"/>
      <c r="AQ1056" s="103"/>
      <c r="AR1056" s="103"/>
      <c r="AS1056" s="103"/>
      <c r="AT1056" s="103"/>
      <c r="AU1056" s="103"/>
      <c r="AV1056" s="103"/>
      <c r="AW1056" s="103"/>
      <c r="AX1056" s="103"/>
      <c r="AY1056" s="103"/>
      <c r="AZ1056" s="103"/>
      <c r="BA1056" s="103"/>
      <c r="BB1056" s="103"/>
      <c r="BC1056" s="103"/>
      <c r="BD1056" s="103"/>
      <c r="BE1056" s="103"/>
      <c r="BF1056" s="103"/>
      <c r="BG1056" s="103"/>
      <c r="BH1056" s="103"/>
      <c r="BI1056" s="103"/>
      <c r="BJ1056" s="103"/>
      <c r="BK1056" s="103"/>
      <c r="BL1056" s="103"/>
      <c r="BM1056" s="103"/>
      <c r="BN1056" s="103"/>
      <c r="BO1056" s="103"/>
      <c r="BP1056" s="103"/>
      <c r="BQ1056" s="103"/>
      <c r="BR1056" s="103"/>
      <c r="BS1056" s="103"/>
      <c r="BT1056" s="103"/>
      <c r="BU1056" s="103"/>
      <c r="BV1056" s="103"/>
      <c r="BW1056" s="103"/>
      <c r="BX1056" s="103"/>
      <c r="BY1056" s="103"/>
      <c r="BZ1056" s="103"/>
      <c r="CA1056" s="103"/>
      <c r="CB1056" s="103"/>
      <c r="CC1056" s="103"/>
      <c r="CD1056" s="103">
        <v>12.07</v>
      </c>
      <c r="CE1056" s="103"/>
      <c r="CF1056" s="103"/>
      <c r="CG1056" s="103">
        <v>17.239999999999998</v>
      </c>
      <c r="CH1056" s="103">
        <v>18.14</v>
      </c>
      <c r="CI1056" s="103"/>
      <c r="CJ1056" s="103"/>
      <c r="CK1056" s="103"/>
    </row>
    <row r="1057" spans="2:89" s="10" customFormat="1" ht="15">
      <c r="B1057" s="102">
        <v>43837</v>
      </c>
      <c r="C1057" s="103"/>
      <c r="D1057" s="103"/>
      <c r="E1057" s="103"/>
      <c r="F1057" s="103"/>
      <c r="G1057" s="103"/>
      <c r="H1057" s="103"/>
      <c r="I1057" s="103"/>
      <c r="J1057" s="103"/>
      <c r="K1057" s="103"/>
      <c r="L1057" s="103"/>
      <c r="M1057" s="103"/>
      <c r="N1057" s="103"/>
      <c r="O1057" s="103"/>
      <c r="P1057" s="103"/>
      <c r="Q1057" s="103"/>
      <c r="R1057" s="103"/>
      <c r="S1057" s="103"/>
      <c r="T1057" s="103"/>
      <c r="U1057" s="103"/>
      <c r="V1057" s="103"/>
      <c r="W1057" s="103">
        <v>12.04</v>
      </c>
      <c r="X1057" s="103">
        <v>12</v>
      </c>
      <c r="Y1057" s="103">
        <v>11.78</v>
      </c>
      <c r="Z1057" s="103"/>
      <c r="AA1057" s="103"/>
      <c r="AB1057" s="103"/>
      <c r="AC1057" s="103"/>
      <c r="AD1057" s="103"/>
      <c r="AE1057" s="103"/>
      <c r="AF1057" s="103"/>
      <c r="AG1057" s="103"/>
      <c r="AH1057" s="103"/>
      <c r="AI1057" s="103"/>
      <c r="AJ1057" s="103"/>
      <c r="AK1057" s="103"/>
      <c r="AL1057" s="103"/>
      <c r="AM1057" s="103"/>
      <c r="AN1057" s="103"/>
      <c r="AO1057" s="103"/>
      <c r="AP1057" s="103"/>
      <c r="AQ1057" s="103"/>
      <c r="AR1057" s="103"/>
      <c r="AS1057" s="103"/>
      <c r="AT1057" s="103"/>
      <c r="AU1057" s="103"/>
      <c r="AV1057" s="103"/>
      <c r="AW1057" s="103"/>
      <c r="AX1057" s="103"/>
      <c r="AY1057" s="103"/>
      <c r="AZ1057" s="103"/>
      <c r="BA1057" s="103"/>
      <c r="BB1057" s="103"/>
      <c r="BC1057" s="103"/>
      <c r="BD1057" s="103"/>
      <c r="BE1057" s="103"/>
      <c r="BF1057" s="103"/>
      <c r="BG1057" s="103"/>
      <c r="BH1057" s="103"/>
      <c r="BI1057" s="103"/>
      <c r="BJ1057" s="103"/>
      <c r="BK1057" s="103"/>
      <c r="BL1057" s="103"/>
      <c r="BM1057" s="103"/>
      <c r="BN1057" s="103"/>
      <c r="BO1057" s="103"/>
      <c r="BP1057" s="103"/>
      <c r="BQ1057" s="103"/>
      <c r="BR1057" s="103"/>
      <c r="BS1057" s="103"/>
      <c r="BT1057" s="103"/>
      <c r="BU1057" s="103"/>
      <c r="BV1057" s="103"/>
      <c r="BW1057" s="103"/>
      <c r="BX1057" s="103"/>
      <c r="BY1057" s="103"/>
      <c r="BZ1057" s="103"/>
      <c r="CA1057" s="103"/>
      <c r="CB1057" s="103"/>
      <c r="CC1057" s="103"/>
      <c r="CD1057" s="103">
        <v>12.06</v>
      </c>
      <c r="CE1057" s="103"/>
      <c r="CF1057" s="103"/>
      <c r="CG1057" s="103">
        <v>17.11</v>
      </c>
      <c r="CH1057" s="103">
        <v>17.98</v>
      </c>
      <c r="CI1057" s="103"/>
      <c r="CJ1057" s="103"/>
      <c r="CK1057" s="103"/>
    </row>
    <row r="1058" spans="2:89" s="10" customFormat="1" ht="15">
      <c r="B1058" s="102">
        <v>43836</v>
      </c>
      <c r="C1058" s="103"/>
      <c r="D1058" s="103"/>
      <c r="E1058" s="103"/>
      <c r="F1058" s="103"/>
      <c r="G1058" s="103"/>
      <c r="H1058" s="103"/>
      <c r="I1058" s="103"/>
      <c r="J1058" s="103"/>
      <c r="K1058" s="103"/>
      <c r="L1058" s="103"/>
      <c r="M1058" s="103"/>
      <c r="N1058" s="103"/>
      <c r="O1058" s="103"/>
      <c r="P1058" s="103"/>
      <c r="Q1058" s="103"/>
      <c r="R1058" s="103"/>
      <c r="S1058" s="103"/>
      <c r="T1058" s="103"/>
      <c r="U1058" s="103"/>
      <c r="V1058" s="103"/>
      <c r="W1058" s="103">
        <v>12.59</v>
      </c>
      <c r="X1058" s="103">
        <v>12.68</v>
      </c>
      <c r="Y1058" s="103">
        <v>12.75</v>
      </c>
      <c r="Z1058" s="103"/>
      <c r="AA1058" s="103"/>
      <c r="AB1058" s="103"/>
      <c r="AC1058" s="103"/>
      <c r="AD1058" s="103"/>
      <c r="AE1058" s="103"/>
      <c r="AF1058" s="103"/>
      <c r="AG1058" s="103"/>
      <c r="AH1058" s="103"/>
      <c r="AI1058" s="103"/>
      <c r="AJ1058" s="103"/>
      <c r="AK1058" s="103"/>
      <c r="AL1058" s="103"/>
      <c r="AM1058" s="103"/>
      <c r="AN1058" s="103"/>
      <c r="AO1058" s="103"/>
      <c r="AP1058" s="103"/>
      <c r="AQ1058" s="103"/>
      <c r="AR1058" s="103"/>
      <c r="AS1058" s="103"/>
      <c r="AT1058" s="103"/>
      <c r="AU1058" s="103"/>
      <c r="AV1058" s="103"/>
      <c r="AW1058" s="103"/>
      <c r="AX1058" s="103"/>
      <c r="AY1058" s="103"/>
      <c r="AZ1058" s="103"/>
      <c r="BA1058" s="103"/>
      <c r="BB1058" s="103"/>
      <c r="BC1058" s="103"/>
      <c r="BD1058" s="103"/>
      <c r="BE1058" s="103"/>
      <c r="BF1058" s="103"/>
      <c r="BG1058" s="103"/>
      <c r="BH1058" s="103"/>
      <c r="BI1058" s="103"/>
      <c r="BJ1058" s="103"/>
      <c r="BK1058" s="103"/>
      <c r="BL1058" s="103"/>
      <c r="BM1058" s="103"/>
      <c r="BN1058" s="103"/>
      <c r="BO1058" s="103"/>
      <c r="BP1058" s="103"/>
      <c r="BQ1058" s="103"/>
      <c r="BR1058" s="103"/>
      <c r="BS1058" s="103"/>
      <c r="BT1058" s="103"/>
      <c r="BU1058" s="103"/>
      <c r="BV1058" s="103"/>
      <c r="BW1058" s="103"/>
      <c r="BX1058" s="103"/>
      <c r="BY1058" s="103"/>
      <c r="BZ1058" s="103"/>
      <c r="CA1058" s="103"/>
      <c r="CB1058" s="103"/>
      <c r="CC1058" s="103"/>
      <c r="CD1058" s="103">
        <v>13.03</v>
      </c>
      <c r="CE1058" s="103"/>
      <c r="CF1058" s="103"/>
      <c r="CG1058" s="103">
        <v>17.72</v>
      </c>
      <c r="CH1058" s="103">
        <v>18.54</v>
      </c>
      <c r="CI1058" s="103"/>
      <c r="CJ1058" s="103"/>
      <c r="CK1058" s="103"/>
    </row>
    <row r="1059" spans="2:89" s="10" customFormat="1" ht="15">
      <c r="B1059" s="102">
        <v>43833</v>
      </c>
      <c r="C1059" s="103"/>
      <c r="D1059" s="103"/>
      <c r="E1059" s="103"/>
      <c r="F1059" s="103"/>
      <c r="G1059" s="103"/>
      <c r="H1059" s="103"/>
      <c r="I1059" s="103"/>
      <c r="J1059" s="103"/>
      <c r="K1059" s="103"/>
      <c r="L1059" s="103"/>
      <c r="M1059" s="103"/>
      <c r="N1059" s="103"/>
      <c r="O1059" s="103"/>
      <c r="P1059" s="103"/>
      <c r="Q1059" s="103"/>
      <c r="R1059" s="103"/>
      <c r="S1059" s="103"/>
      <c r="T1059" s="103"/>
      <c r="U1059" s="103"/>
      <c r="V1059" s="103"/>
      <c r="W1059" s="103">
        <v>12.63</v>
      </c>
      <c r="X1059" s="103">
        <v>12.59</v>
      </c>
      <c r="Y1059" s="103">
        <v>12.71</v>
      </c>
      <c r="Z1059" s="103"/>
      <c r="AA1059" s="103"/>
      <c r="AB1059" s="103"/>
      <c r="AC1059" s="103"/>
      <c r="AD1059" s="103"/>
      <c r="AE1059" s="103"/>
      <c r="AF1059" s="103"/>
      <c r="AG1059" s="103"/>
      <c r="AH1059" s="103"/>
      <c r="AI1059" s="103"/>
      <c r="AJ1059" s="103"/>
      <c r="AK1059" s="103"/>
      <c r="AL1059" s="103"/>
      <c r="AM1059" s="103"/>
      <c r="AN1059" s="103"/>
      <c r="AO1059" s="103"/>
      <c r="AP1059" s="103"/>
      <c r="AQ1059" s="103"/>
      <c r="AR1059" s="103"/>
      <c r="AS1059" s="103"/>
      <c r="AT1059" s="103"/>
      <c r="AU1059" s="103"/>
      <c r="AV1059" s="103"/>
      <c r="AW1059" s="103"/>
      <c r="AX1059" s="103"/>
      <c r="AY1059" s="103"/>
      <c r="AZ1059" s="103"/>
      <c r="BA1059" s="103"/>
      <c r="BB1059" s="103"/>
      <c r="BC1059" s="103"/>
      <c r="BD1059" s="103"/>
      <c r="BE1059" s="103"/>
      <c r="BF1059" s="103"/>
      <c r="BG1059" s="103"/>
      <c r="BH1059" s="103"/>
      <c r="BI1059" s="103"/>
      <c r="BJ1059" s="103"/>
      <c r="BK1059" s="103"/>
      <c r="BL1059" s="103"/>
      <c r="BM1059" s="103"/>
      <c r="BN1059" s="103"/>
      <c r="BO1059" s="103"/>
      <c r="BP1059" s="103"/>
      <c r="BQ1059" s="103"/>
      <c r="BR1059" s="103"/>
      <c r="BS1059" s="103"/>
      <c r="BT1059" s="103"/>
      <c r="BU1059" s="103"/>
      <c r="BV1059" s="103"/>
      <c r="BW1059" s="103"/>
      <c r="BX1059" s="103"/>
      <c r="BY1059" s="103"/>
      <c r="BZ1059" s="103"/>
      <c r="CA1059" s="103"/>
      <c r="CB1059" s="103"/>
      <c r="CC1059" s="103"/>
      <c r="CD1059" s="103">
        <v>12.98</v>
      </c>
      <c r="CE1059" s="103"/>
      <c r="CF1059" s="103"/>
      <c r="CG1059" s="103">
        <v>17.670000000000002</v>
      </c>
      <c r="CH1059" s="103">
        <v>18.46</v>
      </c>
      <c r="CI1059" s="103"/>
      <c r="CJ1059" s="103"/>
      <c r="CK1059" s="103"/>
    </row>
    <row r="1060" spans="2:89" s="10" customFormat="1" ht="15">
      <c r="B1060" s="102">
        <v>43832</v>
      </c>
      <c r="C1060" s="103"/>
      <c r="D1060" s="103"/>
      <c r="E1060" s="103"/>
      <c r="F1060" s="103"/>
      <c r="G1060" s="103"/>
      <c r="H1060" s="103"/>
      <c r="I1060" s="103"/>
      <c r="J1060" s="103"/>
      <c r="K1060" s="103"/>
      <c r="L1060" s="103"/>
      <c r="M1060" s="103"/>
      <c r="N1060" s="103"/>
      <c r="O1060" s="103"/>
      <c r="P1060" s="103"/>
      <c r="Q1060" s="103"/>
      <c r="R1060" s="103"/>
      <c r="S1060" s="103"/>
      <c r="T1060" s="103"/>
      <c r="U1060" s="103"/>
      <c r="V1060" s="103"/>
      <c r="W1060" s="103">
        <v>12</v>
      </c>
      <c r="X1060" s="103">
        <v>11.77</v>
      </c>
      <c r="Y1060" s="103">
        <v>11.67</v>
      </c>
      <c r="Z1060" s="103"/>
      <c r="AA1060" s="103"/>
      <c r="AB1060" s="103"/>
      <c r="AC1060" s="103"/>
      <c r="AD1060" s="103"/>
      <c r="AE1060" s="103"/>
      <c r="AF1060" s="103"/>
      <c r="AG1060" s="103"/>
      <c r="AH1060" s="103"/>
      <c r="AI1060" s="103"/>
      <c r="AJ1060" s="103"/>
      <c r="AK1060" s="103"/>
      <c r="AL1060" s="103"/>
      <c r="AM1060" s="103"/>
      <c r="AN1060" s="103"/>
      <c r="AO1060" s="103"/>
      <c r="AP1060" s="103"/>
      <c r="AQ1060" s="103"/>
      <c r="AR1060" s="103"/>
      <c r="AS1060" s="103"/>
      <c r="AT1060" s="103"/>
      <c r="AU1060" s="103"/>
      <c r="AV1060" s="103"/>
      <c r="AW1060" s="103"/>
      <c r="AX1060" s="103"/>
      <c r="AY1060" s="103"/>
      <c r="AZ1060" s="103"/>
      <c r="BA1060" s="103"/>
      <c r="BB1060" s="103"/>
      <c r="BC1060" s="103"/>
      <c r="BD1060" s="103"/>
      <c r="BE1060" s="103"/>
      <c r="BF1060" s="103"/>
      <c r="BG1060" s="103"/>
      <c r="BH1060" s="103"/>
      <c r="BI1060" s="103"/>
      <c r="BJ1060" s="103"/>
      <c r="BK1060" s="103"/>
      <c r="BL1060" s="103"/>
      <c r="BM1060" s="103"/>
      <c r="BN1060" s="103"/>
      <c r="BO1060" s="103"/>
      <c r="BP1060" s="103"/>
      <c r="BQ1060" s="103"/>
      <c r="BR1060" s="103"/>
      <c r="BS1060" s="103"/>
      <c r="BT1060" s="103"/>
      <c r="BU1060" s="103"/>
      <c r="BV1060" s="103"/>
      <c r="BW1060" s="103"/>
      <c r="BX1060" s="103"/>
      <c r="BY1060" s="103"/>
      <c r="BZ1060" s="103"/>
      <c r="CA1060" s="103"/>
      <c r="CB1060" s="103"/>
      <c r="CC1060" s="103"/>
      <c r="CD1060" s="103">
        <v>11.94</v>
      </c>
      <c r="CE1060" s="103"/>
      <c r="CF1060" s="103"/>
      <c r="CG1060" s="103">
        <v>17.059999999999999</v>
      </c>
      <c r="CH1060" s="103">
        <v>17.940000000000001</v>
      </c>
      <c r="CI1060" s="103"/>
      <c r="CJ1060" s="103"/>
      <c r="CK1060" s="103"/>
    </row>
    <row r="1061" spans="2:89" s="10" customFormat="1" ht="15">
      <c r="B1061" s="102">
        <v>43830</v>
      </c>
      <c r="C1061" s="103"/>
      <c r="D1061" s="103"/>
      <c r="E1061" s="103"/>
      <c r="F1061" s="103"/>
      <c r="G1061" s="103"/>
      <c r="H1061" s="103"/>
      <c r="I1061" s="103"/>
      <c r="J1061" s="103"/>
      <c r="K1061" s="103"/>
      <c r="L1061" s="103"/>
      <c r="M1061" s="103"/>
      <c r="N1061" s="103"/>
      <c r="O1061" s="103"/>
      <c r="P1061" s="103"/>
      <c r="Q1061" s="103"/>
      <c r="R1061" s="103"/>
      <c r="S1061" s="103"/>
      <c r="T1061" s="103"/>
      <c r="U1061" s="103"/>
      <c r="V1061" s="103">
        <v>11.8</v>
      </c>
      <c r="W1061" s="103">
        <v>11.95</v>
      </c>
      <c r="X1061" s="103">
        <v>11.83</v>
      </c>
      <c r="Y1061" s="103"/>
      <c r="Z1061" s="103"/>
      <c r="AA1061" s="103"/>
      <c r="AB1061" s="103"/>
      <c r="AC1061" s="103"/>
      <c r="AD1061" s="103"/>
      <c r="AE1061" s="103"/>
      <c r="AF1061" s="103"/>
      <c r="AG1061" s="103"/>
      <c r="AH1061" s="103"/>
      <c r="AI1061" s="103"/>
      <c r="AJ1061" s="103"/>
      <c r="AK1061" s="103"/>
      <c r="AL1061" s="103"/>
      <c r="AM1061" s="103"/>
      <c r="AN1061" s="103"/>
      <c r="AO1061" s="103"/>
      <c r="AP1061" s="103"/>
      <c r="AQ1061" s="103"/>
      <c r="AR1061" s="103"/>
      <c r="AS1061" s="103"/>
      <c r="AT1061" s="103"/>
      <c r="AU1061" s="103"/>
      <c r="AV1061" s="103"/>
      <c r="AW1061" s="103"/>
      <c r="AX1061" s="103"/>
      <c r="AY1061" s="103"/>
      <c r="AZ1061" s="103"/>
      <c r="BA1061" s="103"/>
      <c r="BB1061" s="103"/>
      <c r="BC1061" s="103"/>
      <c r="BD1061" s="103"/>
      <c r="BE1061" s="103"/>
      <c r="BF1061" s="103"/>
      <c r="BG1061" s="103"/>
      <c r="BH1061" s="103"/>
      <c r="BI1061" s="103"/>
      <c r="BJ1061" s="103"/>
      <c r="BK1061" s="103"/>
      <c r="BL1061" s="103"/>
      <c r="BM1061" s="103"/>
      <c r="BN1061" s="103"/>
      <c r="BO1061" s="103"/>
      <c r="BP1061" s="103"/>
      <c r="BQ1061" s="103"/>
      <c r="BR1061" s="103"/>
      <c r="BS1061" s="103"/>
      <c r="BT1061" s="103"/>
      <c r="BU1061" s="103"/>
      <c r="BV1061" s="103"/>
      <c r="BW1061" s="103"/>
      <c r="BX1061" s="103"/>
      <c r="BY1061" s="103"/>
      <c r="BZ1061" s="103"/>
      <c r="CA1061" s="103"/>
      <c r="CB1061" s="103"/>
      <c r="CC1061" s="103"/>
      <c r="CD1061" s="103">
        <v>12.01</v>
      </c>
      <c r="CE1061" s="103"/>
      <c r="CF1061" s="103"/>
      <c r="CG1061" s="103">
        <v>16.920000000000002</v>
      </c>
      <c r="CH1061" s="103"/>
      <c r="CI1061" s="103"/>
      <c r="CJ1061" s="103"/>
      <c r="CK1061" s="103"/>
    </row>
    <row r="1062" spans="2:89" s="10" customFormat="1" ht="15">
      <c r="B1062" s="102">
        <v>43829</v>
      </c>
      <c r="C1062" s="103"/>
      <c r="D1062" s="103"/>
      <c r="E1062" s="103"/>
      <c r="F1062" s="103"/>
      <c r="G1062" s="103"/>
      <c r="H1062" s="103"/>
      <c r="I1062" s="103"/>
      <c r="J1062" s="103"/>
      <c r="K1062" s="103"/>
      <c r="L1062" s="103"/>
      <c r="M1062" s="103"/>
      <c r="N1062" s="103"/>
      <c r="O1062" s="103"/>
      <c r="P1062" s="103"/>
      <c r="Q1062" s="103"/>
      <c r="R1062" s="103"/>
      <c r="S1062" s="103"/>
      <c r="T1062" s="103"/>
      <c r="U1062" s="103"/>
      <c r="V1062" s="103">
        <v>12.35</v>
      </c>
      <c r="W1062" s="103">
        <v>12.23</v>
      </c>
      <c r="X1062" s="103">
        <v>11.76</v>
      </c>
      <c r="Y1062" s="103"/>
      <c r="Z1062" s="103"/>
      <c r="AA1062" s="103"/>
      <c r="AB1062" s="103"/>
      <c r="AC1062" s="103"/>
      <c r="AD1062" s="103"/>
      <c r="AE1062" s="103"/>
      <c r="AF1062" s="103"/>
      <c r="AG1062" s="103"/>
      <c r="AH1062" s="103"/>
      <c r="AI1062" s="103"/>
      <c r="AJ1062" s="103"/>
      <c r="AK1062" s="103"/>
      <c r="AL1062" s="103"/>
      <c r="AM1062" s="103"/>
      <c r="AN1062" s="103"/>
      <c r="AO1062" s="103"/>
      <c r="AP1062" s="103"/>
      <c r="AQ1062" s="103"/>
      <c r="AR1062" s="103"/>
      <c r="AS1062" s="103"/>
      <c r="AT1062" s="103"/>
      <c r="AU1062" s="103"/>
      <c r="AV1062" s="103"/>
      <c r="AW1062" s="103"/>
      <c r="AX1062" s="103"/>
      <c r="AY1062" s="103"/>
      <c r="AZ1062" s="103"/>
      <c r="BA1062" s="103"/>
      <c r="BB1062" s="103"/>
      <c r="BC1062" s="103"/>
      <c r="BD1062" s="103"/>
      <c r="BE1062" s="103"/>
      <c r="BF1062" s="103"/>
      <c r="BG1062" s="103"/>
      <c r="BH1062" s="103"/>
      <c r="BI1062" s="103"/>
      <c r="BJ1062" s="103"/>
      <c r="BK1062" s="103"/>
      <c r="BL1062" s="103"/>
      <c r="BM1062" s="103"/>
      <c r="BN1062" s="103"/>
      <c r="BO1062" s="103"/>
      <c r="BP1062" s="103"/>
      <c r="BQ1062" s="103"/>
      <c r="BR1062" s="103"/>
      <c r="BS1062" s="103"/>
      <c r="BT1062" s="103"/>
      <c r="BU1062" s="103"/>
      <c r="BV1062" s="103"/>
      <c r="BW1062" s="103"/>
      <c r="BX1062" s="103"/>
      <c r="BY1062" s="103"/>
      <c r="BZ1062" s="103"/>
      <c r="CA1062" s="103"/>
      <c r="CB1062" s="103"/>
      <c r="CC1062" s="103"/>
      <c r="CD1062" s="103">
        <v>12.1</v>
      </c>
      <c r="CE1062" s="103"/>
      <c r="CF1062" s="103">
        <v>13.32</v>
      </c>
      <c r="CG1062" s="103">
        <v>17.12</v>
      </c>
      <c r="CH1062" s="103"/>
      <c r="CI1062" s="103"/>
      <c r="CJ1062" s="103"/>
      <c r="CK1062" s="103"/>
    </row>
    <row r="1063" spans="2:89" s="10" customFormat="1" ht="15">
      <c r="B1063" s="102">
        <v>43826</v>
      </c>
      <c r="C1063" s="103"/>
      <c r="D1063" s="103"/>
      <c r="E1063" s="103"/>
      <c r="F1063" s="103"/>
      <c r="G1063" s="103"/>
      <c r="H1063" s="103"/>
      <c r="I1063" s="103"/>
      <c r="J1063" s="103"/>
      <c r="K1063" s="103"/>
      <c r="L1063" s="103"/>
      <c r="M1063" s="103"/>
      <c r="N1063" s="103"/>
      <c r="O1063" s="103"/>
      <c r="P1063" s="103"/>
      <c r="Q1063" s="103"/>
      <c r="R1063" s="103"/>
      <c r="S1063" s="103"/>
      <c r="T1063" s="103"/>
      <c r="U1063" s="103"/>
      <c r="V1063" s="103">
        <v>12.27</v>
      </c>
      <c r="W1063" s="103">
        <v>12.67</v>
      </c>
      <c r="X1063" s="103">
        <v>12.63</v>
      </c>
      <c r="Y1063" s="103"/>
      <c r="Z1063" s="103"/>
      <c r="AA1063" s="103"/>
      <c r="AB1063" s="103"/>
      <c r="AC1063" s="103"/>
      <c r="AD1063" s="103"/>
      <c r="AE1063" s="103"/>
      <c r="AF1063" s="103"/>
      <c r="AG1063" s="103"/>
      <c r="AH1063" s="103"/>
      <c r="AI1063" s="103"/>
      <c r="AJ1063" s="103"/>
      <c r="AK1063" s="103"/>
      <c r="AL1063" s="103"/>
      <c r="AM1063" s="103"/>
      <c r="AN1063" s="103"/>
      <c r="AO1063" s="103"/>
      <c r="AP1063" s="103"/>
      <c r="AQ1063" s="103"/>
      <c r="AR1063" s="103"/>
      <c r="AS1063" s="103"/>
      <c r="AT1063" s="103"/>
      <c r="AU1063" s="103"/>
      <c r="AV1063" s="103"/>
      <c r="AW1063" s="103"/>
      <c r="AX1063" s="103"/>
      <c r="AY1063" s="103"/>
      <c r="AZ1063" s="103"/>
      <c r="BA1063" s="103"/>
      <c r="BB1063" s="103"/>
      <c r="BC1063" s="103"/>
      <c r="BD1063" s="103"/>
      <c r="BE1063" s="103"/>
      <c r="BF1063" s="103"/>
      <c r="BG1063" s="103"/>
      <c r="BH1063" s="103"/>
      <c r="BI1063" s="103"/>
      <c r="BJ1063" s="103"/>
      <c r="BK1063" s="103"/>
      <c r="BL1063" s="103"/>
      <c r="BM1063" s="103"/>
      <c r="BN1063" s="103"/>
      <c r="BO1063" s="103"/>
      <c r="BP1063" s="103"/>
      <c r="BQ1063" s="103"/>
      <c r="BR1063" s="103"/>
      <c r="BS1063" s="103"/>
      <c r="BT1063" s="103"/>
      <c r="BU1063" s="103"/>
      <c r="BV1063" s="103"/>
      <c r="BW1063" s="103"/>
      <c r="BX1063" s="103"/>
      <c r="BY1063" s="103"/>
      <c r="BZ1063" s="103"/>
      <c r="CA1063" s="103"/>
      <c r="CB1063" s="103"/>
      <c r="CC1063" s="103"/>
      <c r="CD1063" s="103">
        <v>12.59</v>
      </c>
      <c r="CE1063" s="103"/>
      <c r="CF1063" s="103">
        <v>13.76</v>
      </c>
      <c r="CG1063" s="103">
        <v>17.47</v>
      </c>
      <c r="CH1063" s="103"/>
      <c r="CI1063" s="103"/>
      <c r="CJ1063" s="103"/>
      <c r="CK1063" s="103"/>
    </row>
    <row r="1064" spans="2:89" s="10" customFormat="1" ht="15">
      <c r="B1064" s="102">
        <v>43823</v>
      </c>
      <c r="C1064" s="103"/>
      <c r="D1064" s="103"/>
      <c r="E1064" s="103"/>
      <c r="F1064" s="103"/>
      <c r="G1064" s="103"/>
      <c r="H1064" s="103"/>
      <c r="I1064" s="103"/>
      <c r="J1064" s="103"/>
      <c r="K1064" s="103"/>
      <c r="L1064" s="103"/>
      <c r="M1064" s="103"/>
      <c r="N1064" s="103"/>
      <c r="O1064" s="103"/>
      <c r="P1064" s="103"/>
      <c r="Q1064" s="103"/>
      <c r="R1064" s="103"/>
      <c r="S1064" s="103"/>
      <c r="T1064" s="103"/>
      <c r="U1064" s="103"/>
      <c r="V1064" s="103">
        <v>12.4</v>
      </c>
      <c r="W1064" s="103">
        <v>12.95</v>
      </c>
      <c r="X1064" s="103">
        <v>12.5</v>
      </c>
      <c r="Y1064" s="103"/>
      <c r="Z1064" s="103"/>
      <c r="AA1064" s="103"/>
      <c r="AB1064" s="103"/>
      <c r="AC1064" s="103"/>
      <c r="AD1064" s="103"/>
      <c r="AE1064" s="103"/>
      <c r="AF1064" s="103"/>
      <c r="AG1064" s="103"/>
      <c r="AH1064" s="103"/>
      <c r="AI1064" s="103"/>
      <c r="AJ1064" s="103"/>
      <c r="AK1064" s="103"/>
      <c r="AL1064" s="103"/>
      <c r="AM1064" s="103"/>
      <c r="AN1064" s="103"/>
      <c r="AO1064" s="103"/>
      <c r="AP1064" s="103"/>
      <c r="AQ1064" s="103"/>
      <c r="AR1064" s="103"/>
      <c r="AS1064" s="103"/>
      <c r="AT1064" s="103"/>
      <c r="AU1064" s="103"/>
      <c r="AV1064" s="103"/>
      <c r="AW1064" s="103"/>
      <c r="AX1064" s="103"/>
      <c r="AY1064" s="103"/>
      <c r="AZ1064" s="103"/>
      <c r="BA1064" s="103"/>
      <c r="BB1064" s="103"/>
      <c r="BC1064" s="103"/>
      <c r="BD1064" s="103"/>
      <c r="BE1064" s="103"/>
      <c r="BF1064" s="103"/>
      <c r="BG1064" s="103"/>
      <c r="BH1064" s="103"/>
      <c r="BI1064" s="103"/>
      <c r="BJ1064" s="103"/>
      <c r="BK1064" s="103"/>
      <c r="BL1064" s="103"/>
      <c r="BM1064" s="103"/>
      <c r="BN1064" s="103"/>
      <c r="BO1064" s="103"/>
      <c r="BP1064" s="103"/>
      <c r="BQ1064" s="103"/>
      <c r="BR1064" s="103"/>
      <c r="BS1064" s="103"/>
      <c r="BT1064" s="103"/>
      <c r="BU1064" s="103"/>
      <c r="BV1064" s="103"/>
      <c r="BW1064" s="103"/>
      <c r="BX1064" s="103"/>
      <c r="BY1064" s="103"/>
      <c r="BZ1064" s="103"/>
      <c r="CA1064" s="103"/>
      <c r="CB1064" s="103"/>
      <c r="CC1064" s="103"/>
      <c r="CD1064" s="103">
        <v>12.93</v>
      </c>
      <c r="CE1064" s="103"/>
      <c r="CF1064" s="103">
        <v>14.05</v>
      </c>
      <c r="CG1064" s="103">
        <v>17.37</v>
      </c>
      <c r="CH1064" s="103"/>
      <c r="CI1064" s="103"/>
      <c r="CJ1064" s="103"/>
      <c r="CK1064" s="103"/>
    </row>
    <row r="1065" spans="2:89" s="10" customFormat="1" ht="15">
      <c r="B1065" s="102">
        <v>43822</v>
      </c>
      <c r="C1065" s="103"/>
      <c r="D1065" s="103"/>
      <c r="E1065" s="103"/>
      <c r="F1065" s="103"/>
      <c r="G1065" s="103"/>
      <c r="H1065" s="103"/>
      <c r="I1065" s="103"/>
      <c r="J1065" s="103"/>
      <c r="K1065" s="103"/>
      <c r="L1065" s="103"/>
      <c r="M1065" s="103"/>
      <c r="N1065" s="103"/>
      <c r="O1065" s="103"/>
      <c r="P1065" s="103"/>
      <c r="Q1065" s="103"/>
      <c r="R1065" s="103"/>
      <c r="S1065" s="103"/>
      <c r="T1065" s="103"/>
      <c r="U1065" s="103"/>
      <c r="V1065" s="103">
        <v>12.71</v>
      </c>
      <c r="W1065" s="103">
        <v>12.99</v>
      </c>
      <c r="X1065" s="103">
        <v>12.8</v>
      </c>
      <c r="Y1065" s="103"/>
      <c r="Z1065" s="103"/>
      <c r="AA1065" s="103"/>
      <c r="AB1065" s="103"/>
      <c r="AC1065" s="103"/>
      <c r="AD1065" s="103"/>
      <c r="AE1065" s="103"/>
      <c r="AF1065" s="103"/>
      <c r="AG1065" s="103"/>
      <c r="AH1065" s="103"/>
      <c r="AI1065" s="103"/>
      <c r="AJ1065" s="103"/>
      <c r="AK1065" s="103"/>
      <c r="AL1065" s="103"/>
      <c r="AM1065" s="103"/>
      <c r="AN1065" s="103"/>
      <c r="AO1065" s="103"/>
      <c r="AP1065" s="103"/>
      <c r="AQ1065" s="103"/>
      <c r="AR1065" s="103"/>
      <c r="AS1065" s="103"/>
      <c r="AT1065" s="103"/>
      <c r="AU1065" s="103"/>
      <c r="AV1065" s="103"/>
      <c r="AW1065" s="103"/>
      <c r="AX1065" s="103"/>
      <c r="AY1065" s="103"/>
      <c r="AZ1065" s="103"/>
      <c r="BA1065" s="103"/>
      <c r="BB1065" s="103"/>
      <c r="BC1065" s="103"/>
      <c r="BD1065" s="103"/>
      <c r="BE1065" s="103"/>
      <c r="BF1065" s="103"/>
      <c r="BG1065" s="103"/>
      <c r="BH1065" s="103"/>
      <c r="BI1065" s="103"/>
      <c r="BJ1065" s="103"/>
      <c r="BK1065" s="103"/>
      <c r="BL1065" s="103"/>
      <c r="BM1065" s="103"/>
      <c r="BN1065" s="103"/>
      <c r="BO1065" s="103"/>
      <c r="BP1065" s="103"/>
      <c r="BQ1065" s="103"/>
      <c r="BR1065" s="103"/>
      <c r="BS1065" s="103"/>
      <c r="BT1065" s="103"/>
      <c r="BU1065" s="103"/>
      <c r="BV1065" s="103"/>
      <c r="BW1065" s="103"/>
      <c r="BX1065" s="103"/>
      <c r="BY1065" s="103"/>
      <c r="BZ1065" s="103"/>
      <c r="CA1065" s="103"/>
      <c r="CB1065" s="103"/>
      <c r="CC1065" s="103"/>
      <c r="CD1065" s="103">
        <v>12.95</v>
      </c>
      <c r="CE1065" s="103"/>
      <c r="CF1065" s="103">
        <v>14.09</v>
      </c>
      <c r="CG1065" s="103">
        <v>17.329999999999998</v>
      </c>
      <c r="CH1065" s="103"/>
      <c r="CI1065" s="103"/>
      <c r="CJ1065" s="103"/>
      <c r="CK1065" s="103"/>
    </row>
    <row r="1066" spans="2:89" s="10" customFormat="1" ht="15">
      <c r="B1066" s="102">
        <v>43819</v>
      </c>
      <c r="C1066" s="103"/>
      <c r="D1066" s="103"/>
      <c r="E1066" s="103"/>
      <c r="F1066" s="103"/>
      <c r="G1066" s="103"/>
      <c r="H1066" s="103"/>
      <c r="I1066" s="103"/>
      <c r="J1066" s="103"/>
      <c r="K1066" s="103"/>
      <c r="L1066" s="103"/>
      <c r="M1066" s="103"/>
      <c r="N1066" s="103"/>
      <c r="O1066" s="103"/>
      <c r="P1066" s="103"/>
      <c r="Q1066" s="103"/>
      <c r="R1066" s="103"/>
      <c r="S1066" s="103"/>
      <c r="T1066" s="103"/>
      <c r="U1066" s="103"/>
      <c r="V1066" s="103">
        <v>13.2</v>
      </c>
      <c r="W1066" s="103">
        <v>13.8</v>
      </c>
      <c r="X1066" s="103">
        <v>14.49</v>
      </c>
      <c r="Y1066" s="103"/>
      <c r="Z1066" s="103"/>
      <c r="AA1066" s="103"/>
      <c r="AB1066" s="103"/>
      <c r="AC1066" s="103"/>
      <c r="AD1066" s="103"/>
      <c r="AE1066" s="103"/>
      <c r="AF1066" s="103"/>
      <c r="AG1066" s="103"/>
      <c r="AH1066" s="103"/>
      <c r="AI1066" s="103"/>
      <c r="AJ1066" s="103"/>
      <c r="AK1066" s="103"/>
      <c r="AL1066" s="103"/>
      <c r="AM1066" s="103"/>
      <c r="AN1066" s="103"/>
      <c r="AO1066" s="103"/>
      <c r="AP1066" s="103"/>
      <c r="AQ1066" s="103"/>
      <c r="AR1066" s="103"/>
      <c r="AS1066" s="103"/>
      <c r="AT1066" s="103"/>
      <c r="AU1066" s="103"/>
      <c r="AV1066" s="103"/>
      <c r="AW1066" s="103"/>
      <c r="AX1066" s="103"/>
      <c r="AY1066" s="103"/>
      <c r="AZ1066" s="103"/>
      <c r="BA1066" s="103"/>
      <c r="BB1066" s="103"/>
      <c r="BC1066" s="103"/>
      <c r="BD1066" s="103"/>
      <c r="BE1066" s="103"/>
      <c r="BF1066" s="103"/>
      <c r="BG1066" s="103"/>
      <c r="BH1066" s="103"/>
      <c r="BI1066" s="103"/>
      <c r="BJ1066" s="103"/>
      <c r="BK1066" s="103"/>
      <c r="BL1066" s="103"/>
      <c r="BM1066" s="103"/>
      <c r="BN1066" s="103"/>
      <c r="BO1066" s="103"/>
      <c r="BP1066" s="103"/>
      <c r="BQ1066" s="103"/>
      <c r="BR1066" s="103"/>
      <c r="BS1066" s="103"/>
      <c r="BT1066" s="103"/>
      <c r="BU1066" s="103"/>
      <c r="BV1066" s="103"/>
      <c r="BW1066" s="103"/>
      <c r="BX1066" s="103"/>
      <c r="BY1066" s="103"/>
      <c r="BZ1066" s="103"/>
      <c r="CA1066" s="103"/>
      <c r="CB1066" s="103"/>
      <c r="CC1066" s="103"/>
      <c r="CD1066" s="103">
        <v>13.85</v>
      </c>
      <c r="CE1066" s="103"/>
      <c r="CF1066" s="103">
        <v>14.93</v>
      </c>
      <c r="CG1066" s="103">
        <v>17.600000000000001</v>
      </c>
      <c r="CH1066" s="103"/>
      <c r="CI1066" s="103"/>
      <c r="CJ1066" s="103"/>
      <c r="CK1066" s="103"/>
    </row>
    <row r="1067" spans="2:89" s="10" customFormat="1" ht="15">
      <c r="B1067" s="102">
        <v>43818</v>
      </c>
      <c r="C1067" s="103"/>
      <c r="D1067" s="103"/>
      <c r="E1067" s="103"/>
      <c r="F1067" s="103"/>
      <c r="G1067" s="103"/>
      <c r="H1067" s="103"/>
      <c r="I1067" s="103"/>
      <c r="J1067" s="103"/>
      <c r="K1067" s="103"/>
      <c r="L1067" s="103"/>
      <c r="M1067" s="103"/>
      <c r="N1067" s="103"/>
      <c r="O1067" s="103"/>
      <c r="P1067" s="103"/>
      <c r="Q1067" s="103"/>
      <c r="R1067" s="103"/>
      <c r="S1067" s="103"/>
      <c r="T1067" s="103"/>
      <c r="U1067" s="103"/>
      <c r="V1067" s="103">
        <v>14.39</v>
      </c>
      <c r="W1067" s="103">
        <v>14.5</v>
      </c>
      <c r="X1067" s="103">
        <v>14.85</v>
      </c>
      <c r="Y1067" s="103"/>
      <c r="Z1067" s="103"/>
      <c r="AA1067" s="103"/>
      <c r="AB1067" s="103"/>
      <c r="AC1067" s="103"/>
      <c r="AD1067" s="103"/>
      <c r="AE1067" s="103"/>
      <c r="AF1067" s="103"/>
      <c r="AG1067" s="103"/>
      <c r="AH1067" s="103"/>
      <c r="AI1067" s="103"/>
      <c r="AJ1067" s="103"/>
      <c r="AK1067" s="103"/>
      <c r="AL1067" s="103"/>
      <c r="AM1067" s="103"/>
      <c r="AN1067" s="103"/>
      <c r="AO1067" s="103"/>
      <c r="AP1067" s="103"/>
      <c r="AQ1067" s="103"/>
      <c r="AR1067" s="103"/>
      <c r="AS1067" s="103"/>
      <c r="AT1067" s="103"/>
      <c r="AU1067" s="103"/>
      <c r="AV1067" s="103"/>
      <c r="AW1067" s="103"/>
      <c r="AX1067" s="103"/>
      <c r="AY1067" s="103"/>
      <c r="AZ1067" s="103"/>
      <c r="BA1067" s="103"/>
      <c r="BB1067" s="103"/>
      <c r="BC1067" s="103"/>
      <c r="BD1067" s="103"/>
      <c r="BE1067" s="103"/>
      <c r="BF1067" s="103"/>
      <c r="BG1067" s="103"/>
      <c r="BH1067" s="103"/>
      <c r="BI1067" s="103"/>
      <c r="BJ1067" s="103"/>
      <c r="BK1067" s="103"/>
      <c r="BL1067" s="103"/>
      <c r="BM1067" s="103"/>
      <c r="BN1067" s="103"/>
      <c r="BO1067" s="103"/>
      <c r="BP1067" s="103"/>
      <c r="BQ1067" s="103"/>
      <c r="BR1067" s="103"/>
      <c r="BS1067" s="103"/>
      <c r="BT1067" s="103"/>
      <c r="BU1067" s="103"/>
      <c r="BV1067" s="103"/>
      <c r="BW1067" s="103"/>
      <c r="BX1067" s="103"/>
      <c r="BY1067" s="103"/>
      <c r="BZ1067" s="103"/>
      <c r="CA1067" s="103"/>
      <c r="CB1067" s="103"/>
      <c r="CC1067" s="103"/>
      <c r="CD1067" s="103">
        <v>14.29</v>
      </c>
      <c r="CE1067" s="103"/>
      <c r="CF1067" s="103">
        <v>15.06</v>
      </c>
      <c r="CG1067" s="103">
        <v>17.45</v>
      </c>
      <c r="CH1067" s="103"/>
      <c r="CI1067" s="103"/>
      <c r="CJ1067" s="103"/>
      <c r="CK1067" s="103"/>
    </row>
    <row r="1068" spans="2:89" s="10" customFormat="1" ht="15">
      <c r="B1068" s="102">
        <v>43817</v>
      </c>
      <c r="C1068" s="103"/>
      <c r="D1068" s="103"/>
      <c r="E1068" s="103"/>
      <c r="F1068" s="103"/>
      <c r="G1068" s="103"/>
      <c r="H1068" s="103"/>
      <c r="I1068" s="103"/>
      <c r="J1068" s="103"/>
      <c r="K1068" s="103"/>
      <c r="L1068" s="103"/>
      <c r="M1068" s="103"/>
      <c r="N1068" s="103"/>
      <c r="O1068" s="103"/>
      <c r="P1068" s="103"/>
      <c r="Q1068" s="103"/>
      <c r="R1068" s="103"/>
      <c r="S1068" s="103"/>
      <c r="T1068" s="103"/>
      <c r="U1068" s="103"/>
      <c r="V1068" s="103">
        <v>14.57</v>
      </c>
      <c r="W1068" s="103">
        <v>14.5</v>
      </c>
      <c r="X1068" s="103">
        <v>14.13</v>
      </c>
      <c r="Y1068" s="103"/>
      <c r="Z1068" s="103"/>
      <c r="AA1068" s="103"/>
      <c r="AB1068" s="103"/>
      <c r="AC1068" s="103"/>
      <c r="AD1068" s="103"/>
      <c r="AE1068" s="103"/>
      <c r="AF1068" s="103"/>
      <c r="AG1068" s="103"/>
      <c r="AH1068" s="103"/>
      <c r="AI1068" s="103"/>
      <c r="AJ1068" s="103"/>
      <c r="AK1068" s="103"/>
      <c r="AL1068" s="103"/>
      <c r="AM1068" s="103"/>
      <c r="AN1068" s="103"/>
      <c r="AO1068" s="103"/>
      <c r="AP1068" s="103"/>
      <c r="AQ1068" s="103"/>
      <c r="AR1068" s="103"/>
      <c r="AS1068" s="103"/>
      <c r="AT1068" s="103"/>
      <c r="AU1068" s="103"/>
      <c r="AV1068" s="103"/>
      <c r="AW1068" s="103"/>
      <c r="AX1068" s="103"/>
      <c r="AY1068" s="103"/>
      <c r="AZ1068" s="103"/>
      <c r="BA1068" s="103"/>
      <c r="BB1068" s="103"/>
      <c r="BC1068" s="103"/>
      <c r="BD1068" s="103"/>
      <c r="BE1068" s="103"/>
      <c r="BF1068" s="103"/>
      <c r="BG1068" s="103"/>
      <c r="BH1068" s="103"/>
      <c r="BI1068" s="103"/>
      <c r="BJ1068" s="103"/>
      <c r="BK1068" s="103"/>
      <c r="BL1068" s="103"/>
      <c r="BM1068" s="103"/>
      <c r="BN1068" s="103"/>
      <c r="BO1068" s="103"/>
      <c r="BP1068" s="103"/>
      <c r="BQ1068" s="103"/>
      <c r="BR1068" s="103"/>
      <c r="BS1068" s="103"/>
      <c r="BT1068" s="103"/>
      <c r="BU1068" s="103"/>
      <c r="BV1068" s="103"/>
      <c r="BW1068" s="103"/>
      <c r="BX1068" s="103"/>
      <c r="BY1068" s="103"/>
      <c r="BZ1068" s="103"/>
      <c r="CA1068" s="103"/>
      <c r="CB1068" s="103"/>
      <c r="CC1068" s="103"/>
      <c r="CD1068" s="103">
        <v>14.01</v>
      </c>
      <c r="CE1068" s="103"/>
      <c r="CF1068" s="103">
        <v>15</v>
      </c>
      <c r="CG1068" s="103">
        <v>17.100000000000001</v>
      </c>
      <c r="CH1068" s="103"/>
      <c r="CI1068" s="103"/>
      <c r="CJ1068" s="103"/>
      <c r="CK1068" s="103"/>
    </row>
    <row r="1069" spans="2:89" s="10" customFormat="1" ht="15">
      <c r="B1069" s="102">
        <v>43816</v>
      </c>
      <c r="C1069" s="103"/>
      <c r="D1069" s="103"/>
      <c r="E1069" s="103"/>
      <c r="F1069" s="103"/>
      <c r="G1069" s="103"/>
      <c r="H1069" s="103"/>
      <c r="I1069" s="103"/>
      <c r="J1069" s="103"/>
      <c r="K1069" s="103"/>
      <c r="L1069" s="103"/>
      <c r="M1069" s="103"/>
      <c r="N1069" s="103"/>
      <c r="O1069" s="103"/>
      <c r="P1069" s="103"/>
      <c r="Q1069" s="103"/>
      <c r="R1069" s="103"/>
      <c r="S1069" s="103"/>
      <c r="T1069" s="103"/>
      <c r="U1069" s="103"/>
      <c r="V1069" s="103">
        <v>14.01</v>
      </c>
      <c r="W1069" s="103">
        <v>14.05</v>
      </c>
      <c r="X1069" s="103">
        <v>14.18</v>
      </c>
      <c r="Y1069" s="103"/>
      <c r="Z1069" s="103"/>
      <c r="AA1069" s="103"/>
      <c r="AB1069" s="103"/>
      <c r="AC1069" s="103"/>
      <c r="AD1069" s="103"/>
      <c r="AE1069" s="103"/>
      <c r="AF1069" s="103"/>
      <c r="AG1069" s="103"/>
      <c r="AH1069" s="103"/>
      <c r="AI1069" s="103"/>
      <c r="AJ1069" s="103"/>
      <c r="AK1069" s="103"/>
      <c r="AL1069" s="103"/>
      <c r="AM1069" s="103"/>
      <c r="AN1069" s="103"/>
      <c r="AO1069" s="103"/>
      <c r="AP1069" s="103"/>
      <c r="AQ1069" s="103"/>
      <c r="AR1069" s="103"/>
      <c r="AS1069" s="103"/>
      <c r="AT1069" s="103"/>
      <c r="AU1069" s="103"/>
      <c r="AV1069" s="103"/>
      <c r="AW1069" s="103"/>
      <c r="AX1069" s="103"/>
      <c r="AY1069" s="103"/>
      <c r="AZ1069" s="103"/>
      <c r="BA1069" s="103"/>
      <c r="BB1069" s="103"/>
      <c r="BC1069" s="103"/>
      <c r="BD1069" s="103"/>
      <c r="BE1069" s="103"/>
      <c r="BF1069" s="103"/>
      <c r="BG1069" s="103"/>
      <c r="BH1069" s="103"/>
      <c r="BI1069" s="103"/>
      <c r="BJ1069" s="103"/>
      <c r="BK1069" s="103"/>
      <c r="BL1069" s="103"/>
      <c r="BM1069" s="103"/>
      <c r="BN1069" s="103"/>
      <c r="BO1069" s="103"/>
      <c r="BP1069" s="103"/>
      <c r="BQ1069" s="103"/>
      <c r="BR1069" s="103"/>
      <c r="BS1069" s="103"/>
      <c r="BT1069" s="103"/>
      <c r="BU1069" s="103"/>
      <c r="BV1069" s="103"/>
      <c r="BW1069" s="103"/>
      <c r="BX1069" s="103"/>
      <c r="BY1069" s="103"/>
      <c r="BZ1069" s="103"/>
      <c r="CA1069" s="103"/>
      <c r="CB1069" s="103"/>
      <c r="CC1069" s="103"/>
      <c r="CD1069" s="103">
        <v>13.6</v>
      </c>
      <c r="CE1069" s="103"/>
      <c r="CF1069" s="103">
        <v>14.76</v>
      </c>
      <c r="CG1069" s="103">
        <v>16.95</v>
      </c>
      <c r="CH1069" s="103"/>
      <c r="CI1069" s="103"/>
      <c r="CJ1069" s="103"/>
      <c r="CK1069" s="103"/>
    </row>
    <row r="1070" spans="2:89" s="10" customFormat="1" ht="15">
      <c r="B1070" s="102">
        <v>43815</v>
      </c>
      <c r="C1070" s="103"/>
      <c r="D1070" s="103"/>
      <c r="E1070" s="103"/>
      <c r="F1070" s="103"/>
      <c r="G1070" s="103"/>
      <c r="H1070" s="103"/>
      <c r="I1070" s="103"/>
      <c r="J1070" s="103"/>
      <c r="K1070" s="103"/>
      <c r="L1070" s="103"/>
      <c r="M1070" s="103"/>
      <c r="N1070" s="103"/>
      <c r="O1070" s="103"/>
      <c r="P1070" s="103"/>
      <c r="Q1070" s="103"/>
      <c r="R1070" s="103"/>
      <c r="S1070" s="103"/>
      <c r="T1070" s="103"/>
      <c r="U1070" s="103"/>
      <c r="V1070" s="103">
        <v>13.6</v>
      </c>
      <c r="W1070" s="103">
        <v>13.7</v>
      </c>
      <c r="X1070" s="103">
        <v>13.77</v>
      </c>
      <c r="Y1070" s="103"/>
      <c r="Z1070" s="103"/>
      <c r="AA1070" s="103"/>
      <c r="AB1070" s="103"/>
      <c r="AC1070" s="103"/>
      <c r="AD1070" s="103"/>
      <c r="AE1070" s="103"/>
      <c r="AF1070" s="103"/>
      <c r="AG1070" s="103"/>
      <c r="AH1070" s="103"/>
      <c r="AI1070" s="103"/>
      <c r="AJ1070" s="103"/>
      <c r="AK1070" s="103"/>
      <c r="AL1070" s="103"/>
      <c r="AM1070" s="103"/>
      <c r="AN1070" s="103"/>
      <c r="AO1070" s="103"/>
      <c r="AP1070" s="103"/>
      <c r="AQ1070" s="103"/>
      <c r="AR1070" s="103"/>
      <c r="AS1070" s="103"/>
      <c r="AT1070" s="103"/>
      <c r="AU1070" s="103"/>
      <c r="AV1070" s="103"/>
      <c r="AW1070" s="103"/>
      <c r="AX1070" s="103"/>
      <c r="AY1070" s="103"/>
      <c r="AZ1070" s="103"/>
      <c r="BA1070" s="103"/>
      <c r="BB1070" s="103"/>
      <c r="BC1070" s="103"/>
      <c r="BD1070" s="103"/>
      <c r="BE1070" s="103"/>
      <c r="BF1070" s="103"/>
      <c r="BG1070" s="103"/>
      <c r="BH1070" s="103"/>
      <c r="BI1070" s="103"/>
      <c r="BJ1070" s="103"/>
      <c r="BK1070" s="103"/>
      <c r="BL1070" s="103"/>
      <c r="BM1070" s="103"/>
      <c r="BN1070" s="103"/>
      <c r="BO1070" s="103"/>
      <c r="BP1070" s="103"/>
      <c r="BQ1070" s="103"/>
      <c r="BR1070" s="103"/>
      <c r="BS1070" s="103"/>
      <c r="BT1070" s="103"/>
      <c r="BU1070" s="103"/>
      <c r="BV1070" s="103"/>
      <c r="BW1070" s="103"/>
      <c r="BX1070" s="103"/>
      <c r="BY1070" s="103"/>
      <c r="BZ1070" s="103"/>
      <c r="CA1070" s="103"/>
      <c r="CB1070" s="103"/>
      <c r="CC1070" s="103"/>
      <c r="CD1070" s="103">
        <v>13.4</v>
      </c>
      <c r="CE1070" s="103"/>
      <c r="CF1070" s="103">
        <v>14.43</v>
      </c>
      <c r="CG1070" s="103">
        <v>16.78</v>
      </c>
      <c r="CH1070" s="103"/>
      <c r="CI1070" s="103"/>
      <c r="CJ1070" s="103"/>
      <c r="CK1070" s="103"/>
    </row>
    <row r="1071" spans="2:89" s="10" customFormat="1" ht="15">
      <c r="B1071" s="102">
        <v>43812</v>
      </c>
      <c r="C1071" s="103"/>
      <c r="D1071" s="103"/>
      <c r="E1071" s="103"/>
      <c r="F1071" s="103"/>
      <c r="G1071" s="103"/>
      <c r="H1071" s="103"/>
      <c r="I1071" s="103"/>
      <c r="J1071" s="103"/>
      <c r="K1071" s="103"/>
      <c r="L1071" s="103"/>
      <c r="M1071" s="103"/>
      <c r="N1071" s="103"/>
      <c r="O1071" s="103"/>
      <c r="P1071" s="103"/>
      <c r="Q1071" s="103"/>
      <c r="R1071" s="103"/>
      <c r="S1071" s="103"/>
      <c r="T1071" s="103"/>
      <c r="U1071" s="103"/>
      <c r="V1071" s="103">
        <v>13.85</v>
      </c>
      <c r="W1071" s="103">
        <v>14.04</v>
      </c>
      <c r="X1071" s="103">
        <v>14.37</v>
      </c>
      <c r="Y1071" s="103"/>
      <c r="Z1071" s="103"/>
      <c r="AA1071" s="103"/>
      <c r="AB1071" s="103"/>
      <c r="AC1071" s="103"/>
      <c r="AD1071" s="103"/>
      <c r="AE1071" s="103"/>
      <c r="AF1071" s="103"/>
      <c r="AG1071" s="103"/>
      <c r="AH1071" s="103"/>
      <c r="AI1071" s="103"/>
      <c r="AJ1071" s="103"/>
      <c r="AK1071" s="103"/>
      <c r="AL1071" s="103"/>
      <c r="AM1071" s="103"/>
      <c r="AN1071" s="103"/>
      <c r="AO1071" s="103"/>
      <c r="AP1071" s="103"/>
      <c r="AQ1071" s="103"/>
      <c r="AR1071" s="103"/>
      <c r="AS1071" s="103"/>
      <c r="AT1071" s="103"/>
      <c r="AU1071" s="103"/>
      <c r="AV1071" s="103"/>
      <c r="AW1071" s="103"/>
      <c r="AX1071" s="103"/>
      <c r="AY1071" s="103"/>
      <c r="AZ1071" s="103"/>
      <c r="BA1071" s="103"/>
      <c r="BB1071" s="103"/>
      <c r="BC1071" s="103"/>
      <c r="BD1071" s="103"/>
      <c r="BE1071" s="103"/>
      <c r="BF1071" s="103"/>
      <c r="BG1071" s="103"/>
      <c r="BH1071" s="103"/>
      <c r="BI1071" s="103"/>
      <c r="BJ1071" s="103"/>
      <c r="BK1071" s="103"/>
      <c r="BL1071" s="103"/>
      <c r="BM1071" s="103"/>
      <c r="BN1071" s="103"/>
      <c r="BO1071" s="103"/>
      <c r="BP1071" s="103"/>
      <c r="BQ1071" s="103"/>
      <c r="BR1071" s="103"/>
      <c r="BS1071" s="103"/>
      <c r="BT1071" s="103"/>
      <c r="BU1071" s="103"/>
      <c r="BV1071" s="103"/>
      <c r="BW1071" s="103"/>
      <c r="BX1071" s="103"/>
      <c r="BY1071" s="103"/>
      <c r="BZ1071" s="103"/>
      <c r="CA1071" s="103"/>
      <c r="CB1071" s="103"/>
      <c r="CC1071" s="103"/>
      <c r="CD1071" s="103">
        <v>13.59</v>
      </c>
      <c r="CE1071" s="103"/>
      <c r="CF1071" s="103">
        <v>14.47</v>
      </c>
      <c r="CG1071" s="103">
        <v>16.8</v>
      </c>
      <c r="CH1071" s="103"/>
      <c r="CI1071" s="103"/>
      <c r="CJ1071" s="103"/>
      <c r="CK1071" s="103"/>
    </row>
    <row r="1072" spans="2:89" s="10" customFormat="1" ht="15">
      <c r="B1072" s="102">
        <v>43811</v>
      </c>
      <c r="C1072" s="103"/>
      <c r="D1072" s="103"/>
      <c r="E1072" s="103"/>
      <c r="F1072" s="103"/>
      <c r="G1072" s="103"/>
      <c r="H1072" s="103"/>
      <c r="I1072" s="103"/>
      <c r="J1072" s="103"/>
      <c r="K1072" s="103"/>
      <c r="L1072" s="103"/>
      <c r="M1072" s="103"/>
      <c r="N1072" s="103"/>
      <c r="O1072" s="103"/>
      <c r="P1072" s="103"/>
      <c r="Q1072" s="103"/>
      <c r="R1072" s="103"/>
      <c r="S1072" s="103"/>
      <c r="T1072" s="103"/>
      <c r="U1072" s="103"/>
      <c r="V1072" s="103">
        <v>14.07</v>
      </c>
      <c r="W1072" s="103">
        <v>14.26</v>
      </c>
      <c r="X1072" s="103">
        <v>14.6</v>
      </c>
      <c r="Y1072" s="103"/>
      <c r="Z1072" s="103"/>
      <c r="AA1072" s="103"/>
      <c r="AB1072" s="103"/>
      <c r="AC1072" s="103"/>
      <c r="AD1072" s="103"/>
      <c r="AE1072" s="103"/>
      <c r="AF1072" s="103"/>
      <c r="AG1072" s="103"/>
      <c r="AH1072" s="103"/>
      <c r="AI1072" s="103"/>
      <c r="AJ1072" s="103"/>
      <c r="AK1072" s="103"/>
      <c r="AL1072" s="103"/>
      <c r="AM1072" s="103"/>
      <c r="AN1072" s="103"/>
      <c r="AO1072" s="103"/>
      <c r="AP1072" s="103"/>
      <c r="AQ1072" s="103"/>
      <c r="AR1072" s="103"/>
      <c r="AS1072" s="103"/>
      <c r="AT1072" s="103"/>
      <c r="AU1072" s="103"/>
      <c r="AV1072" s="103"/>
      <c r="AW1072" s="103"/>
      <c r="AX1072" s="103"/>
      <c r="AY1072" s="103"/>
      <c r="AZ1072" s="103"/>
      <c r="BA1072" s="103"/>
      <c r="BB1072" s="103"/>
      <c r="BC1072" s="103"/>
      <c r="BD1072" s="103"/>
      <c r="BE1072" s="103"/>
      <c r="BF1072" s="103"/>
      <c r="BG1072" s="103"/>
      <c r="BH1072" s="103"/>
      <c r="BI1072" s="103"/>
      <c r="BJ1072" s="103"/>
      <c r="BK1072" s="103"/>
      <c r="BL1072" s="103"/>
      <c r="BM1072" s="103"/>
      <c r="BN1072" s="103"/>
      <c r="BO1072" s="103"/>
      <c r="BP1072" s="103"/>
      <c r="BQ1072" s="103"/>
      <c r="BR1072" s="103"/>
      <c r="BS1072" s="103"/>
      <c r="BT1072" s="103"/>
      <c r="BU1072" s="103"/>
      <c r="BV1072" s="103"/>
      <c r="BW1072" s="103"/>
      <c r="BX1072" s="103"/>
      <c r="BY1072" s="103"/>
      <c r="BZ1072" s="103"/>
      <c r="CA1072" s="103"/>
      <c r="CB1072" s="103"/>
      <c r="CC1072" s="103"/>
      <c r="CD1072" s="103">
        <v>14.12</v>
      </c>
      <c r="CE1072" s="103"/>
      <c r="CF1072" s="103">
        <v>15</v>
      </c>
      <c r="CG1072" s="103">
        <v>16.82</v>
      </c>
      <c r="CH1072" s="103"/>
      <c r="CI1072" s="103"/>
      <c r="CJ1072" s="103"/>
      <c r="CK1072" s="103"/>
    </row>
    <row r="1073" spans="2:89" s="10" customFormat="1" ht="15">
      <c r="B1073" s="102">
        <v>43810</v>
      </c>
      <c r="C1073" s="103"/>
      <c r="D1073" s="103"/>
      <c r="E1073" s="103"/>
      <c r="F1073" s="103"/>
      <c r="G1073" s="103"/>
      <c r="H1073" s="103"/>
      <c r="I1073" s="103"/>
      <c r="J1073" s="103"/>
      <c r="K1073" s="103"/>
      <c r="L1073" s="103"/>
      <c r="M1073" s="103"/>
      <c r="N1073" s="103"/>
      <c r="O1073" s="103"/>
      <c r="P1073" s="103"/>
      <c r="Q1073" s="103"/>
      <c r="R1073" s="103"/>
      <c r="S1073" s="103"/>
      <c r="T1073" s="103"/>
      <c r="U1073" s="103"/>
      <c r="V1073" s="103">
        <v>14.01</v>
      </c>
      <c r="W1073" s="103">
        <v>14.06</v>
      </c>
      <c r="X1073" s="103">
        <v>14.29</v>
      </c>
      <c r="Y1073" s="103"/>
      <c r="Z1073" s="103"/>
      <c r="AA1073" s="103"/>
      <c r="AB1073" s="103"/>
      <c r="AC1073" s="103"/>
      <c r="AD1073" s="103"/>
      <c r="AE1073" s="103"/>
      <c r="AF1073" s="103"/>
      <c r="AG1073" s="103"/>
      <c r="AH1073" s="103"/>
      <c r="AI1073" s="103"/>
      <c r="AJ1073" s="103"/>
      <c r="AK1073" s="103"/>
      <c r="AL1073" s="103"/>
      <c r="AM1073" s="103"/>
      <c r="AN1073" s="103"/>
      <c r="AO1073" s="103"/>
      <c r="AP1073" s="103"/>
      <c r="AQ1073" s="103"/>
      <c r="AR1073" s="103"/>
      <c r="AS1073" s="103"/>
      <c r="AT1073" s="103"/>
      <c r="AU1073" s="103"/>
      <c r="AV1073" s="103"/>
      <c r="AW1073" s="103"/>
      <c r="AX1073" s="103"/>
      <c r="AY1073" s="103"/>
      <c r="AZ1073" s="103"/>
      <c r="BA1073" s="103"/>
      <c r="BB1073" s="103"/>
      <c r="BC1073" s="103"/>
      <c r="BD1073" s="103"/>
      <c r="BE1073" s="103"/>
      <c r="BF1073" s="103"/>
      <c r="BG1073" s="103"/>
      <c r="BH1073" s="103"/>
      <c r="BI1073" s="103"/>
      <c r="BJ1073" s="103"/>
      <c r="BK1073" s="103"/>
      <c r="BL1073" s="103"/>
      <c r="BM1073" s="103"/>
      <c r="BN1073" s="103"/>
      <c r="BO1073" s="103"/>
      <c r="BP1073" s="103"/>
      <c r="BQ1073" s="103"/>
      <c r="BR1073" s="103"/>
      <c r="BS1073" s="103"/>
      <c r="BT1073" s="103"/>
      <c r="BU1073" s="103"/>
      <c r="BV1073" s="103"/>
      <c r="BW1073" s="103"/>
      <c r="BX1073" s="103"/>
      <c r="BY1073" s="103"/>
      <c r="BZ1073" s="103"/>
      <c r="CA1073" s="103"/>
      <c r="CB1073" s="103"/>
      <c r="CC1073" s="103"/>
      <c r="CD1073" s="103">
        <v>13.58</v>
      </c>
      <c r="CE1073" s="103"/>
      <c r="CF1073" s="103">
        <v>14.55</v>
      </c>
      <c r="CG1073" s="103">
        <v>16.61</v>
      </c>
      <c r="CH1073" s="103"/>
      <c r="CI1073" s="103"/>
      <c r="CJ1073" s="103"/>
      <c r="CK1073" s="103"/>
    </row>
    <row r="1074" spans="2:89" s="10" customFormat="1" ht="15">
      <c r="B1074" s="102">
        <v>43809</v>
      </c>
      <c r="C1074" s="103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>
        <v>13.98</v>
      </c>
      <c r="W1074" s="103">
        <v>14.26</v>
      </c>
      <c r="X1074" s="103">
        <v>14.57</v>
      </c>
      <c r="Y1074" s="103"/>
      <c r="Z1074" s="103"/>
      <c r="AA1074" s="103"/>
      <c r="AB1074" s="103"/>
      <c r="AC1074" s="103"/>
      <c r="AD1074" s="103"/>
      <c r="AE1074" s="103"/>
      <c r="AF1074" s="103"/>
      <c r="AG1074" s="103"/>
      <c r="AH1074" s="103"/>
      <c r="AI1074" s="103"/>
      <c r="AJ1074" s="103"/>
      <c r="AK1074" s="103"/>
      <c r="AL1074" s="103"/>
      <c r="AM1074" s="103"/>
      <c r="AN1074" s="103"/>
      <c r="AO1074" s="103"/>
      <c r="AP1074" s="103"/>
      <c r="AQ1074" s="103"/>
      <c r="AR1074" s="103"/>
      <c r="AS1074" s="103"/>
      <c r="AT1074" s="103"/>
      <c r="AU1074" s="103"/>
      <c r="AV1074" s="103"/>
      <c r="AW1074" s="103"/>
      <c r="AX1074" s="103"/>
      <c r="AY1074" s="103"/>
      <c r="AZ1074" s="103"/>
      <c r="BA1074" s="103"/>
      <c r="BB1074" s="103"/>
      <c r="BC1074" s="103"/>
      <c r="BD1074" s="103"/>
      <c r="BE1074" s="103"/>
      <c r="BF1074" s="103"/>
      <c r="BG1074" s="103"/>
      <c r="BH1074" s="103"/>
      <c r="BI1074" s="103"/>
      <c r="BJ1074" s="103"/>
      <c r="BK1074" s="103"/>
      <c r="BL1074" s="103"/>
      <c r="BM1074" s="103"/>
      <c r="BN1074" s="103"/>
      <c r="BO1074" s="103"/>
      <c r="BP1074" s="103"/>
      <c r="BQ1074" s="103"/>
      <c r="BR1074" s="103"/>
      <c r="BS1074" s="103"/>
      <c r="BT1074" s="103"/>
      <c r="BU1074" s="103"/>
      <c r="BV1074" s="103"/>
      <c r="BW1074" s="103"/>
      <c r="BX1074" s="103"/>
      <c r="BY1074" s="103"/>
      <c r="BZ1074" s="103"/>
      <c r="CA1074" s="103"/>
      <c r="CB1074" s="103"/>
      <c r="CC1074" s="103"/>
      <c r="CD1074" s="103">
        <v>13.95</v>
      </c>
      <c r="CE1074" s="103"/>
      <c r="CF1074" s="103">
        <v>14.87</v>
      </c>
      <c r="CG1074" s="103">
        <v>16.55</v>
      </c>
      <c r="CH1074" s="103"/>
      <c r="CI1074" s="103"/>
      <c r="CJ1074" s="103"/>
      <c r="CK1074" s="103"/>
    </row>
    <row r="1075" spans="2:89" s="10" customFormat="1" ht="15">
      <c r="B1075" s="102">
        <v>43808</v>
      </c>
      <c r="C1075" s="103"/>
      <c r="D1075" s="103"/>
      <c r="E1075" s="103"/>
      <c r="F1075" s="103"/>
      <c r="G1075" s="103"/>
      <c r="H1075" s="103"/>
      <c r="I1075" s="103"/>
      <c r="J1075" s="103"/>
      <c r="K1075" s="103"/>
      <c r="L1075" s="103"/>
      <c r="M1075" s="103"/>
      <c r="N1075" s="103"/>
      <c r="O1075" s="103"/>
      <c r="P1075" s="103"/>
      <c r="Q1075" s="103"/>
      <c r="R1075" s="103"/>
      <c r="S1075" s="103"/>
      <c r="T1075" s="103"/>
      <c r="U1075" s="103"/>
      <c r="V1075" s="103">
        <v>14.78</v>
      </c>
      <c r="W1075" s="103">
        <v>14.63</v>
      </c>
      <c r="X1075" s="103">
        <v>14.45</v>
      </c>
      <c r="Y1075" s="103"/>
      <c r="Z1075" s="103"/>
      <c r="AA1075" s="103"/>
      <c r="AB1075" s="103"/>
      <c r="AC1075" s="103"/>
      <c r="AD1075" s="103"/>
      <c r="AE1075" s="103"/>
      <c r="AF1075" s="103"/>
      <c r="AG1075" s="103"/>
      <c r="AH1075" s="103"/>
      <c r="AI1075" s="103"/>
      <c r="AJ1075" s="103"/>
      <c r="AK1075" s="103"/>
      <c r="AL1075" s="103"/>
      <c r="AM1075" s="103"/>
      <c r="AN1075" s="103"/>
      <c r="AO1075" s="103"/>
      <c r="AP1075" s="103"/>
      <c r="AQ1075" s="103"/>
      <c r="AR1075" s="103"/>
      <c r="AS1075" s="103"/>
      <c r="AT1075" s="103"/>
      <c r="AU1075" s="103"/>
      <c r="AV1075" s="103"/>
      <c r="AW1075" s="103"/>
      <c r="AX1075" s="103"/>
      <c r="AY1075" s="103"/>
      <c r="AZ1075" s="103"/>
      <c r="BA1075" s="103"/>
      <c r="BB1075" s="103"/>
      <c r="BC1075" s="103"/>
      <c r="BD1075" s="103"/>
      <c r="BE1075" s="103"/>
      <c r="BF1075" s="103"/>
      <c r="BG1075" s="103"/>
      <c r="BH1075" s="103"/>
      <c r="BI1075" s="103"/>
      <c r="BJ1075" s="103"/>
      <c r="BK1075" s="103"/>
      <c r="BL1075" s="103"/>
      <c r="BM1075" s="103"/>
      <c r="BN1075" s="103"/>
      <c r="BO1075" s="103"/>
      <c r="BP1075" s="103"/>
      <c r="BQ1075" s="103"/>
      <c r="BR1075" s="103"/>
      <c r="BS1075" s="103"/>
      <c r="BT1075" s="103"/>
      <c r="BU1075" s="103"/>
      <c r="BV1075" s="103"/>
      <c r="BW1075" s="103"/>
      <c r="BX1075" s="103"/>
      <c r="BY1075" s="103"/>
      <c r="BZ1075" s="103"/>
      <c r="CA1075" s="103"/>
      <c r="CB1075" s="103"/>
      <c r="CC1075" s="103"/>
      <c r="CD1075" s="103">
        <v>14.04</v>
      </c>
      <c r="CE1075" s="103"/>
      <c r="CF1075" s="103">
        <v>15.13</v>
      </c>
      <c r="CG1075" s="103">
        <v>17.22</v>
      </c>
      <c r="CH1075" s="103"/>
      <c r="CI1075" s="103"/>
      <c r="CJ1075" s="103"/>
      <c r="CK1075" s="103"/>
    </row>
    <row r="1076" spans="2:89" s="10" customFormat="1" ht="15">
      <c r="B1076" s="102">
        <v>43805</v>
      </c>
      <c r="C1076" s="103"/>
      <c r="D1076" s="103"/>
      <c r="E1076" s="103"/>
      <c r="F1076" s="103"/>
      <c r="G1076" s="103"/>
      <c r="H1076" s="103"/>
      <c r="I1076" s="103"/>
      <c r="J1076" s="103"/>
      <c r="K1076" s="103"/>
      <c r="L1076" s="103"/>
      <c r="M1076" s="103"/>
      <c r="N1076" s="103"/>
      <c r="O1076" s="103"/>
      <c r="P1076" s="103"/>
      <c r="Q1076" s="103"/>
      <c r="R1076" s="103"/>
      <c r="S1076" s="103"/>
      <c r="T1076" s="103"/>
      <c r="U1076" s="103"/>
      <c r="V1076" s="103">
        <v>14.68</v>
      </c>
      <c r="W1076" s="103">
        <v>15</v>
      </c>
      <c r="X1076" s="103">
        <v>15.58</v>
      </c>
      <c r="Y1076" s="103"/>
      <c r="Z1076" s="103"/>
      <c r="AA1076" s="103"/>
      <c r="AB1076" s="103"/>
      <c r="AC1076" s="103"/>
      <c r="AD1076" s="103"/>
      <c r="AE1076" s="103"/>
      <c r="AF1076" s="103"/>
      <c r="AG1076" s="103"/>
      <c r="AH1076" s="103"/>
      <c r="AI1076" s="103"/>
      <c r="AJ1076" s="103"/>
      <c r="AK1076" s="103"/>
      <c r="AL1076" s="103"/>
      <c r="AM1076" s="103"/>
      <c r="AN1076" s="103"/>
      <c r="AO1076" s="103"/>
      <c r="AP1076" s="103"/>
      <c r="AQ1076" s="103"/>
      <c r="AR1076" s="103"/>
      <c r="AS1076" s="103"/>
      <c r="AT1076" s="103"/>
      <c r="AU1076" s="103"/>
      <c r="AV1076" s="103"/>
      <c r="AW1076" s="103"/>
      <c r="AX1076" s="103"/>
      <c r="AY1076" s="103"/>
      <c r="AZ1076" s="103"/>
      <c r="BA1076" s="103"/>
      <c r="BB1076" s="103"/>
      <c r="BC1076" s="103"/>
      <c r="BD1076" s="103"/>
      <c r="BE1076" s="103"/>
      <c r="BF1076" s="103"/>
      <c r="BG1076" s="103"/>
      <c r="BH1076" s="103"/>
      <c r="BI1076" s="103"/>
      <c r="BJ1076" s="103"/>
      <c r="BK1076" s="103"/>
      <c r="BL1076" s="103"/>
      <c r="BM1076" s="103"/>
      <c r="BN1076" s="103"/>
      <c r="BO1076" s="103"/>
      <c r="BP1076" s="103"/>
      <c r="BQ1076" s="103"/>
      <c r="BR1076" s="103"/>
      <c r="BS1076" s="103"/>
      <c r="BT1076" s="103"/>
      <c r="BU1076" s="103"/>
      <c r="BV1076" s="103"/>
      <c r="BW1076" s="103"/>
      <c r="BX1076" s="103"/>
      <c r="BY1076" s="103"/>
      <c r="BZ1076" s="103"/>
      <c r="CA1076" s="103"/>
      <c r="CB1076" s="103"/>
      <c r="CC1076" s="103"/>
      <c r="CD1076" s="103">
        <v>14.48</v>
      </c>
      <c r="CE1076" s="103"/>
      <c r="CF1076" s="103">
        <v>15.58</v>
      </c>
      <c r="CG1076" s="103">
        <v>17.489999999999998</v>
      </c>
      <c r="CH1076" s="103"/>
      <c r="CI1076" s="103"/>
      <c r="CJ1076" s="103"/>
      <c r="CK1076" s="103"/>
    </row>
    <row r="1077" spans="2:89" s="10" customFormat="1" ht="15">
      <c r="B1077" s="102">
        <v>43804</v>
      </c>
      <c r="C1077" s="103"/>
      <c r="D1077" s="103"/>
      <c r="E1077" s="103"/>
      <c r="F1077" s="103"/>
      <c r="G1077" s="103"/>
      <c r="H1077" s="103"/>
      <c r="I1077" s="103"/>
      <c r="J1077" s="103"/>
      <c r="K1077" s="103"/>
      <c r="L1077" s="103"/>
      <c r="M1077" s="103"/>
      <c r="N1077" s="103"/>
      <c r="O1077" s="103"/>
      <c r="P1077" s="103"/>
      <c r="Q1077" s="103"/>
      <c r="R1077" s="103"/>
      <c r="S1077" s="103"/>
      <c r="T1077" s="103"/>
      <c r="U1077" s="103"/>
      <c r="V1077" s="103">
        <v>14.81</v>
      </c>
      <c r="W1077" s="103">
        <v>15.13</v>
      </c>
      <c r="X1077" s="103">
        <v>15.71</v>
      </c>
      <c r="Y1077" s="103"/>
      <c r="Z1077" s="103"/>
      <c r="AA1077" s="103"/>
      <c r="AB1077" s="103"/>
      <c r="AC1077" s="103"/>
      <c r="AD1077" s="103"/>
      <c r="AE1077" s="103"/>
      <c r="AF1077" s="103"/>
      <c r="AG1077" s="103"/>
      <c r="AH1077" s="103"/>
      <c r="AI1077" s="103"/>
      <c r="AJ1077" s="103"/>
      <c r="AK1077" s="103"/>
      <c r="AL1077" s="103"/>
      <c r="AM1077" s="103"/>
      <c r="AN1077" s="103"/>
      <c r="AO1077" s="103"/>
      <c r="AP1077" s="103"/>
      <c r="AQ1077" s="103"/>
      <c r="AR1077" s="103"/>
      <c r="AS1077" s="103"/>
      <c r="AT1077" s="103"/>
      <c r="AU1077" s="103"/>
      <c r="AV1077" s="103"/>
      <c r="AW1077" s="103"/>
      <c r="AX1077" s="103"/>
      <c r="AY1077" s="103"/>
      <c r="AZ1077" s="103"/>
      <c r="BA1077" s="103"/>
      <c r="BB1077" s="103"/>
      <c r="BC1077" s="103"/>
      <c r="BD1077" s="103"/>
      <c r="BE1077" s="103"/>
      <c r="BF1077" s="103"/>
      <c r="BG1077" s="103"/>
      <c r="BH1077" s="103"/>
      <c r="BI1077" s="103"/>
      <c r="BJ1077" s="103"/>
      <c r="BK1077" s="103"/>
      <c r="BL1077" s="103"/>
      <c r="BM1077" s="103"/>
      <c r="BN1077" s="103"/>
      <c r="BO1077" s="103"/>
      <c r="BP1077" s="103"/>
      <c r="BQ1077" s="103"/>
      <c r="BR1077" s="103"/>
      <c r="BS1077" s="103"/>
      <c r="BT1077" s="103"/>
      <c r="BU1077" s="103"/>
      <c r="BV1077" s="103"/>
      <c r="BW1077" s="103"/>
      <c r="BX1077" s="103"/>
      <c r="BY1077" s="103"/>
      <c r="BZ1077" s="103"/>
      <c r="CA1077" s="103"/>
      <c r="CB1077" s="103"/>
      <c r="CC1077" s="103"/>
      <c r="CD1077" s="103">
        <v>14.51</v>
      </c>
      <c r="CE1077" s="103"/>
      <c r="CF1077" s="103">
        <v>15.63</v>
      </c>
      <c r="CG1077" s="103">
        <v>17.39</v>
      </c>
      <c r="CH1077" s="103"/>
      <c r="CI1077" s="103"/>
      <c r="CJ1077" s="103"/>
      <c r="CK1077" s="103"/>
    </row>
    <row r="1078" spans="2:89" s="10" customFormat="1" ht="15">
      <c r="B1078" s="102">
        <v>43803</v>
      </c>
      <c r="C1078" s="103"/>
      <c r="D1078" s="103"/>
      <c r="E1078" s="103"/>
      <c r="F1078" s="103"/>
      <c r="G1078" s="103"/>
      <c r="H1078" s="103"/>
      <c r="I1078" s="103"/>
      <c r="J1078" s="103"/>
      <c r="K1078" s="103"/>
      <c r="L1078" s="103"/>
      <c r="M1078" s="103"/>
      <c r="N1078" s="103"/>
      <c r="O1078" s="103"/>
      <c r="P1078" s="103"/>
      <c r="Q1078" s="103"/>
      <c r="R1078" s="103"/>
      <c r="S1078" s="103"/>
      <c r="T1078" s="103"/>
      <c r="U1078" s="103"/>
      <c r="V1078" s="103">
        <v>15.11</v>
      </c>
      <c r="W1078" s="103">
        <v>15.49</v>
      </c>
      <c r="X1078" s="103">
        <v>15.75</v>
      </c>
      <c r="Y1078" s="103"/>
      <c r="Z1078" s="103"/>
      <c r="AA1078" s="103"/>
      <c r="AB1078" s="103"/>
      <c r="AC1078" s="103"/>
      <c r="AD1078" s="103"/>
      <c r="AE1078" s="103"/>
      <c r="AF1078" s="103"/>
      <c r="AG1078" s="103"/>
      <c r="AH1078" s="103"/>
      <c r="AI1078" s="103"/>
      <c r="AJ1078" s="103"/>
      <c r="AK1078" s="103"/>
      <c r="AL1078" s="103"/>
      <c r="AM1078" s="103"/>
      <c r="AN1078" s="103"/>
      <c r="AO1078" s="103"/>
      <c r="AP1078" s="103"/>
      <c r="AQ1078" s="103"/>
      <c r="AR1078" s="103"/>
      <c r="AS1078" s="103"/>
      <c r="AT1078" s="103"/>
      <c r="AU1078" s="103"/>
      <c r="AV1078" s="103"/>
      <c r="AW1078" s="103"/>
      <c r="AX1078" s="103"/>
      <c r="AY1078" s="103"/>
      <c r="AZ1078" s="103"/>
      <c r="BA1078" s="103"/>
      <c r="BB1078" s="103"/>
      <c r="BC1078" s="103"/>
      <c r="BD1078" s="103"/>
      <c r="BE1078" s="103"/>
      <c r="BF1078" s="103"/>
      <c r="BG1078" s="103"/>
      <c r="BH1078" s="103"/>
      <c r="BI1078" s="103"/>
      <c r="BJ1078" s="103"/>
      <c r="BK1078" s="103"/>
      <c r="BL1078" s="103"/>
      <c r="BM1078" s="103"/>
      <c r="BN1078" s="103"/>
      <c r="BO1078" s="103"/>
      <c r="BP1078" s="103"/>
      <c r="BQ1078" s="103"/>
      <c r="BR1078" s="103"/>
      <c r="BS1078" s="103"/>
      <c r="BT1078" s="103"/>
      <c r="BU1078" s="103"/>
      <c r="BV1078" s="103"/>
      <c r="BW1078" s="103"/>
      <c r="BX1078" s="103"/>
      <c r="BY1078" s="103"/>
      <c r="BZ1078" s="103"/>
      <c r="CA1078" s="103"/>
      <c r="CB1078" s="103"/>
      <c r="CC1078" s="103"/>
      <c r="CD1078" s="103">
        <v>14.8</v>
      </c>
      <c r="CE1078" s="103"/>
      <c r="CF1078" s="103">
        <v>15.77</v>
      </c>
      <c r="CG1078" s="103">
        <v>17.45</v>
      </c>
      <c r="CH1078" s="103"/>
      <c r="CI1078" s="103"/>
      <c r="CJ1078" s="103"/>
      <c r="CK1078" s="103"/>
    </row>
    <row r="1079" spans="2:89" s="10" customFormat="1" ht="15">
      <c r="B1079" s="102">
        <v>43802</v>
      </c>
      <c r="C1079" s="103"/>
      <c r="D1079" s="103"/>
      <c r="E1079" s="103"/>
      <c r="F1079" s="103"/>
      <c r="G1079" s="103"/>
      <c r="H1079" s="103"/>
      <c r="I1079" s="103"/>
      <c r="J1079" s="103"/>
      <c r="K1079" s="103"/>
      <c r="L1079" s="103"/>
      <c r="M1079" s="103"/>
      <c r="N1079" s="103"/>
      <c r="O1079" s="103"/>
      <c r="P1079" s="103"/>
      <c r="Q1079" s="103"/>
      <c r="R1079" s="103"/>
      <c r="S1079" s="103"/>
      <c r="T1079" s="103"/>
      <c r="U1079" s="103"/>
      <c r="V1079" s="103">
        <v>15.35</v>
      </c>
      <c r="W1079" s="103">
        <v>15.85</v>
      </c>
      <c r="X1079" s="103">
        <v>16.059999999999999</v>
      </c>
      <c r="Y1079" s="103"/>
      <c r="Z1079" s="103"/>
      <c r="AA1079" s="103"/>
      <c r="AB1079" s="103"/>
      <c r="AC1079" s="103"/>
      <c r="AD1079" s="103"/>
      <c r="AE1079" s="103"/>
      <c r="AF1079" s="103"/>
      <c r="AG1079" s="103"/>
      <c r="AH1079" s="103"/>
      <c r="AI1079" s="103"/>
      <c r="AJ1079" s="103"/>
      <c r="AK1079" s="103"/>
      <c r="AL1079" s="103"/>
      <c r="AM1079" s="103"/>
      <c r="AN1079" s="103"/>
      <c r="AO1079" s="103"/>
      <c r="AP1079" s="103"/>
      <c r="AQ1079" s="103"/>
      <c r="AR1079" s="103"/>
      <c r="AS1079" s="103"/>
      <c r="AT1079" s="103"/>
      <c r="AU1079" s="103"/>
      <c r="AV1079" s="103"/>
      <c r="AW1079" s="103"/>
      <c r="AX1079" s="103"/>
      <c r="AY1079" s="103"/>
      <c r="AZ1079" s="103"/>
      <c r="BA1079" s="103"/>
      <c r="BB1079" s="103"/>
      <c r="BC1079" s="103"/>
      <c r="BD1079" s="103"/>
      <c r="BE1079" s="103"/>
      <c r="BF1079" s="103"/>
      <c r="BG1079" s="103"/>
      <c r="BH1079" s="103"/>
      <c r="BI1079" s="103"/>
      <c r="BJ1079" s="103"/>
      <c r="BK1079" s="103"/>
      <c r="BL1079" s="103"/>
      <c r="BM1079" s="103"/>
      <c r="BN1079" s="103"/>
      <c r="BO1079" s="103"/>
      <c r="BP1079" s="103"/>
      <c r="BQ1079" s="103"/>
      <c r="BR1079" s="103"/>
      <c r="BS1079" s="103"/>
      <c r="BT1079" s="103"/>
      <c r="BU1079" s="103"/>
      <c r="BV1079" s="103"/>
      <c r="BW1079" s="103"/>
      <c r="BX1079" s="103"/>
      <c r="BY1079" s="103"/>
      <c r="BZ1079" s="103"/>
      <c r="CA1079" s="103"/>
      <c r="CB1079" s="103"/>
      <c r="CC1079" s="103"/>
      <c r="CD1079" s="103">
        <v>14.86</v>
      </c>
      <c r="CE1079" s="103"/>
      <c r="CF1079" s="103">
        <v>16.11</v>
      </c>
      <c r="CG1079" s="103">
        <v>17.600000000000001</v>
      </c>
      <c r="CH1079" s="103"/>
      <c r="CI1079" s="103"/>
      <c r="CJ1079" s="103"/>
      <c r="CK1079" s="103"/>
    </row>
    <row r="1080" spans="2:89" s="10" customFormat="1" ht="15">
      <c r="B1080" s="102">
        <v>43801</v>
      </c>
      <c r="C1080" s="103"/>
      <c r="D1080" s="103"/>
      <c r="E1080" s="103"/>
      <c r="F1080" s="103"/>
      <c r="G1080" s="103"/>
      <c r="H1080" s="103"/>
      <c r="I1080" s="103"/>
      <c r="J1080" s="103"/>
      <c r="K1080" s="103"/>
      <c r="L1080" s="103"/>
      <c r="M1080" s="103"/>
      <c r="N1080" s="103"/>
      <c r="O1080" s="103"/>
      <c r="P1080" s="103"/>
      <c r="Q1080" s="103"/>
      <c r="R1080" s="103"/>
      <c r="S1080" s="103"/>
      <c r="T1080" s="103"/>
      <c r="U1080" s="103"/>
      <c r="V1080" s="103">
        <v>15.79</v>
      </c>
      <c r="W1080" s="103">
        <v>16.239999999999998</v>
      </c>
      <c r="X1080" s="103">
        <v>15.49</v>
      </c>
      <c r="Y1080" s="103"/>
      <c r="Z1080" s="103"/>
      <c r="AA1080" s="103"/>
      <c r="AB1080" s="103"/>
      <c r="AC1080" s="103"/>
      <c r="AD1080" s="103"/>
      <c r="AE1080" s="103"/>
      <c r="AF1080" s="103"/>
      <c r="AG1080" s="103"/>
      <c r="AH1080" s="103"/>
      <c r="AI1080" s="103"/>
      <c r="AJ1080" s="103"/>
      <c r="AK1080" s="103"/>
      <c r="AL1080" s="103"/>
      <c r="AM1080" s="103"/>
      <c r="AN1080" s="103"/>
      <c r="AO1080" s="103"/>
      <c r="AP1080" s="103"/>
      <c r="AQ1080" s="103"/>
      <c r="AR1080" s="103"/>
      <c r="AS1080" s="103"/>
      <c r="AT1080" s="103"/>
      <c r="AU1080" s="103"/>
      <c r="AV1080" s="103"/>
      <c r="AW1080" s="103"/>
      <c r="AX1080" s="103"/>
      <c r="AY1080" s="103"/>
      <c r="AZ1080" s="103"/>
      <c r="BA1080" s="103"/>
      <c r="BB1080" s="103"/>
      <c r="BC1080" s="103"/>
      <c r="BD1080" s="103"/>
      <c r="BE1080" s="103"/>
      <c r="BF1080" s="103"/>
      <c r="BG1080" s="103"/>
      <c r="BH1080" s="103"/>
      <c r="BI1080" s="103"/>
      <c r="BJ1080" s="103"/>
      <c r="BK1080" s="103"/>
      <c r="BL1080" s="103"/>
      <c r="BM1080" s="103"/>
      <c r="BN1080" s="103"/>
      <c r="BO1080" s="103"/>
      <c r="BP1080" s="103"/>
      <c r="BQ1080" s="103"/>
      <c r="BR1080" s="103"/>
      <c r="BS1080" s="103"/>
      <c r="BT1080" s="103"/>
      <c r="BU1080" s="103"/>
      <c r="BV1080" s="103"/>
      <c r="BW1080" s="103"/>
      <c r="BX1080" s="103"/>
      <c r="BY1080" s="103"/>
      <c r="BZ1080" s="103"/>
      <c r="CA1080" s="103"/>
      <c r="CB1080" s="103"/>
      <c r="CC1080" s="103"/>
      <c r="CD1080" s="103">
        <v>14.88</v>
      </c>
      <c r="CE1080" s="103"/>
      <c r="CF1080" s="103">
        <v>16.18</v>
      </c>
      <c r="CG1080" s="103">
        <v>17.559999999999999</v>
      </c>
      <c r="CH1080" s="103"/>
      <c r="CI1080" s="103"/>
      <c r="CJ1080" s="103"/>
      <c r="CK1080" s="103"/>
    </row>
    <row r="1081" spans="2:89" s="10" customFormat="1" ht="15">
      <c r="B1081" s="102">
        <v>43798</v>
      </c>
      <c r="C1081" s="103"/>
      <c r="D1081" s="103"/>
      <c r="E1081" s="103"/>
      <c r="F1081" s="103"/>
      <c r="G1081" s="103"/>
      <c r="H1081" s="103"/>
      <c r="I1081" s="103"/>
      <c r="J1081" s="103"/>
      <c r="K1081" s="103"/>
      <c r="L1081" s="103"/>
      <c r="M1081" s="103"/>
      <c r="N1081" s="103"/>
      <c r="O1081" s="103"/>
      <c r="P1081" s="103"/>
      <c r="Q1081" s="103"/>
      <c r="R1081" s="103"/>
      <c r="S1081" s="103"/>
      <c r="T1081" s="103"/>
      <c r="U1081" s="103">
        <v>15.16</v>
      </c>
      <c r="V1081" s="103">
        <v>16.989999999999998</v>
      </c>
      <c r="W1081" s="103">
        <v>16.7</v>
      </c>
      <c r="X1081" s="103"/>
      <c r="Y1081" s="103"/>
      <c r="Z1081" s="103"/>
      <c r="AA1081" s="103"/>
      <c r="AB1081" s="103"/>
      <c r="AC1081" s="103"/>
      <c r="AD1081" s="103"/>
      <c r="AE1081" s="103"/>
      <c r="AF1081" s="103"/>
      <c r="AG1081" s="103"/>
      <c r="AH1081" s="103"/>
      <c r="AI1081" s="103"/>
      <c r="AJ1081" s="103"/>
      <c r="AK1081" s="103"/>
      <c r="AL1081" s="103"/>
      <c r="AM1081" s="103"/>
      <c r="AN1081" s="103"/>
      <c r="AO1081" s="103"/>
      <c r="AP1081" s="103"/>
      <c r="AQ1081" s="103"/>
      <c r="AR1081" s="103"/>
      <c r="AS1081" s="103"/>
      <c r="AT1081" s="103"/>
      <c r="AU1081" s="103"/>
      <c r="AV1081" s="103"/>
      <c r="AW1081" s="103"/>
      <c r="AX1081" s="103"/>
      <c r="AY1081" s="103"/>
      <c r="AZ1081" s="103"/>
      <c r="BA1081" s="103"/>
      <c r="BB1081" s="103"/>
      <c r="BC1081" s="103"/>
      <c r="BD1081" s="103"/>
      <c r="BE1081" s="103"/>
      <c r="BF1081" s="103"/>
      <c r="BG1081" s="103"/>
      <c r="BH1081" s="103"/>
      <c r="BI1081" s="103"/>
      <c r="BJ1081" s="103"/>
      <c r="BK1081" s="103"/>
      <c r="BL1081" s="103"/>
      <c r="BM1081" s="103"/>
      <c r="BN1081" s="103"/>
      <c r="BO1081" s="103"/>
      <c r="BP1081" s="103"/>
      <c r="BQ1081" s="103"/>
      <c r="BR1081" s="103"/>
      <c r="BS1081" s="103"/>
      <c r="BT1081" s="103"/>
      <c r="BU1081" s="103"/>
      <c r="BV1081" s="103"/>
      <c r="BW1081" s="103"/>
      <c r="BX1081" s="103"/>
      <c r="BY1081" s="103"/>
      <c r="BZ1081" s="103"/>
      <c r="CA1081" s="103"/>
      <c r="CB1081" s="103"/>
      <c r="CC1081" s="103"/>
      <c r="CD1081" s="103">
        <v>15.73</v>
      </c>
      <c r="CE1081" s="103"/>
      <c r="CF1081" s="103">
        <v>16.46</v>
      </c>
      <c r="CG1081" s="103">
        <v>17.850000000000001</v>
      </c>
      <c r="CH1081" s="103"/>
      <c r="CI1081" s="103"/>
      <c r="CJ1081" s="103"/>
      <c r="CK1081" s="103"/>
    </row>
    <row r="1082" spans="2:89" s="10" customFormat="1" ht="15">
      <c r="B1082" s="102">
        <v>43797</v>
      </c>
      <c r="C1082" s="103"/>
      <c r="D1082" s="103"/>
      <c r="E1082" s="103"/>
      <c r="F1082" s="103"/>
      <c r="G1082" s="103"/>
      <c r="H1082" s="103"/>
      <c r="I1082" s="103"/>
      <c r="J1082" s="103"/>
      <c r="K1082" s="103"/>
      <c r="L1082" s="103"/>
      <c r="M1082" s="103"/>
      <c r="N1082" s="103"/>
      <c r="O1082" s="103"/>
      <c r="P1082" s="103"/>
      <c r="Q1082" s="103"/>
      <c r="R1082" s="103"/>
      <c r="S1082" s="103"/>
      <c r="T1082" s="103"/>
      <c r="U1082" s="103">
        <v>15.28</v>
      </c>
      <c r="V1082" s="103">
        <v>16.760000000000002</v>
      </c>
      <c r="W1082" s="103">
        <v>16.850000000000001</v>
      </c>
      <c r="X1082" s="103"/>
      <c r="Y1082" s="103"/>
      <c r="Z1082" s="103"/>
      <c r="AA1082" s="103"/>
      <c r="AB1082" s="103"/>
      <c r="AC1082" s="103"/>
      <c r="AD1082" s="103"/>
      <c r="AE1082" s="103"/>
      <c r="AF1082" s="103"/>
      <c r="AG1082" s="103"/>
      <c r="AH1082" s="103"/>
      <c r="AI1082" s="103"/>
      <c r="AJ1082" s="103"/>
      <c r="AK1082" s="103"/>
      <c r="AL1082" s="103"/>
      <c r="AM1082" s="103"/>
      <c r="AN1082" s="103"/>
      <c r="AO1082" s="103"/>
      <c r="AP1082" s="103"/>
      <c r="AQ1082" s="103"/>
      <c r="AR1082" s="103"/>
      <c r="AS1082" s="103"/>
      <c r="AT1082" s="103"/>
      <c r="AU1082" s="103"/>
      <c r="AV1082" s="103"/>
      <c r="AW1082" s="103"/>
      <c r="AX1082" s="103"/>
      <c r="AY1082" s="103"/>
      <c r="AZ1082" s="103"/>
      <c r="BA1082" s="103"/>
      <c r="BB1082" s="103"/>
      <c r="BC1082" s="103"/>
      <c r="BD1082" s="103"/>
      <c r="BE1082" s="103"/>
      <c r="BF1082" s="103"/>
      <c r="BG1082" s="103"/>
      <c r="BH1082" s="103"/>
      <c r="BI1082" s="103"/>
      <c r="BJ1082" s="103"/>
      <c r="BK1082" s="103"/>
      <c r="BL1082" s="103"/>
      <c r="BM1082" s="103"/>
      <c r="BN1082" s="103"/>
      <c r="BO1082" s="103"/>
      <c r="BP1082" s="103"/>
      <c r="BQ1082" s="103"/>
      <c r="BR1082" s="103"/>
      <c r="BS1082" s="103"/>
      <c r="BT1082" s="103"/>
      <c r="BU1082" s="103"/>
      <c r="BV1082" s="103"/>
      <c r="BW1082" s="103"/>
      <c r="BX1082" s="103"/>
      <c r="BY1082" s="103"/>
      <c r="BZ1082" s="103"/>
      <c r="CA1082" s="103"/>
      <c r="CB1082" s="103"/>
      <c r="CC1082" s="103"/>
      <c r="CD1082" s="103">
        <v>15.66</v>
      </c>
      <c r="CE1082" s="103"/>
      <c r="CF1082" s="103">
        <v>16.84</v>
      </c>
      <c r="CG1082" s="103">
        <v>18.13</v>
      </c>
      <c r="CH1082" s="103"/>
      <c r="CI1082" s="103"/>
      <c r="CJ1082" s="103"/>
      <c r="CK1082" s="103"/>
    </row>
    <row r="1083" spans="2:89" s="10" customFormat="1" ht="15">
      <c r="B1083" s="102">
        <v>43796</v>
      </c>
      <c r="C1083" s="103"/>
      <c r="D1083" s="103"/>
      <c r="E1083" s="103"/>
      <c r="F1083" s="103"/>
      <c r="G1083" s="103"/>
      <c r="H1083" s="103"/>
      <c r="I1083" s="103"/>
      <c r="J1083" s="103"/>
      <c r="K1083" s="103"/>
      <c r="L1083" s="103"/>
      <c r="M1083" s="103"/>
      <c r="N1083" s="103"/>
      <c r="O1083" s="103"/>
      <c r="P1083" s="103"/>
      <c r="Q1083" s="103"/>
      <c r="R1083" s="103"/>
      <c r="S1083" s="103"/>
      <c r="T1083" s="103"/>
      <c r="U1083" s="103">
        <v>15.63</v>
      </c>
      <c r="V1083" s="103">
        <v>17.2</v>
      </c>
      <c r="W1083" s="103">
        <v>17.260000000000002</v>
      </c>
      <c r="X1083" s="103"/>
      <c r="Y1083" s="103"/>
      <c r="Z1083" s="103"/>
      <c r="AA1083" s="103"/>
      <c r="AB1083" s="103"/>
      <c r="AC1083" s="103"/>
      <c r="AD1083" s="103"/>
      <c r="AE1083" s="103"/>
      <c r="AF1083" s="103"/>
      <c r="AG1083" s="103"/>
      <c r="AH1083" s="103"/>
      <c r="AI1083" s="103"/>
      <c r="AJ1083" s="103"/>
      <c r="AK1083" s="103"/>
      <c r="AL1083" s="103"/>
      <c r="AM1083" s="103"/>
      <c r="AN1083" s="103"/>
      <c r="AO1083" s="103"/>
      <c r="AP1083" s="103"/>
      <c r="AQ1083" s="103"/>
      <c r="AR1083" s="103"/>
      <c r="AS1083" s="103"/>
      <c r="AT1083" s="103"/>
      <c r="AU1083" s="103"/>
      <c r="AV1083" s="103"/>
      <c r="AW1083" s="103"/>
      <c r="AX1083" s="103"/>
      <c r="AY1083" s="103"/>
      <c r="AZ1083" s="103"/>
      <c r="BA1083" s="103"/>
      <c r="BB1083" s="103"/>
      <c r="BC1083" s="103"/>
      <c r="BD1083" s="103"/>
      <c r="BE1083" s="103"/>
      <c r="BF1083" s="103"/>
      <c r="BG1083" s="103"/>
      <c r="BH1083" s="103"/>
      <c r="BI1083" s="103"/>
      <c r="BJ1083" s="103"/>
      <c r="BK1083" s="103"/>
      <c r="BL1083" s="103"/>
      <c r="BM1083" s="103"/>
      <c r="BN1083" s="103"/>
      <c r="BO1083" s="103"/>
      <c r="BP1083" s="103"/>
      <c r="BQ1083" s="103"/>
      <c r="BR1083" s="103"/>
      <c r="BS1083" s="103"/>
      <c r="BT1083" s="103"/>
      <c r="BU1083" s="103"/>
      <c r="BV1083" s="103"/>
      <c r="BW1083" s="103"/>
      <c r="BX1083" s="103"/>
      <c r="BY1083" s="103"/>
      <c r="BZ1083" s="103"/>
      <c r="CA1083" s="103"/>
      <c r="CB1083" s="103"/>
      <c r="CC1083" s="103"/>
      <c r="CD1083" s="103">
        <v>15.91</v>
      </c>
      <c r="CE1083" s="103"/>
      <c r="CF1083" s="103">
        <v>16.989999999999998</v>
      </c>
      <c r="CG1083" s="103">
        <v>18.45</v>
      </c>
      <c r="CH1083" s="103"/>
      <c r="CI1083" s="103"/>
      <c r="CJ1083" s="103"/>
      <c r="CK1083" s="103"/>
    </row>
    <row r="1084" spans="2:89" s="10" customFormat="1" ht="15">
      <c r="B1084" s="102">
        <v>43795</v>
      </c>
      <c r="C1084" s="103"/>
      <c r="D1084" s="103"/>
      <c r="E1084" s="103"/>
      <c r="F1084" s="103"/>
      <c r="G1084" s="103"/>
      <c r="H1084" s="103"/>
      <c r="I1084" s="103"/>
      <c r="J1084" s="103"/>
      <c r="K1084" s="103"/>
      <c r="L1084" s="103"/>
      <c r="M1084" s="103"/>
      <c r="N1084" s="103"/>
      <c r="O1084" s="103"/>
      <c r="P1084" s="103"/>
      <c r="Q1084" s="103"/>
      <c r="R1084" s="103"/>
      <c r="S1084" s="103"/>
      <c r="T1084" s="103"/>
      <c r="U1084" s="103">
        <v>15.42</v>
      </c>
      <c r="V1084" s="103">
        <v>16.95</v>
      </c>
      <c r="W1084" s="103">
        <v>16.95</v>
      </c>
      <c r="X1084" s="103"/>
      <c r="Y1084" s="103"/>
      <c r="Z1084" s="103"/>
      <c r="AA1084" s="103"/>
      <c r="AB1084" s="103"/>
      <c r="AC1084" s="103"/>
      <c r="AD1084" s="103"/>
      <c r="AE1084" s="103"/>
      <c r="AF1084" s="103"/>
      <c r="AG1084" s="103"/>
      <c r="AH1084" s="103"/>
      <c r="AI1084" s="103"/>
      <c r="AJ1084" s="103"/>
      <c r="AK1084" s="103"/>
      <c r="AL1084" s="103"/>
      <c r="AM1084" s="103"/>
      <c r="AN1084" s="103"/>
      <c r="AO1084" s="103"/>
      <c r="AP1084" s="103"/>
      <c r="AQ1084" s="103"/>
      <c r="AR1084" s="103"/>
      <c r="AS1084" s="103"/>
      <c r="AT1084" s="103"/>
      <c r="AU1084" s="103"/>
      <c r="AV1084" s="103"/>
      <c r="AW1084" s="103"/>
      <c r="AX1084" s="103"/>
      <c r="AY1084" s="103"/>
      <c r="AZ1084" s="103"/>
      <c r="BA1084" s="103"/>
      <c r="BB1084" s="103"/>
      <c r="BC1084" s="103"/>
      <c r="BD1084" s="103"/>
      <c r="BE1084" s="103"/>
      <c r="BF1084" s="103"/>
      <c r="BG1084" s="103"/>
      <c r="BH1084" s="103"/>
      <c r="BI1084" s="103"/>
      <c r="BJ1084" s="103"/>
      <c r="BK1084" s="103"/>
      <c r="BL1084" s="103"/>
      <c r="BM1084" s="103"/>
      <c r="BN1084" s="103"/>
      <c r="BO1084" s="103"/>
      <c r="BP1084" s="103"/>
      <c r="BQ1084" s="103"/>
      <c r="BR1084" s="103"/>
      <c r="BS1084" s="103"/>
      <c r="BT1084" s="103"/>
      <c r="BU1084" s="103"/>
      <c r="BV1084" s="103"/>
      <c r="BW1084" s="103"/>
      <c r="BX1084" s="103"/>
      <c r="BY1084" s="103"/>
      <c r="BZ1084" s="103"/>
      <c r="CA1084" s="103"/>
      <c r="CB1084" s="103"/>
      <c r="CC1084" s="103"/>
      <c r="CD1084" s="103">
        <v>15.89</v>
      </c>
      <c r="CE1084" s="103"/>
      <c r="CF1084" s="103">
        <v>16.899999999999999</v>
      </c>
      <c r="CG1084" s="103">
        <v>18.36</v>
      </c>
      <c r="CH1084" s="103"/>
      <c r="CI1084" s="103"/>
      <c r="CJ1084" s="103"/>
      <c r="CK1084" s="103"/>
    </row>
    <row r="1085" spans="2:89" s="10" customFormat="1" ht="15">
      <c r="B1085" s="102">
        <v>43794</v>
      </c>
      <c r="C1085" s="103"/>
      <c r="D1085" s="103"/>
      <c r="E1085" s="103"/>
      <c r="F1085" s="103"/>
      <c r="G1085" s="103"/>
      <c r="H1085" s="103"/>
      <c r="I1085" s="103"/>
      <c r="J1085" s="103"/>
      <c r="K1085" s="103"/>
      <c r="L1085" s="103"/>
      <c r="M1085" s="103"/>
      <c r="N1085" s="103"/>
      <c r="O1085" s="103"/>
      <c r="P1085" s="103"/>
      <c r="Q1085" s="103"/>
      <c r="R1085" s="103"/>
      <c r="S1085" s="103"/>
      <c r="T1085" s="103"/>
      <c r="U1085" s="103">
        <v>15.88</v>
      </c>
      <c r="V1085" s="103">
        <v>17.12</v>
      </c>
      <c r="W1085" s="103">
        <v>17.5</v>
      </c>
      <c r="X1085" s="103"/>
      <c r="Y1085" s="103"/>
      <c r="Z1085" s="103"/>
      <c r="AA1085" s="103"/>
      <c r="AB1085" s="103"/>
      <c r="AC1085" s="103"/>
      <c r="AD1085" s="103"/>
      <c r="AE1085" s="103"/>
      <c r="AF1085" s="103"/>
      <c r="AG1085" s="103"/>
      <c r="AH1085" s="103"/>
      <c r="AI1085" s="103"/>
      <c r="AJ1085" s="103"/>
      <c r="AK1085" s="103"/>
      <c r="AL1085" s="103"/>
      <c r="AM1085" s="103"/>
      <c r="AN1085" s="103"/>
      <c r="AO1085" s="103"/>
      <c r="AP1085" s="103"/>
      <c r="AQ1085" s="103"/>
      <c r="AR1085" s="103"/>
      <c r="AS1085" s="103"/>
      <c r="AT1085" s="103"/>
      <c r="AU1085" s="103"/>
      <c r="AV1085" s="103"/>
      <c r="AW1085" s="103"/>
      <c r="AX1085" s="103"/>
      <c r="AY1085" s="103"/>
      <c r="AZ1085" s="103"/>
      <c r="BA1085" s="103"/>
      <c r="BB1085" s="103"/>
      <c r="BC1085" s="103"/>
      <c r="BD1085" s="103"/>
      <c r="BE1085" s="103"/>
      <c r="BF1085" s="103"/>
      <c r="BG1085" s="103"/>
      <c r="BH1085" s="103"/>
      <c r="BI1085" s="103"/>
      <c r="BJ1085" s="103"/>
      <c r="BK1085" s="103"/>
      <c r="BL1085" s="103"/>
      <c r="BM1085" s="103"/>
      <c r="BN1085" s="103"/>
      <c r="BO1085" s="103"/>
      <c r="BP1085" s="103"/>
      <c r="BQ1085" s="103"/>
      <c r="BR1085" s="103"/>
      <c r="BS1085" s="103"/>
      <c r="BT1085" s="103"/>
      <c r="BU1085" s="103"/>
      <c r="BV1085" s="103"/>
      <c r="BW1085" s="103"/>
      <c r="BX1085" s="103"/>
      <c r="BY1085" s="103"/>
      <c r="BZ1085" s="103"/>
      <c r="CA1085" s="103"/>
      <c r="CB1085" s="103"/>
      <c r="CC1085" s="103"/>
      <c r="CD1085" s="103">
        <v>16.22</v>
      </c>
      <c r="CE1085" s="103"/>
      <c r="CF1085" s="103">
        <v>17.32</v>
      </c>
      <c r="CG1085" s="103">
        <v>18.690000000000001</v>
      </c>
      <c r="CH1085" s="103"/>
      <c r="CI1085" s="103"/>
      <c r="CJ1085" s="103"/>
      <c r="CK1085" s="103"/>
    </row>
    <row r="1086" spans="2:89" s="10" customFormat="1" ht="15">
      <c r="B1086" s="102">
        <v>43791</v>
      </c>
      <c r="C1086" s="103"/>
      <c r="D1086" s="103"/>
      <c r="E1086" s="103"/>
      <c r="F1086" s="103"/>
      <c r="G1086" s="103"/>
      <c r="H1086" s="103"/>
      <c r="I1086" s="103"/>
      <c r="J1086" s="103"/>
      <c r="K1086" s="103"/>
      <c r="L1086" s="103"/>
      <c r="M1086" s="103"/>
      <c r="N1086" s="103"/>
      <c r="O1086" s="103"/>
      <c r="P1086" s="103"/>
      <c r="Q1086" s="103"/>
      <c r="R1086" s="103"/>
      <c r="S1086" s="103"/>
      <c r="T1086" s="103"/>
      <c r="U1086" s="103">
        <v>15.62</v>
      </c>
      <c r="V1086" s="103">
        <v>17.170000000000002</v>
      </c>
      <c r="W1086" s="103">
        <v>17.62</v>
      </c>
      <c r="X1086" s="103"/>
      <c r="Y1086" s="103"/>
      <c r="Z1086" s="103"/>
      <c r="AA1086" s="103"/>
      <c r="AB1086" s="103"/>
      <c r="AC1086" s="103"/>
      <c r="AD1086" s="103"/>
      <c r="AE1086" s="103"/>
      <c r="AF1086" s="103"/>
      <c r="AG1086" s="103"/>
      <c r="AH1086" s="103"/>
      <c r="AI1086" s="103"/>
      <c r="AJ1086" s="103"/>
      <c r="AK1086" s="103"/>
      <c r="AL1086" s="103"/>
      <c r="AM1086" s="103"/>
      <c r="AN1086" s="103"/>
      <c r="AO1086" s="103"/>
      <c r="AP1086" s="103"/>
      <c r="AQ1086" s="103"/>
      <c r="AR1086" s="103"/>
      <c r="AS1086" s="103"/>
      <c r="AT1086" s="103"/>
      <c r="AU1086" s="103"/>
      <c r="AV1086" s="103"/>
      <c r="AW1086" s="103"/>
      <c r="AX1086" s="103"/>
      <c r="AY1086" s="103"/>
      <c r="AZ1086" s="103"/>
      <c r="BA1086" s="103"/>
      <c r="BB1086" s="103"/>
      <c r="BC1086" s="103"/>
      <c r="BD1086" s="103"/>
      <c r="BE1086" s="103"/>
      <c r="BF1086" s="103"/>
      <c r="BG1086" s="103"/>
      <c r="BH1086" s="103"/>
      <c r="BI1086" s="103"/>
      <c r="BJ1086" s="103"/>
      <c r="BK1086" s="103"/>
      <c r="BL1086" s="103"/>
      <c r="BM1086" s="103"/>
      <c r="BN1086" s="103"/>
      <c r="BO1086" s="103"/>
      <c r="BP1086" s="103"/>
      <c r="BQ1086" s="103"/>
      <c r="BR1086" s="103"/>
      <c r="BS1086" s="103"/>
      <c r="BT1086" s="103"/>
      <c r="BU1086" s="103"/>
      <c r="BV1086" s="103"/>
      <c r="BW1086" s="103"/>
      <c r="BX1086" s="103"/>
      <c r="BY1086" s="103"/>
      <c r="BZ1086" s="103"/>
      <c r="CA1086" s="103"/>
      <c r="CB1086" s="103"/>
      <c r="CC1086" s="103"/>
      <c r="CD1086" s="103">
        <v>16.25</v>
      </c>
      <c r="CE1086" s="103"/>
      <c r="CF1086" s="103">
        <v>17.329999999999998</v>
      </c>
      <c r="CG1086" s="103">
        <v>18.7</v>
      </c>
      <c r="CH1086" s="103"/>
      <c r="CI1086" s="103"/>
      <c r="CJ1086" s="103"/>
      <c r="CK1086" s="103"/>
    </row>
    <row r="1087" spans="2:89" s="10" customFormat="1" ht="15">
      <c r="B1087" s="102">
        <v>43790</v>
      </c>
      <c r="C1087" s="103"/>
      <c r="D1087" s="103"/>
      <c r="E1087" s="103"/>
      <c r="F1087" s="103"/>
      <c r="G1087" s="103"/>
      <c r="H1087" s="103"/>
      <c r="I1087" s="103"/>
      <c r="J1087" s="103"/>
      <c r="K1087" s="103"/>
      <c r="L1087" s="103"/>
      <c r="M1087" s="103"/>
      <c r="N1087" s="103"/>
      <c r="O1087" s="103"/>
      <c r="P1087" s="103"/>
      <c r="Q1087" s="103"/>
      <c r="R1087" s="103"/>
      <c r="S1087" s="103"/>
      <c r="T1087" s="103"/>
      <c r="U1087" s="103">
        <v>15.29</v>
      </c>
      <c r="V1087" s="103">
        <v>16.87</v>
      </c>
      <c r="W1087" s="103">
        <v>17.16</v>
      </c>
      <c r="X1087" s="103"/>
      <c r="Y1087" s="103"/>
      <c r="Z1087" s="103"/>
      <c r="AA1087" s="103"/>
      <c r="AB1087" s="103"/>
      <c r="AC1087" s="103"/>
      <c r="AD1087" s="103"/>
      <c r="AE1087" s="103"/>
      <c r="AF1087" s="103"/>
      <c r="AG1087" s="103"/>
      <c r="AH1087" s="103"/>
      <c r="AI1087" s="103"/>
      <c r="AJ1087" s="103"/>
      <c r="AK1087" s="103"/>
      <c r="AL1087" s="103"/>
      <c r="AM1087" s="103"/>
      <c r="AN1087" s="103"/>
      <c r="AO1087" s="103"/>
      <c r="AP1087" s="103"/>
      <c r="AQ1087" s="103"/>
      <c r="AR1087" s="103"/>
      <c r="AS1087" s="103"/>
      <c r="AT1087" s="103"/>
      <c r="AU1087" s="103"/>
      <c r="AV1087" s="103"/>
      <c r="AW1087" s="103"/>
      <c r="AX1087" s="103"/>
      <c r="AY1087" s="103"/>
      <c r="AZ1087" s="103"/>
      <c r="BA1087" s="103"/>
      <c r="BB1087" s="103"/>
      <c r="BC1087" s="103"/>
      <c r="BD1087" s="103"/>
      <c r="BE1087" s="103"/>
      <c r="BF1087" s="103"/>
      <c r="BG1087" s="103"/>
      <c r="BH1087" s="103"/>
      <c r="BI1087" s="103"/>
      <c r="BJ1087" s="103"/>
      <c r="BK1087" s="103"/>
      <c r="BL1087" s="103"/>
      <c r="BM1087" s="103"/>
      <c r="BN1087" s="103"/>
      <c r="BO1087" s="103"/>
      <c r="BP1087" s="103"/>
      <c r="BQ1087" s="103"/>
      <c r="BR1087" s="103"/>
      <c r="BS1087" s="103"/>
      <c r="BT1087" s="103"/>
      <c r="BU1087" s="103"/>
      <c r="BV1087" s="103"/>
      <c r="BW1087" s="103"/>
      <c r="BX1087" s="103"/>
      <c r="BY1087" s="103"/>
      <c r="BZ1087" s="103"/>
      <c r="CA1087" s="103"/>
      <c r="CB1087" s="103"/>
      <c r="CC1087" s="103"/>
      <c r="CD1087" s="103">
        <v>16.05</v>
      </c>
      <c r="CE1087" s="103"/>
      <c r="CF1087" s="103">
        <v>17.100000000000001</v>
      </c>
      <c r="CG1087" s="103">
        <v>18.43</v>
      </c>
      <c r="CH1087" s="103"/>
      <c r="CI1087" s="103"/>
      <c r="CJ1087" s="103"/>
      <c r="CK1087" s="103"/>
    </row>
    <row r="1088" spans="2:89" s="10" customFormat="1" ht="15">
      <c r="B1088" s="102">
        <v>43789</v>
      </c>
      <c r="C1088" s="103"/>
      <c r="D1088" s="103"/>
      <c r="E1088" s="103"/>
      <c r="F1088" s="103"/>
      <c r="G1088" s="103"/>
      <c r="H1088" s="103"/>
      <c r="I1088" s="103"/>
      <c r="J1088" s="103"/>
      <c r="K1088" s="103"/>
      <c r="L1088" s="103"/>
      <c r="M1088" s="103"/>
      <c r="N1088" s="103"/>
      <c r="O1088" s="103"/>
      <c r="P1088" s="103"/>
      <c r="Q1088" s="103"/>
      <c r="R1088" s="103"/>
      <c r="S1088" s="103"/>
      <c r="T1088" s="103"/>
      <c r="U1088" s="103">
        <v>15.2</v>
      </c>
      <c r="V1088" s="103">
        <v>16.88</v>
      </c>
      <c r="W1088" s="103">
        <v>17.05</v>
      </c>
      <c r="X1088" s="103"/>
      <c r="Y1088" s="103"/>
      <c r="Z1088" s="103"/>
      <c r="AA1088" s="103"/>
      <c r="AB1088" s="103"/>
      <c r="AC1088" s="103"/>
      <c r="AD1088" s="103"/>
      <c r="AE1088" s="103"/>
      <c r="AF1088" s="103"/>
      <c r="AG1088" s="103"/>
      <c r="AH1088" s="103"/>
      <c r="AI1088" s="103"/>
      <c r="AJ1088" s="103"/>
      <c r="AK1088" s="103"/>
      <c r="AL1088" s="103"/>
      <c r="AM1088" s="103"/>
      <c r="AN1088" s="103"/>
      <c r="AO1088" s="103"/>
      <c r="AP1088" s="103"/>
      <c r="AQ1088" s="103"/>
      <c r="AR1088" s="103"/>
      <c r="AS1088" s="103"/>
      <c r="AT1088" s="103"/>
      <c r="AU1088" s="103"/>
      <c r="AV1088" s="103"/>
      <c r="AW1088" s="103"/>
      <c r="AX1088" s="103"/>
      <c r="AY1088" s="103"/>
      <c r="AZ1088" s="103"/>
      <c r="BA1088" s="103"/>
      <c r="BB1088" s="103"/>
      <c r="BC1088" s="103"/>
      <c r="BD1088" s="103"/>
      <c r="BE1088" s="103"/>
      <c r="BF1088" s="103"/>
      <c r="BG1088" s="103"/>
      <c r="BH1088" s="103"/>
      <c r="BI1088" s="103"/>
      <c r="BJ1088" s="103"/>
      <c r="BK1088" s="103"/>
      <c r="BL1088" s="103"/>
      <c r="BM1088" s="103"/>
      <c r="BN1088" s="103"/>
      <c r="BO1088" s="103"/>
      <c r="BP1088" s="103"/>
      <c r="BQ1088" s="103"/>
      <c r="BR1088" s="103"/>
      <c r="BS1088" s="103"/>
      <c r="BT1088" s="103"/>
      <c r="BU1088" s="103"/>
      <c r="BV1088" s="103"/>
      <c r="BW1088" s="103"/>
      <c r="BX1088" s="103"/>
      <c r="BY1088" s="103"/>
      <c r="BZ1088" s="103"/>
      <c r="CA1088" s="103"/>
      <c r="CB1088" s="103"/>
      <c r="CC1088" s="103"/>
      <c r="CD1088" s="103">
        <v>15.99</v>
      </c>
      <c r="CE1088" s="103"/>
      <c r="CF1088" s="103">
        <v>17</v>
      </c>
      <c r="CG1088" s="103">
        <v>18.41</v>
      </c>
      <c r="CH1088" s="103"/>
      <c r="CI1088" s="103"/>
      <c r="CJ1088" s="103"/>
      <c r="CK1088" s="103"/>
    </row>
    <row r="1089" spans="2:89" s="10" customFormat="1" ht="15">
      <c r="B1089" s="102">
        <v>43788</v>
      </c>
      <c r="C1089" s="103"/>
      <c r="D1089" s="103"/>
      <c r="E1089" s="103"/>
      <c r="F1089" s="103"/>
      <c r="G1089" s="103"/>
      <c r="H1089" s="103"/>
      <c r="I1089" s="103"/>
      <c r="J1089" s="103"/>
      <c r="K1089" s="103"/>
      <c r="L1089" s="103"/>
      <c r="M1089" s="103"/>
      <c r="N1089" s="103"/>
      <c r="O1089" s="103"/>
      <c r="P1089" s="103"/>
      <c r="Q1089" s="103"/>
      <c r="R1089" s="103"/>
      <c r="S1089" s="103"/>
      <c r="T1089" s="103"/>
      <c r="U1089" s="103">
        <v>15.03</v>
      </c>
      <c r="V1089" s="103">
        <v>16.73</v>
      </c>
      <c r="W1089" s="103">
        <v>17.12</v>
      </c>
      <c r="X1089" s="103"/>
      <c r="Y1089" s="103"/>
      <c r="Z1089" s="103"/>
      <c r="AA1089" s="103"/>
      <c r="AB1089" s="103"/>
      <c r="AC1089" s="103"/>
      <c r="AD1089" s="103"/>
      <c r="AE1089" s="103"/>
      <c r="AF1089" s="103"/>
      <c r="AG1089" s="103"/>
      <c r="AH1089" s="103"/>
      <c r="AI1089" s="103"/>
      <c r="AJ1089" s="103"/>
      <c r="AK1089" s="103"/>
      <c r="AL1089" s="103"/>
      <c r="AM1089" s="103"/>
      <c r="AN1089" s="103"/>
      <c r="AO1089" s="103"/>
      <c r="AP1089" s="103"/>
      <c r="AQ1089" s="103"/>
      <c r="AR1089" s="103"/>
      <c r="AS1089" s="103"/>
      <c r="AT1089" s="103"/>
      <c r="AU1089" s="103"/>
      <c r="AV1089" s="103"/>
      <c r="AW1089" s="103"/>
      <c r="AX1089" s="103"/>
      <c r="AY1089" s="103"/>
      <c r="AZ1089" s="103"/>
      <c r="BA1089" s="103"/>
      <c r="BB1089" s="103"/>
      <c r="BC1089" s="103"/>
      <c r="BD1089" s="103"/>
      <c r="BE1089" s="103"/>
      <c r="BF1089" s="103"/>
      <c r="BG1089" s="103"/>
      <c r="BH1089" s="103"/>
      <c r="BI1089" s="103"/>
      <c r="BJ1089" s="103"/>
      <c r="BK1089" s="103"/>
      <c r="BL1089" s="103"/>
      <c r="BM1089" s="103"/>
      <c r="BN1089" s="103"/>
      <c r="BO1089" s="103"/>
      <c r="BP1089" s="103"/>
      <c r="BQ1089" s="103"/>
      <c r="BR1089" s="103"/>
      <c r="BS1089" s="103"/>
      <c r="BT1089" s="103"/>
      <c r="BU1089" s="103"/>
      <c r="BV1089" s="103"/>
      <c r="BW1089" s="103"/>
      <c r="BX1089" s="103"/>
      <c r="BY1089" s="103"/>
      <c r="BZ1089" s="103"/>
      <c r="CA1089" s="103"/>
      <c r="CB1089" s="103"/>
      <c r="CC1089" s="103"/>
      <c r="CD1089" s="103">
        <v>15.87</v>
      </c>
      <c r="CE1089" s="103"/>
      <c r="CF1089" s="103">
        <v>17.04</v>
      </c>
      <c r="CG1089" s="103">
        <v>18.489999999999998</v>
      </c>
      <c r="CH1089" s="103"/>
      <c r="CI1089" s="103"/>
      <c r="CJ1089" s="103"/>
      <c r="CK1089" s="103"/>
    </row>
    <row r="1090" spans="2:89" s="10" customFormat="1" ht="15">
      <c r="B1090" s="102">
        <v>43787</v>
      </c>
      <c r="C1090" s="103"/>
      <c r="D1090" s="103"/>
      <c r="E1090" s="103"/>
      <c r="F1090" s="103"/>
      <c r="G1090" s="103"/>
      <c r="H1090" s="103"/>
      <c r="I1090" s="103"/>
      <c r="J1090" s="103"/>
      <c r="K1090" s="103"/>
      <c r="L1090" s="103"/>
      <c r="M1090" s="103"/>
      <c r="N1090" s="103"/>
      <c r="O1090" s="103"/>
      <c r="P1090" s="103"/>
      <c r="Q1090" s="103"/>
      <c r="R1090" s="103"/>
      <c r="S1090" s="103"/>
      <c r="T1090" s="103"/>
      <c r="U1090" s="103">
        <v>15.15</v>
      </c>
      <c r="V1090" s="103">
        <v>16.82</v>
      </c>
      <c r="W1090" s="103">
        <v>17.190000000000001</v>
      </c>
      <c r="X1090" s="103"/>
      <c r="Y1090" s="103"/>
      <c r="Z1090" s="103"/>
      <c r="AA1090" s="103"/>
      <c r="AB1090" s="103"/>
      <c r="AC1090" s="103"/>
      <c r="AD1090" s="103"/>
      <c r="AE1090" s="103"/>
      <c r="AF1090" s="103"/>
      <c r="AG1090" s="103"/>
      <c r="AH1090" s="103"/>
      <c r="AI1090" s="103"/>
      <c r="AJ1090" s="103"/>
      <c r="AK1090" s="103"/>
      <c r="AL1090" s="103"/>
      <c r="AM1090" s="103"/>
      <c r="AN1090" s="103"/>
      <c r="AO1090" s="103"/>
      <c r="AP1090" s="103"/>
      <c r="AQ1090" s="103"/>
      <c r="AR1090" s="103"/>
      <c r="AS1090" s="103"/>
      <c r="AT1090" s="103"/>
      <c r="AU1090" s="103"/>
      <c r="AV1090" s="103"/>
      <c r="AW1090" s="103"/>
      <c r="AX1090" s="103"/>
      <c r="AY1090" s="103"/>
      <c r="AZ1090" s="103"/>
      <c r="BA1090" s="103"/>
      <c r="BB1090" s="103"/>
      <c r="BC1090" s="103"/>
      <c r="BD1090" s="103"/>
      <c r="BE1090" s="103"/>
      <c r="BF1090" s="103"/>
      <c r="BG1090" s="103"/>
      <c r="BH1090" s="103"/>
      <c r="BI1090" s="103"/>
      <c r="BJ1090" s="103"/>
      <c r="BK1090" s="103"/>
      <c r="BL1090" s="103"/>
      <c r="BM1090" s="103"/>
      <c r="BN1090" s="103"/>
      <c r="BO1090" s="103"/>
      <c r="BP1090" s="103"/>
      <c r="BQ1090" s="103"/>
      <c r="BR1090" s="103"/>
      <c r="BS1090" s="103"/>
      <c r="BT1090" s="103"/>
      <c r="BU1090" s="103"/>
      <c r="BV1090" s="103"/>
      <c r="BW1090" s="103"/>
      <c r="BX1090" s="103"/>
      <c r="BY1090" s="103"/>
      <c r="BZ1090" s="103"/>
      <c r="CA1090" s="103"/>
      <c r="CB1090" s="103"/>
      <c r="CC1090" s="103"/>
      <c r="CD1090" s="103">
        <v>15.95</v>
      </c>
      <c r="CE1090" s="103"/>
      <c r="CF1090" s="103">
        <v>17.11</v>
      </c>
      <c r="CG1090" s="103">
        <v>18.53</v>
      </c>
      <c r="CH1090" s="103"/>
      <c r="CI1090" s="103"/>
      <c r="CJ1090" s="103"/>
      <c r="CK1090" s="103"/>
    </row>
    <row r="1091" spans="2:89" s="10" customFormat="1" ht="15">
      <c r="B1091" s="102">
        <v>43784</v>
      </c>
      <c r="C1091" s="103"/>
      <c r="D1091" s="103"/>
      <c r="E1091" s="103"/>
      <c r="F1091" s="103"/>
      <c r="G1091" s="103"/>
      <c r="H1091" s="103"/>
      <c r="I1091" s="103"/>
      <c r="J1091" s="103"/>
      <c r="K1091" s="103"/>
      <c r="L1091" s="103"/>
      <c r="M1091" s="103"/>
      <c r="N1091" s="103"/>
      <c r="O1091" s="103"/>
      <c r="P1091" s="103"/>
      <c r="Q1091" s="103"/>
      <c r="R1091" s="103"/>
      <c r="S1091" s="103"/>
      <c r="T1091" s="103"/>
      <c r="U1091" s="103">
        <v>15.15</v>
      </c>
      <c r="V1091" s="103">
        <v>17.16</v>
      </c>
      <c r="W1091" s="103">
        <v>17.649999999999999</v>
      </c>
      <c r="X1091" s="103"/>
      <c r="Y1091" s="103"/>
      <c r="Z1091" s="103"/>
      <c r="AA1091" s="103"/>
      <c r="AB1091" s="103"/>
      <c r="AC1091" s="103"/>
      <c r="AD1091" s="103"/>
      <c r="AE1091" s="103"/>
      <c r="AF1091" s="103"/>
      <c r="AG1091" s="103"/>
      <c r="AH1091" s="103"/>
      <c r="AI1091" s="103"/>
      <c r="AJ1091" s="103"/>
      <c r="AK1091" s="103"/>
      <c r="AL1091" s="103"/>
      <c r="AM1091" s="103"/>
      <c r="AN1091" s="103"/>
      <c r="AO1091" s="103"/>
      <c r="AP1091" s="103"/>
      <c r="AQ1091" s="103"/>
      <c r="AR1091" s="103"/>
      <c r="AS1091" s="103"/>
      <c r="AT1091" s="103"/>
      <c r="AU1091" s="103"/>
      <c r="AV1091" s="103"/>
      <c r="AW1091" s="103"/>
      <c r="AX1091" s="103"/>
      <c r="AY1091" s="103"/>
      <c r="AZ1091" s="103"/>
      <c r="BA1091" s="103"/>
      <c r="BB1091" s="103"/>
      <c r="BC1091" s="103"/>
      <c r="BD1091" s="103"/>
      <c r="BE1091" s="103"/>
      <c r="BF1091" s="103"/>
      <c r="BG1091" s="103"/>
      <c r="BH1091" s="103"/>
      <c r="BI1091" s="103"/>
      <c r="BJ1091" s="103"/>
      <c r="BK1091" s="103"/>
      <c r="BL1091" s="103"/>
      <c r="BM1091" s="103"/>
      <c r="BN1091" s="103"/>
      <c r="BO1091" s="103"/>
      <c r="BP1091" s="103"/>
      <c r="BQ1091" s="103"/>
      <c r="BR1091" s="103"/>
      <c r="BS1091" s="103"/>
      <c r="BT1091" s="103"/>
      <c r="BU1091" s="103"/>
      <c r="BV1091" s="103"/>
      <c r="BW1091" s="103"/>
      <c r="BX1091" s="103"/>
      <c r="BY1091" s="103"/>
      <c r="BZ1091" s="103"/>
      <c r="CA1091" s="103"/>
      <c r="CB1091" s="103"/>
      <c r="CC1091" s="103"/>
      <c r="CD1091" s="103">
        <v>16.2</v>
      </c>
      <c r="CE1091" s="103"/>
      <c r="CF1091" s="103">
        <v>17.41</v>
      </c>
      <c r="CG1091" s="103">
        <v>18.57</v>
      </c>
      <c r="CH1091" s="103"/>
      <c r="CI1091" s="103"/>
      <c r="CJ1091" s="103"/>
      <c r="CK1091" s="103"/>
    </row>
    <row r="1092" spans="2:89" s="10" customFormat="1" ht="15">
      <c r="B1092" s="102">
        <v>43783</v>
      </c>
      <c r="C1092" s="103"/>
      <c r="D1092" s="103"/>
      <c r="E1092" s="103"/>
      <c r="F1092" s="103"/>
      <c r="G1092" s="103"/>
      <c r="H1092" s="103"/>
      <c r="I1092" s="103"/>
      <c r="J1092" s="103"/>
      <c r="K1092" s="103"/>
      <c r="L1092" s="103"/>
      <c r="M1092" s="103"/>
      <c r="N1092" s="103"/>
      <c r="O1092" s="103"/>
      <c r="P1092" s="103"/>
      <c r="Q1092" s="103"/>
      <c r="R1092" s="103"/>
      <c r="S1092" s="103"/>
      <c r="T1092" s="103"/>
      <c r="U1092" s="103">
        <v>15.21</v>
      </c>
      <c r="V1092" s="103">
        <v>16.82</v>
      </c>
      <c r="W1092" s="103">
        <v>17.46</v>
      </c>
      <c r="X1092" s="103"/>
      <c r="Y1092" s="103"/>
      <c r="Z1092" s="103"/>
      <c r="AA1092" s="103"/>
      <c r="AB1092" s="103"/>
      <c r="AC1092" s="103"/>
      <c r="AD1092" s="103"/>
      <c r="AE1092" s="103"/>
      <c r="AF1092" s="103"/>
      <c r="AG1092" s="103"/>
      <c r="AH1092" s="103"/>
      <c r="AI1092" s="103"/>
      <c r="AJ1092" s="103"/>
      <c r="AK1092" s="103"/>
      <c r="AL1092" s="103"/>
      <c r="AM1092" s="103"/>
      <c r="AN1092" s="103"/>
      <c r="AO1092" s="103"/>
      <c r="AP1092" s="103"/>
      <c r="AQ1092" s="103"/>
      <c r="AR1092" s="103"/>
      <c r="AS1092" s="103"/>
      <c r="AT1092" s="103"/>
      <c r="AU1092" s="103"/>
      <c r="AV1092" s="103"/>
      <c r="AW1092" s="103"/>
      <c r="AX1092" s="103"/>
      <c r="AY1092" s="103"/>
      <c r="AZ1092" s="103"/>
      <c r="BA1092" s="103"/>
      <c r="BB1092" s="103"/>
      <c r="BC1092" s="103"/>
      <c r="BD1092" s="103"/>
      <c r="BE1092" s="103"/>
      <c r="BF1092" s="103"/>
      <c r="BG1092" s="103"/>
      <c r="BH1092" s="103"/>
      <c r="BI1092" s="103"/>
      <c r="BJ1092" s="103"/>
      <c r="BK1092" s="103"/>
      <c r="BL1092" s="103"/>
      <c r="BM1092" s="103"/>
      <c r="BN1092" s="103"/>
      <c r="BO1092" s="103"/>
      <c r="BP1092" s="103"/>
      <c r="BQ1092" s="103"/>
      <c r="BR1092" s="103"/>
      <c r="BS1092" s="103"/>
      <c r="BT1092" s="103"/>
      <c r="BU1092" s="103"/>
      <c r="BV1092" s="103"/>
      <c r="BW1092" s="103"/>
      <c r="BX1092" s="103"/>
      <c r="BY1092" s="103"/>
      <c r="BZ1092" s="103"/>
      <c r="CA1092" s="103"/>
      <c r="CB1092" s="103"/>
      <c r="CC1092" s="103"/>
      <c r="CD1092" s="103">
        <v>16.13</v>
      </c>
      <c r="CE1092" s="103"/>
      <c r="CF1092" s="103">
        <v>17.190000000000001</v>
      </c>
      <c r="CG1092" s="103">
        <v>18.190000000000001</v>
      </c>
      <c r="CH1092" s="103"/>
      <c r="CI1092" s="103"/>
      <c r="CJ1092" s="103"/>
      <c r="CK1092" s="103"/>
    </row>
    <row r="1093" spans="2:89" s="10" customFormat="1" ht="15">
      <c r="B1093" s="102">
        <v>43782</v>
      </c>
      <c r="C1093" s="103"/>
      <c r="D1093" s="103"/>
      <c r="E1093" s="103"/>
      <c r="F1093" s="103"/>
      <c r="G1093" s="103"/>
      <c r="H1093" s="103"/>
      <c r="I1093" s="103"/>
      <c r="J1093" s="103"/>
      <c r="K1093" s="103"/>
      <c r="L1093" s="103"/>
      <c r="M1093" s="103"/>
      <c r="N1093" s="103"/>
      <c r="O1093" s="103"/>
      <c r="P1093" s="103"/>
      <c r="Q1093" s="103"/>
      <c r="R1093" s="103"/>
      <c r="S1093" s="103"/>
      <c r="T1093" s="103"/>
      <c r="U1093" s="103">
        <v>15.23</v>
      </c>
      <c r="V1093" s="103">
        <v>16.850000000000001</v>
      </c>
      <c r="W1093" s="103">
        <v>17.41</v>
      </c>
      <c r="X1093" s="103"/>
      <c r="Y1093" s="103"/>
      <c r="Z1093" s="103"/>
      <c r="AA1093" s="103"/>
      <c r="AB1093" s="103"/>
      <c r="AC1093" s="103"/>
      <c r="AD1093" s="103"/>
      <c r="AE1093" s="103"/>
      <c r="AF1093" s="103"/>
      <c r="AG1093" s="103"/>
      <c r="AH1093" s="103"/>
      <c r="AI1093" s="103"/>
      <c r="AJ1093" s="103"/>
      <c r="AK1093" s="103"/>
      <c r="AL1093" s="103"/>
      <c r="AM1093" s="103"/>
      <c r="AN1093" s="103"/>
      <c r="AO1093" s="103"/>
      <c r="AP1093" s="103"/>
      <c r="AQ1093" s="103"/>
      <c r="AR1093" s="103"/>
      <c r="AS1093" s="103"/>
      <c r="AT1093" s="103"/>
      <c r="AU1093" s="103"/>
      <c r="AV1093" s="103"/>
      <c r="AW1093" s="103"/>
      <c r="AX1093" s="103"/>
      <c r="AY1093" s="103"/>
      <c r="AZ1093" s="103"/>
      <c r="BA1093" s="103"/>
      <c r="BB1093" s="103"/>
      <c r="BC1093" s="103"/>
      <c r="BD1093" s="103"/>
      <c r="BE1093" s="103"/>
      <c r="BF1093" s="103"/>
      <c r="BG1093" s="103"/>
      <c r="BH1093" s="103"/>
      <c r="BI1093" s="103"/>
      <c r="BJ1093" s="103"/>
      <c r="BK1093" s="103"/>
      <c r="BL1093" s="103"/>
      <c r="BM1093" s="103"/>
      <c r="BN1093" s="103"/>
      <c r="BO1093" s="103"/>
      <c r="BP1093" s="103"/>
      <c r="BQ1093" s="103"/>
      <c r="BR1093" s="103"/>
      <c r="BS1093" s="103"/>
      <c r="BT1093" s="103"/>
      <c r="BU1093" s="103"/>
      <c r="BV1093" s="103"/>
      <c r="BW1093" s="103"/>
      <c r="BX1093" s="103"/>
      <c r="BY1093" s="103"/>
      <c r="BZ1093" s="103"/>
      <c r="CA1093" s="103"/>
      <c r="CB1093" s="103"/>
      <c r="CC1093" s="103"/>
      <c r="CD1093" s="103">
        <v>15.98</v>
      </c>
      <c r="CE1093" s="103"/>
      <c r="CF1093" s="103">
        <v>17.04</v>
      </c>
      <c r="CG1093" s="103">
        <v>17.89</v>
      </c>
      <c r="CH1093" s="103"/>
      <c r="CI1093" s="103"/>
      <c r="CJ1093" s="103"/>
      <c r="CK1093" s="103"/>
    </row>
    <row r="1094" spans="2:89" s="10" customFormat="1" ht="15">
      <c r="B1094" s="102">
        <v>43781</v>
      </c>
      <c r="C1094" s="103"/>
      <c r="D1094" s="103"/>
      <c r="E1094" s="103"/>
      <c r="F1094" s="103"/>
      <c r="G1094" s="103"/>
      <c r="H1094" s="103"/>
      <c r="I1094" s="103"/>
      <c r="J1094" s="103"/>
      <c r="K1094" s="103"/>
      <c r="L1094" s="103"/>
      <c r="M1094" s="103"/>
      <c r="N1094" s="103"/>
      <c r="O1094" s="103"/>
      <c r="P1094" s="103"/>
      <c r="Q1094" s="103"/>
      <c r="R1094" s="103"/>
      <c r="S1094" s="103"/>
      <c r="T1094" s="103"/>
      <c r="U1094" s="103">
        <v>15.5</v>
      </c>
      <c r="V1094" s="103">
        <v>16.89</v>
      </c>
      <c r="W1094" s="103">
        <v>17.45</v>
      </c>
      <c r="X1094" s="103"/>
      <c r="Y1094" s="103"/>
      <c r="Z1094" s="103"/>
      <c r="AA1094" s="103"/>
      <c r="AB1094" s="103"/>
      <c r="AC1094" s="103"/>
      <c r="AD1094" s="103"/>
      <c r="AE1094" s="103"/>
      <c r="AF1094" s="103"/>
      <c r="AG1094" s="103"/>
      <c r="AH1094" s="103"/>
      <c r="AI1094" s="103"/>
      <c r="AJ1094" s="103"/>
      <c r="AK1094" s="103"/>
      <c r="AL1094" s="103"/>
      <c r="AM1094" s="103"/>
      <c r="AN1094" s="103"/>
      <c r="AO1094" s="103"/>
      <c r="AP1094" s="103"/>
      <c r="AQ1094" s="103"/>
      <c r="AR1094" s="103"/>
      <c r="AS1094" s="103"/>
      <c r="AT1094" s="103"/>
      <c r="AU1094" s="103"/>
      <c r="AV1094" s="103"/>
      <c r="AW1094" s="103"/>
      <c r="AX1094" s="103"/>
      <c r="AY1094" s="103"/>
      <c r="AZ1094" s="103"/>
      <c r="BA1094" s="103"/>
      <c r="BB1094" s="103"/>
      <c r="BC1094" s="103"/>
      <c r="BD1094" s="103"/>
      <c r="BE1094" s="103"/>
      <c r="BF1094" s="103"/>
      <c r="BG1094" s="103"/>
      <c r="BH1094" s="103"/>
      <c r="BI1094" s="103"/>
      <c r="BJ1094" s="103"/>
      <c r="BK1094" s="103"/>
      <c r="BL1094" s="103"/>
      <c r="BM1094" s="103"/>
      <c r="BN1094" s="103"/>
      <c r="BO1094" s="103"/>
      <c r="BP1094" s="103"/>
      <c r="BQ1094" s="103"/>
      <c r="BR1094" s="103"/>
      <c r="BS1094" s="103"/>
      <c r="BT1094" s="103"/>
      <c r="BU1094" s="103"/>
      <c r="BV1094" s="103"/>
      <c r="BW1094" s="103"/>
      <c r="BX1094" s="103"/>
      <c r="BY1094" s="103"/>
      <c r="BZ1094" s="103"/>
      <c r="CA1094" s="103"/>
      <c r="CB1094" s="103"/>
      <c r="CC1094" s="103"/>
      <c r="CD1094" s="103">
        <v>15.96</v>
      </c>
      <c r="CE1094" s="103"/>
      <c r="CF1094" s="103">
        <v>17.21</v>
      </c>
      <c r="CG1094" s="103">
        <v>17.89</v>
      </c>
      <c r="CH1094" s="103"/>
      <c r="CI1094" s="103"/>
      <c r="CJ1094" s="103"/>
      <c r="CK1094" s="103"/>
    </row>
    <row r="1095" spans="2:89" s="10" customFormat="1" ht="15">
      <c r="B1095" s="102">
        <v>43780</v>
      </c>
      <c r="C1095" s="103"/>
      <c r="D1095" s="103"/>
      <c r="E1095" s="103"/>
      <c r="F1095" s="103"/>
      <c r="G1095" s="103"/>
      <c r="H1095" s="103"/>
      <c r="I1095" s="103"/>
      <c r="J1095" s="103"/>
      <c r="K1095" s="103"/>
      <c r="L1095" s="103"/>
      <c r="M1095" s="103"/>
      <c r="N1095" s="103"/>
      <c r="O1095" s="103"/>
      <c r="P1095" s="103"/>
      <c r="Q1095" s="103"/>
      <c r="R1095" s="103"/>
      <c r="S1095" s="103"/>
      <c r="T1095" s="103"/>
      <c r="U1095" s="103">
        <v>16.18</v>
      </c>
      <c r="V1095" s="103">
        <v>17.13</v>
      </c>
      <c r="W1095" s="103">
        <v>17.649999999999999</v>
      </c>
      <c r="X1095" s="103"/>
      <c r="Y1095" s="103"/>
      <c r="Z1095" s="103"/>
      <c r="AA1095" s="103"/>
      <c r="AB1095" s="103"/>
      <c r="AC1095" s="103"/>
      <c r="AD1095" s="103"/>
      <c r="AE1095" s="103"/>
      <c r="AF1095" s="103"/>
      <c r="AG1095" s="103"/>
      <c r="AH1095" s="103"/>
      <c r="AI1095" s="103"/>
      <c r="AJ1095" s="103"/>
      <c r="AK1095" s="103"/>
      <c r="AL1095" s="103"/>
      <c r="AM1095" s="103"/>
      <c r="AN1095" s="103"/>
      <c r="AO1095" s="103"/>
      <c r="AP1095" s="103"/>
      <c r="AQ1095" s="103"/>
      <c r="AR1095" s="103"/>
      <c r="AS1095" s="103"/>
      <c r="AT1095" s="103"/>
      <c r="AU1095" s="103"/>
      <c r="AV1095" s="103"/>
      <c r="AW1095" s="103"/>
      <c r="AX1095" s="103"/>
      <c r="AY1095" s="103"/>
      <c r="AZ1095" s="103"/>
      <c r="BA1095" s="103"/>
      <c r="BB1095" s="103"/>
      <c r="BC1095" s="103"/>
      <c r="BD1095" s="103"/>
      <c r="BE1095" s="103"/>
      <c r="BF1095" s="103"/>
      <c r="BG1095" s="103"/>
      <c r="BH1095" s="103"/>
      <c r="BI1095" s="103"/>
      <c r="BJ1095" s="103"/>
      <c r="BK1095" s="103"/>
      <c r="BL1095" s="103"/>
      <c r="BM1095" s="103"/>
      <c r="BN1095" s="103"/>
      <c r="BO1095" s="103"/>
      <c r="BP1095" s="103"/>
      <c r="BQ1095" s="103"/>
      <c r="BR1095" s="103"/>
      <c r="BS1095" s="103"/>
      <c r="BT1095" s="103"/>
      <c r="BU1095" s="103"/>
      <c r="BV1095" s="103"/>
      <c r="BW1095" s="103"/>
      <c r="BX1095" s="103"/>
      <c r="BY1095" s="103"/>
      <c r="BZ1095" s="103"/>
      <c r="CA1095" s="103"/>
      <c r="CB1095" s="103"/>
      <c r="CC1095" s="103"/>
      <c r="CD1095" s="103">
        <v>16.27</v>
      </c>
      <c r="CE1095" s="103"/>
      <c r="CF1095" s="103">
        <v>17.399999999999999</v>
      </c>
      <c r="CG1095" s="103">
        <v>17.89</v>
      </c>
      <c r="CH1095" s="103"/>
      <c r="CI1095" s="103"/>
      <c r="CJ1095" s="103"/>
      <c r="CK1095" s="103"/>
    </row>
    <row r="1096" spans="2:89" s="10" customFormat="1" ht="15">
      <c r="B1096" s="102">
        <v>43777</v>
      </c>
      <c r="C1096" s="103"/>
      <c r="D1096" s="103"/>
      <c r="E1096" s="103"/>
      <c r="F1096" s="103"/>
      <c r="G1096" s="103"/>
      <c r="H1096" s="103"/>
      <c r="I1096" s="103"/>
      <c r="J1096" s="103"/>
      <c r="K1096" s="103"/>
      <c r="L1096" s="103"/>
      <c r="M1096" s="103"/>
      <c r="N1096" s="103"/>
      <c r="O1096" s="103"/>
      <c r="P1096" s="103"/>
      <c r="Q1096" s="103"/>
      <c r="R1096" s="103"/>
      <c r="S1096" s="103"/>
      <c r="T1096" s="103"/>
      <c r="U1096" s="103">
        <v>15.75</v>
      </c>
      <c r="V1096" s="103">
        <v>17.399999999999999</v>
      </c>
      <c r="W1096" s="103">
        <v>17.7</v>
      </c>
      <c r="X1096" s="103"/>
      <c r="Y1096" s="103"/>
      <c r="Z1096" s="103"/>
      <c r="AA1096" s="103"/>
      <c r="AB1096" s="103"/>
      <c r="AC1096" s="103"/>
      <c r="AD1096" s="103"/>
      <c r="AE1096" s="103"/>
      <c r="AF1096" s="103"/>
      <c r="AG1096" s="103"/>
      <c r="AH1096" s="103"/>
      <c r="AI1096" s="103"/>
      <c r="AJ1096" s="103"/>
      <c r="AK1096" s="103"/>
      <c r="AL1096" s="103"/>
      <c r="AM1096" s="103"/>
      <c r="AN1096" s="103"/>
      <c r="AO1096" s="103"/>
      <c r="AP1096" s="103"/>
      <c r="AQ1096" s="103"/>
      <c r="AR1096" s="103"/>
      <c r="AS1096" s="103"/>
      <c r="AT1096" s="103"/>
      <c r="AU1096" s="103"/>
      <c r="AV1096" s="103"/>
      <c r="AW1096" s="103"/>
      <c r="AX1096" s="103"/>
      <c r="AY1096" s="103"/>
      <c r="AZ1096" s="103"/>
      <c r="BA1096" s="103"/>
      <c r="BB1096" s="103"/>
      <c r="BC1096" s="103"/>
      <c r="BD1096" s="103"/>
      <c r="BE1096" s="103"/>
      <c r="BF1096" s="103"/>
      <c r="BG1096" s="103"/>
      <c r="BH1096" s="103"/>
      <c r="BI1096" s="103"/>
      <c r="BJ1096" s="103"/>
      <c r="BK1096" s="103"/>
      <c r="BL1096" s="103"/>
      <c r="BM1096" s="103"/>
      <c r="BN1096" s="103"/>
      <c r="BO1096" s="103"/>
      <c r="BP1096" s="103"/>
      <c r="BQ1096" s="103"/>
      <c r="BR1096" s="103"/>
      <c r="BS1096" s="103"/>
      <c r="BT1096" s="103"/>
      <c r="BU1096" s="103"/>
      <c r="BV1096" s="103"/>
      <c r="BW1096" s="103"/>
      <c r="BX1096" s="103"/>
      <c r="BY1096" s="103"/>
      <c r="BZ1096" s="103"/>
      <c r="CA1096" s="103"/>
      <c r="CB1096" s="103"/>
      <c r="CC1096" s="103"/>
      <c r="CD1096" s="103">
        <v>16.309999999999999</v>
      </c>
      <c r="CE1096" s="103"/>
      <c r="CF1096" s="103">
        <v>17.510000000000002</v>
      </c>
      <c r="CG1096" s="103">
        <v>18</v>
      </c>
      <c r="CH1096" s="103"/>
      <c r="CI1096" s="103"/>
      <c r="CJ1096" s="103"/>
      <c r="CK1096" s="103"/>
    </row>
    <row r="1097" spans="2:89" s="10" customFormat="1" ht="15">
      <c r="B1097" s="102">
        <v>43776</v>
      </c>
      <c r="C1097" s="103"/>
      <c r="D1097" s="103"/>
      <c r="E1097" s="103"/>
      <c r="F1097" s="103"/>
      <c r="G1097" s="103"/>
      <c r="H1097" s="103"/>
      <c r="I1097" s="103"/>
      <c r="J1097" s="103"/>
      <c r="K1097" s="103"/>
      <c r="L1097" s="103"/>
      <c r="M1097" s="103"/>
      <c r="N1097" s="103"/>
      <c r="O1097" s="103"/>
      <c r="P1097" s="103"/>
      <c r="Q1097" s="103"/>
      <c r="R1097" s="103"/>
      <c r="S1097" s="103"/>
      <c r="T1097" s="103"/>
      <c r="U1097" s="103">
        <v>15.8</v>
      </c>
      <c r="V1097" s="103">
        <v>17.670000000000002</v>
      </c>
      <c r="W1097" s="103">
        <v>18.14</v>
      </c>
      <c r="X1097" s="103"/>
      <c r="Y1097" s="103"/>
      <c r="Z1097" s="103"/>
      <c r="AA1097" s="103"/>
      <c r="AB1097" s="103"/>
      <c r="AC1097" s="103"/>
      <c r="AD1097" s="103"/>
      <c r="AE1097" s="103"/>
      <c r="AF1097" s="103"/>
      <c r="AG1097" s="103"/>
      <c r="AH1097" s="103"/>
      <c r="AI1097" s="103"/>
      <c r="AJ1097" s="103"/>
      <c r="AK1097" s="103"/>
      <c r="AL1097" s="103"/>
      <c r="AM1097" s="103"/>
      <c r="AN1097" s="103"/>
      <c r="AO1097" s="103"/>
      <c r="AP1097" s="103"/>
      <c r="AQ1097" s="103"/>
      <c r="AR1097" s="103"/>
      <c r="AS1097" s="103"/>
      <c r="AT1097" s="103"/>
      <c r="AU1097" s="103"/>
      <c r="AV1097" s="103"/>
      <c r="AW1097" s="103"/>
      <c r="AX1097" s="103"/>
      <c r="AY1097" s="103"/>
      <c r="AZ1097" s="103"/>
      <c r="BA1097" s="103"/>
      <c r="BB1097" s="103"/>
      <c r="BC1097" s="103"/>
      <c r="BD1097" s="103"/>
      <c r="BE1097" s="103"/>
      <c r="BF1097" s="103"/>
      <c r="BG1097" s="103"/>
      <c r="BH1097" s="103"/>
      <c r="BI1097" s="103"/>
      <c r="BJ1097" s="103"/>
      <c r="BK1097" s="103"/>
      <c r="BL1097" s="103"/>
      <c r="BM1097" s="103"/>
      <c r="BN1097" s="103"/>
      <c r="BO1097" s="103"/>
      <c r="BP1097" s="103"/>
      <c r="BQ1097" s="103"/>
      <c r="BR1097" s="103"/>
      <c r="BS1097" s="103"/>
      <c r="BT1097" s="103"/>
      <c r="BU1097" s="103"/>
      <c r="BV1097" s="103"/>
      <c r="BW1097" s="103"/>
      <c r="BX1097" s="103"/>
      <c r="BY1097" s="103"/>
      <c r="BZ1097" s="103"/>
      <c r="CA1097" s="103"/>
      <c r="CB1097" s="103"/>
      <c r="CC1097" s="103"/>
      <c r="CD1097" s="103">
        <v>16.55</v>
      </c>
      <c r="CE1097" s="103"/>
      <c r="CF1097" s="103">
        <v>17.72</v>
      </c>
      <c r="CG1097" s="103">
        <v>18.21</v>
      </c>
      <c r="CH1097" s="103"/>
      <c r="CI1097" s="103"/>
      <c r="CJ1097" s="103"/>
      <c r="CK1097" s="103"/>
    </row>
    <row r="1098" spans="2:89" s="10" customFormat="1" ht="15">
      <c r="B1098" s="102">
        <v>43775</v>
      </c>
      <c r="C1098" s="103"/>
      <c r="D1098" s="103"/>
      <c r="E1098" s="103"/>
      <c r="F1098" s="103"/>
      <c r="G1098" s="103"/>
      <c r="H1098" s="103"/>
      <c r="I1098" s="103"/>
      <c r="J1098" s="103"/>
      <c r="K1098" s="103"/>
      <c r="L1098" s="103"/>
      <c r="M1098" s="103"/>
      <c r="N1098" s="103"/>
      <c r="O1098" s="103"/>
      <c r="P1098" s="103"/>
      <c r="Q1098" s="103"/>
      <c r="R1098" s="103"/>
      <c r="S1098" s="103"/>
      <c r="T1098" s="103"/>
      <c r="U1098" s="103">
        <v>16.14</v>
      </c>
      <c r="V1098" s="103">
        <v>17.8</v>
      </c>
      <c r="W1098" s="103">
        <v>18.22</v>
      </c>
      <c r="X1098" s="103"/>
      <c r="Y1098" s="103"/>
      <c r="Z1098" s="103"/>
      <c r="AA1098" s="103"/>
      <c r="AB1098" s="103"/>
      <c r="AC1098" s="103"/>
      <c r="AD1098" s="103"/>
      <c r="AE1098" s="103"/>
      <c r="AF1098" s="103"/>
      <c r="AG1098" s="103"/>
      <c r="AH1098" s="103"/>
      <c r="AI1098" s="103"/>
      <c r="AJ1098" s="103"/>
      <c r="AK1098" s="103"/>
      <c r="AL1098" s="103"/>
      <c r="AM1098" s="103"/>
      <c r="AN1098" s="103"/>
      <c r="AO1098" s="103"/>
      <c r="AP1098" s="103"/>
      <c r="AQ1098" s="103"/>
      <c r="AR1098" s="103"/>
      <c r="AS1098" s="103"/>
      <c r="AT1098" s="103"/>
      <c r="AU1098" s="103"/>
      <c r="AV1098" s="103"/>
      <c r="AW1098" s="103"/>
      <c r="AX1098" s="103"/>
      <c r="AY1098" s="103"/>
      <c r="AZ1098" s="103"/>
      <c r="BA1098" s="103"/>
      <c r="BB1098" s="103"/>
      <c r="BC1098" s="103"/>
      <c r="BD1098" s="103"/>
      <c r="BE1098" s="103"/>
      <c r="BF1098" s="103"/>
      <c r="BG1098" s="103"/>
      <c r="BH1098" s="103"/>
      <c r="BI1098" s="103"/>
      <c r="BJ1098" s="103"/>
      <c r="BK1098" s="103"/>
      <c r="BL1098" s="103"/>
      <c r="BM1098" s="103"/>
      <c r="BN1098" s="103"/>
      <c r="BO1098" s="103"/>
      <c r="BP1098" s="103"/>
      <c r="BQ1098" s="103"/>
      <c r="BR1098" s="103"/>
      <c r="BS1098" s="103"/>
      <c r="BT1098" s="103"/>
      <c r="BU1098" s="103"/>
      <c r="BV1098" s="103"/>
      <c r="BW1098" s="103"/>
      <c r="BX1098" s="103"/>
      <c r="BY1098" s="103"/>
      <c r="BZ1098" s="103"/>
      <c r="CA1098" s="103"/>
      <c r="CB1098" s="103"/>
      <c r="CC1098" s="103"/>
      <c r="CD1098" s="103">
        <v>16.63</v>
      </c>
      <c r="CE1098" s="103"/>
      <c r="CF1098" s="103">
        <v>17.829999999999998</v>
      </c>
      <c r="CG1098" s="103">
        <v>18.32</v>
      </c>
      <c r="CH1098" s="103"/>
      <c r="CI1098" s="103"/>
      <c r="CJ1098" s="103"/>
      <c r="CK1098" s="103"/>
    </row>
    <row r="1099" spans="2:89" s="10" customFormat="1" ht="15">
      <c r="B1099" s="102">
        <v>43774</v>
      </c>
      <c r="C1099" s="103"/>
      <c r="D1099" s="103"/>
      <c r="E1099" s="103"/>
      <c r="F1099" s="103"/>
      <c r="G1099" s="103"/>
      <c r="H1099" s="103"/>
      <c r="I1099" s="103"/>
      <c r="J1099" s="103"/>
      <c r="K1099" s="103"/>
      <c r="L1099" s="103"/>
      <c r="M1099" s="103"/>
      <c r="N1099" s="103"/>
      <c r="O1099" s="103"/>
      <c r="P1099" s="103"/>
      <c r="Q1099" s="103"/>
      <c r="R1099" s="103"/>
      <c r="S1099" s="103"/>
      <c r="T1099" s="103"/>
      <c r="U1099" s="103">
        <v>16.2</v>
      </c>
      <c r="V1099" s="103">
        <v>18.079999999999998</v>
      </c>
      <c r="W1099" s="103">
        <v>18.579999999999998</v>
      </c>
      <c r="X1099" s="103"/>
      <c r="Y1099" s="103"/>
      <c r="Z1099" s="103"/>
      <c r="AA1099" s="103"/>
      <c r="AB1099" s="103"/>
      <c r="AC1099" s="103"/>
      <c r="AD1099" s="103"/>
      <c r="AE1099" s="103"/>
      <c r="AF1099" s="103"/>
      <c r="AG1099" s="103"/>
      <c r="AH1099" s="103"/>
      <c r="AI1099" s="103"/>
      <c r="AJ1099" s="103"/>
      <c r="AK1099" s="103"/>
      <c r="AL1099" s="103"/>
      <c r="AM1099" s="103"/>
      <c r="AN1099" s="103"/>
      <c r="AO1099" s="103"/>
      <c r="AP1099" s="103"/>
      <c r="AQ1099" s="103"/>
      <c r="AR1099" s="103"/>
      <c r="AS1099" s="103"/>
      <c r="AT1099" s="103"/>
      <c r="AU1099" s="103"/>
      <c r="AV1099" s="103"/>
      <c r="AW1099" s="103"/>
      <c r="AX1099" s="103"/>
      <c r="AY1099" s="103"/>
      <c r="AZ1099" s="103"/>
      <c r="BA1099" s="103"/>
      <c r="BB1099" s="103"/>
      <c r="BC1099" s="103"/>
      <c r="BD1099" s="103"/>
      <c r="BE1099" s="103"/>
      <c r="BF1099" s="103"/>
      <c r="BG1099" s="103"/>
      <c r="BH1099" s="103"/>
      <c r="BI1099" s="103"/>
      <c r="BJ1099" s="103"/>
      <c r="BK1099" s="103"/>
      <c r="BL1099" s="103"/>
      <c r="BM1099" s="103"/>
      <c r="BN1099" s="103"/>
      <c r="BO1099" s="103"/>
      <c r="BP1099" s="103"/>
      <c r="BQ1099" s="103"/>
      <c r="BR1099" s="103"/>
      <c r="BS1099" s="103"/>
      <c r="BT1099" s="103"/>
      <c r="BU1099" s="103"/>
      <c r="BV1099" s="103"/>
      <c r="BW1099" s="103"/>
      <c r="BX1099" s="103"/>
      <c r="BY1099" s="103"/>
      <c r="BZ1099" s="103"/>
      <c r="CA1099" s="103"/>
      <c r="CB1099" s="103"/>
      <c r="CC1099" s="103"/>
      <c r="CD1099" s="103">
        <v>17.07</v>
      </c>
      <c r="CE1099" s="103"/>
      <c r="CF1099" s="103">
        <v>18.239999999999998</v>
      </c>
      <c r="CG1099" s="103">
        <v>18.73</v>
      </c>
      <c r="CH1099" s="103"/>
      <c r="CI1099" s="103"/>
      <c r="CJ1099" s="103"/>
      <c r="CK1099" s="103"/>
    </row>
    <row r="1100" spans="2:89" s="10" customFormat="1" ht="15">
      <c r="B1100" s="102">
        <v>43773</v>
      </c>
      <c r="C1100" s="103"/>
      <c r="D1100" s="103"/>
      <c r="E1100" s="103"/>
      <c r="F1100" s="103"/>
      <c r="G1100" s="103"/>
      <c r="H1100" s="103"/>
      <c r="I1100" s="103"/>
      <c r="J1100" s="103"/>
      <c r="K1100" s="103"/>
      <c r="L1100" s="103"/>
      <c r="M1100" s="103"/>
      <c r="N1100" s="103"/>
      <c r="O1100" s="103"/>
      <c r="P1100" s="103"/>
      <c r="Q1100" s="103"/>
      <c r="R1100" s="103"/>
      <c r="S1100" s="103"/>
      <c r="T1100" s="103"/>
      <c r="U1100" s="103">
        <v>15.92</v>
      </c>
      <c r="V1100" s="103">
        <v>18.13</v>
      </c>
      <c r="W1100" s="103">
        <v>18.559999999999999</v>
      </c>
      <c r="X1100" s="103"/>
      <c r="Y1100" s="103"/>
      <c r="Z1100" s="103"/>
      <c r="AA1100" s="103"/>
      <c r="AB1100" s="103"/>
      <c r="AC1100" s="103"/>
      <c r="AD1100" s="103"/>
      <c r="AE1100" s="103"/>
      <c r="AF1100" s="103"/>
      <c r="AG1100" s="103"/>
      <c r="AH1100" s="103"/>
      <c r="AI1100" s="103"/>
      <c r="AJ1100" s="103"/>
      <c r="AK1100" s="103"/>
      <c r="AL1100" s="103"/>
      <c r="AM1100" s="103"/>
      <c r="AN1100" s="103"/>
      <c r="AO1100" s="103"/>
      <c r="AP1100" s="103"/>
      <c r="AQ1100" s="103"/>
      <c r="AR1100" s="103"/>
      <c r="AS1100" s="103"/>
      <c r="AT1100" s="103"/>
      <c r="AU1100" s="103"/>
      <c r="AV1100" s="103"/>
      <c r="AW1100" s="103"/>
      <c r="AX1100" s="103"/>
      <c r="AY1100" s="103"/>
      <c r="AZ1100" s="103"/>
      <c r="BA1100" s="103"/>
      <c r="BB1100" s="103"/>
      <c r="BC1100" s="103"/>
      <c r="BD1100" s="103"/>
      <c r="BE1100" s="103"/>
      <c r="BF1100" s="103"/>
      <c r="BG1100" s="103"/>
      <c r="BH1100" s="103"/>
      <c r="BI1100" s="103"/>
      <c r="BJ1100" s="103"/>
      <c r="BK1100" s="103"/>
      <c r="BL1100" s="103"/>
      <c r="BM1100" s="103"/>
      <c r="BN1100" s="103"/>
      <c r="BO1100" s="103"/>
      <c r="BP1100" s="103"/>
      <c r="BQ1100" s="103"/>
      <c r="BR1100" s="103"/>
      <c r="BS1100" s="103"/>
      <c r="BT1100" s="103"/>
      <c r="BU1100" s="103"/>
      <c r="BV1100" s="103"/>
      <c r="BW1100" s="103"/>
      <c r="BX1100" s="103"/>
      <c r="BY1100" s="103"/>
      <c r="BZ1100" s="103"/>
      <c r="CA1100" s="103"/>
      <c r="CB1100" s="103"/>
      <c r="CC1100" s="103"/>
      <c r="CD1100" s="103">
        <v>17.260000000000002</v>
      </c>
      <c r="CE1100" s="103"/>
      <c r="CF1100" s="103">
        <v>18.32</v>
      </c>
      <c r="CG1100" s="103">
        <v>18.809999999999999</v>
      </c>
      <c r="CH1100" s="103"/>
      <c r="CI1100" s="103"/>
      <c r="CJ1100" s="103"/>
      <c r="CK1100" s="103"/>
    </row>
    <row r="1101" spans="2:89" s="10" customFormat="1" ht="15">
      <c r="B1101" s="102">
        <v>43770</v>
      </c>
      <c r="C1101" s="103"/>
      <c r="D1101" s="103"/>
      <c r="E1101" s="103"/>
      <c r="F1101" s="103"/>
      <c r="G1101" s="103"/>
      <c r="H1101" s="103"/>
      <c r="I1101" s="103"/>
      <c r="J1101" s="103"/>
      <c r="K1101" s="103"/>
      <c r="L1101" s="103"/>
      <c r="M1101" s="103"/>
      <c r="N1101" s="103"/>
      <c r="O1101" s="103"/>
      <c r="P1101" s="103"/>
      <c r="Q1101" s="103"/>
      <c r="R1101" s="103"/>
      <c r="S1101" s="103"/>
      <c r="T1101" s="103"/>
      <c r="U1101" s="103">
        <v>16.149999999999999</v>
      </c>
      <c r="V1101" s="103">
        <v>18.25</v>
      </c>
      <c r="W1101" s="103">
        <v>18.07</v>
      </c>
      <c r="X1101" s="103"/>
      <c r="Y1101" s="103"/>
      <c r="Z1101" s="103"/>
      <c r="AA1101" s="103"/>
      <c r="AB1101" s="103"/>
      <c r="AC1101" s="103"/>
      <c r="AD1101" s="103"/>
      <c r="AE1101" s="103"/>
      <c r="AF1101" s="103"/>
      <c r="AG1101" s="103"/>
      <c r="AH1101" s="103"/>
      <c r="AI1101" s="103"/>
      <c r="AJ1101" s="103"/>
      <c r="AK1101" s="103"/>
      <c r="AL1101" s="103"/>
      <c r="AM1101" s="103"/>
      <c r="AN1101" s="103"/>
      <c r="AO1101" s="103"/>
      <c r="AP1101" s="103"/>
      <c r="AQ1101" s="103"/>
      <c r="AR1101" s="103"/>
      <c r="AS1101" s="103"/>
      <c r="AT1101" s="103"/>
      <c r="AU1101" s="103"/>
      <c r="AV1101" s="103"/>
      <c r="AW1101" s="103"/>
      <c r="AX1101" s="103"/>
      <c r="AY1101" s="103"/>
      <c r="AZ1101" s="103"/>
      <c r="BA1101" s="103"/>
      <c r="BB1101" s="103"/>
      <c r="BC1101" s="103"/>
      <c r="BD1101" s="103"/>
      <c r="BE1101" s="103"/>
      <c r="BF1101" s="103"/>
      <c r="BG1101" s="103"/>
      <c r="BH1101" s="103"/>
      <c r="BI1101" s="103"/>
      <c r="BJ1101" s="103"/>
      <c r="BK1101" s="103"/>
      <c r="BL1101" s="103"/>
      <c r="BM1101" s="103"/>
      <c r="BN1101" s="103"/>
      <c r="BO1101" s="103"/>
      <c r="BP1101" s="103"/>
      <c r="BQ1101" s="103"/>
      <c r="BR1101" s="103"/>
      <c r="BS1101" s="103"/>
      <c r="BT1101" s="103"/>
      <c r="BU1101" s="103"/>
      <c r="BV1101" s="103"/>
      <c r="BW1101" s="103"/>
      <c r="BX1101" s="103"/>
      <c r="BY1101" s="103"/>
      <c r="BZ1101" s="103"/>
      <c r="CA1101" s="103"/>
      <c r="CB1101" s="103"/>
      <c r="CC1101" s="103"/>
      <c r="CD1101" s="103">
        <v>16.7</v>
      </c>
      <c r="CE1101" s="103"/>
      <c r="CF1101" s="103">
        <v>17.79</v>
      </c>
      <c r="CG1101" s="103">
        <v>18.28</v>
      </c>
      <c r="CH1101" s="103"/>
      <c r="CI1101" s="103"/>
      <c r="CJ1101" s="103"/>
      <c r="CK1101" s="103"/>
    </row>
    <row r="1102" spans="2:89" s="10" customFormat="1" ht="15">
      <c r="B1102" s="102">
        <v>43769</v>
      </c>
      <c r="C1102" s="103"/>
      <c r="D1102" s="103"/>
      <c r="E1102" s="103"/>
      <c r="F1102" s="103"/>
      <c r="G1102" s="103"/>
      <c r="H1102" s="103"/>
      <c r="I1102" s="103"/>
      <c r="J1102" s="103"/>
      <c r="K1102" s="103"/>
      <c r="L1102" s="103"/>
      <c r="M1102" s="103"/>
      <c r="N1102" s="103"/>
      <c r="O1102" s="103"/>
      <c r="P1102" s="103"/>
      <c r="Q1102" s="103"/>
      <c r="R1102" s="103"/>
      <c r="S1102" s="103"/>
      <c r="T1102" s="103">
        <v>13.41</v>
      </c>
      <c r="U1102" s="103">
        <v>16.29</v>
      </c>
      <c r="V1102" s="103">
        <v>18.2</v>
      </c>
      <c r="W1102" s="103"/>
      <c r="X1102" s="103"/>
      <c r="Y1102" s="103"/>
      <c r="Z1102" s="103"/>
      <c r="AA1102" s="103"/>
      <c r="AB1102" s="103"/>
      <c r="AC1102" s="103"/>
      <c r="AD1102" s="103"/>
      <c r="AE1102" s="103"/>
      <c r="AF1102" s="103"/>
      <c r="AG1102" s="103"/>
      <c r="AH1102" s="103"/>
      <c r="AI1102" s="103"/>
      <c r="AJ1102" s="103"/>
      <c r="AK1102" s="103"/>
      <c r="AL1102" s="103"/>
      <c r="AM1102" s="103"/>
      <c r="AN1102" s="103"/>
      <c r="AO1102" s="103"/>
      <c r="AP1102" s="103"/>
      <c r="AQ1102" s="103"/>
      <c r="AR1102" s="103"/>
      <c r="AS1102" s="103"/>
      <c r="AT1102" s="103"/>
      <c r="AU1102" s="103"/>
      <c r="AV1102" s="103"/>
      <c r="AW1102" s="103"/>
      <c r="AX1102" s="103"/>
      <c r="AY1102" s="103"/>
      <c r="AZ1102" s="103"/>
      <c r="BA1102" s="103"/>
      <c r="BB1102" s="103"/>
      <c r="BC1102" s="103"/>
      <c r="BD1102" s="103"/>
      <c r="BE1102" s="103"/>
      <c r="BF1102" s="103"/>
      <c r="BG1102" s="103"/>
      <c r="BH1102" s="103"/>
      <c r="BI1102" s="103"/>
      <c r="BJ1102" s="103"/>
      <c r="BK1102" s="103"/>
      <c r="BL1102" s="103"/>
      <c r="BM1102" s="103"/>
      <c r="BN1102" s="103"/>
      <c r="BO1102" s="103"/>
      <c r="BP1102" s="103"/>
      <c r="BQ1102" s="103"/>
      <c r="BR1102" s="103"/>
      <c r="BS1102" s="103"/>
      <c r="BT1102" s="103"/>
      <c r="BU1102" s="103"/>
      <c r="BV1102" s="103"/>
      <c r="BW1102" s="103"/>
      <c r="BX1102" s="103"/>
      <c r="BY1102" s="103"/>
      <c r="BZ1102" s="103"/>
      <c r="CA1102" s="103"/>
      <c r="CB1102" s="103"/>
      <c r="CC1102" s="103"/>
      <c r="CD1102" s="103">
        <v>16.72</v>
      </c>
      <c r="CE1102" s="103"/>
      <c r="CF1102" s="103">
        <v>17.84</v>
      </c>
      <c r="CG1102" s="103">
        <v>18.329999999999998</v>
      </c>
      <c r="CH1102" s="103"/>
      <c r="CI1102" s="103"/>
      <c r="CJ1102" s="103"/>
      <c r="CK1102" s="103"/>
    </row>
    <row r="1103" spans="2:89" s="10" customFormat="1" ht="15">
      <c r="B1103" s="102">
        <v>43768</v>
      </c>
      <c r="C1103" s="103"/>
      <c r="D1103" s="103"/>
      <c r="E1103" s="103"/>
      <c r="F1103" s="103"/>
      <c r="G1103" s="103"/>
      <c r="H1103" s="103"/>
      <c r="I1103" s="103"/>
      <c r="J1103" s="103"/>
      <c r="K1103" s="103"/>
      <c r="L1103" s="103"/>
      <c r="M1103" s="103"/>
      <c r="N1103" s="103"/>
      <c r="O1103" s="103"/>
      <c r="P1103" s="103"/>
      <c r="Q1103" s="103"/>
      <c r="R1103" s="103"/>
      <c r="S1103" s="103"/>
      <c r="T1103" s="103">
        <v>14.29</v>
      </c>
      <c r="U1103" s="103">
        <v>16.41</v>
      </c>
      <c r="V1103" s="103">
        <v>17.98</v>
      </c>
      <c r="W1103" s="103"/>
      <c r="X1103" s="103"/>
      <c r="Y1103" s="103"/>
      <c r="Z1103" s="103"/>
      <c r="AA1103" s="103"/>
      <c r="AB1103" s="103"/>
      <c r="AC1103" s="103"/>
      <c r="AD1103" s="103"/>
      <c r="AE1103" s="103"/>
      <c r="AF1103" s="103"/>
      <c r="AG1103" s="103"/>
      <c r="AH1103" s="103"/>
      <c r="AI1103" s="103"/>
      <c r="AJ1103" s="103"/>
      <c r="AK1103" s="103"/>
      <c r="AL1103" s="103"/>
      <c r="AM1103" s="103"/>
      <c r="AN1103" s="103"/>
      <c r="AO1103" s="103"/>
      <c r="AP1103" s="103"/>
      <c r="AQ1103" s="103"/>
      <c r="AR1103" s="103"/>
      <c r="AS1103" s="103"/>
      <c r="AT1103" s="103"/>
      <c r="AU1103" s="103"/>
      <c r="AV1103" s="103"/>
      <c r="AW1103" s="103"/>
      <c r="AX1103" s="103"/>
      <c r="AY1103" s="103"/>
      <c r="AZ1103" s="103"/>
      <c r="BA1103" s="103"/>
      <c r="BB1103" s="103"/>
      <c r="BC1103" s="103"/>
      <c r="BD1103" s="103"/>
      <c r="BE1103" s="103"/>
      <c r="BF1103" s="103"/>
      <c r="BG1103" s="103"/>
      <c r="BH1103" s="103"/>
      <c r="BI1103" s="103"/>
      <c r="BJ1103" s="103"/>
      <c r="BK1103" s="103"/>
      <c r="BL1103" s="103"/>
      <c r="BM1103" s="103"/>
      <c r="BN1103" s="103"/>
      <c r="BO1103" s="103"/>
      <c r="BP1103" s="103"/>
      <c r="BQ1103" s="103"/>
      <c r="BR1103" s="103"/>
      <c r="BS1103" s="103"/>
      <c r="BT1103" s="103"/>
      <c r="BU1103" s="103"/>
      <c r="BV1103" s="103"/>
      <c r="BW1103" s="103"/>
      <c r="BX1103" s="103"/>
      <c r="BY1103" s="103"/>
      <c r="BZ1103" s="103"/>
      <c r="CA1103" s="103"/>
      <c r="CB1103" s="103"/>
      <c r="CC1103" s="103"/>
      <c r="CD1103" s="103">
        <v>16.62</v>
      </c>
      <c r="CE1103" s="103"/>
      <c r="CF1103" s="103">
        <v>18.12</v>
      </c>
      <c r="CG1103" s="103">
        <v>18.61</v>
      </c>
      <c r="CH1103" s="103"/>
      <c r="CI1103" s="103"/>
      <c r="CJ1103" s="103"/>
      <c r="CK1103" s="103"/>
    </row>
    <row r="1104" spans="2:89" s="10" customFormat="1" ht="15">
      <c r="B1104" s="102">
        <v>43767</v>
      </c>
      <c r="C1104" s="103"/>
      <c r="D1104" s="103"/>
      <c r="E1104" s="103"/>
      <c r="F1104" s="103"/>
      <c r="G1104" s="103"/>
      <c r="H1104" s="103"/>
      <c r="I1104" s="103"/>
      <c r="J1104" s="103"/>
      <c r="K1104" s="103"/>
      <c r="L1104" s="103"/>
      <c r="M1104" s="103"/>
      <c r="N1104" s="103"/>
      <c r="O1104" s="103"/>
      <c r="P1104" s="103"/>
      <c r="Q1104" s="103"/>
      <c r="R1104" s="103"/>
      <c r="S1104" s="103"/>
      <c r="T1104" s="103">
        <v>14.75</v>
      </c>
      <c r="U1104" s="103">
        <v>16.8</v>
      </c>
      <c r="V1104" s="103">
        <v>18.399999999999999</v>
      </c>
      <c r="W1104" s="103"/>
      <c r="X1104" s="103"/>
      <c r="Y1104" s="103"/>
      <c r="Z1104" s="103"/>
      <c r="AA1104" s="103"/>
      <c r="AB1104" s="103"/>
      <c r="AC1104" s="103"/>
      <c r="AD1104" s="103"/>
      <c r="AE1104" s="103"/>
      <c r="AF1104" s="103"/>
      <c r="AG1104" s="103"/>
      <c r="AH1104" s="103"/>
      <c r="AI1104" s="103"/>
      <c r="AJ1104" s="103"/>
      <c r="AK1104" s="103"/>
      <c r="AL1104" s="103"/>
      <c r="AM1104" s="103"/>
      <c r="AN1104" s="103"/>
      <c r="AO1104" s="103"/>
      <c r="AP1104" s="103"/>
      <c r="AQ1104" s="103"/>
      <c r="AR1104" s="103"/>
      <c r="AS1104" s="103"/>
      <c r="AT1104" s="103"/>
      <c r="AU1104" s="103"/>
      <c r="AV1104" s="103"/>
      <c r="AW1104" s="103"/>
      <c r="AX1104" s="103"/>
      <c r="AY1104" s="103"/>
      <c r="AZ1104" s="103"/>
      <c r="BA1104" s="103"/>
      <c r="BB1104" s="103"/>
      <c r="BC1104" s="103"/>
      <c r="BD1104" s="103"/>
      <c r="BE1104" s="103"/>
      <c r="BF1104" s="103"/>
      <c r="BG1104" s="103"/>
      <c r="BH1104" s="103"/>
      <c r="BI1104" s="103"/>
      <c r="BJ1104" s="103"/>
      <c r="BK1104" s="103"/>
      <c r="BL1104" s="103"/>
      <c r="BM1104" s="103"/>
      <c r="BN1104" s="103"/>
      <c r="BO1104" s="103"/>
      <c r="BP1104" s="103"/>
      <c r="BQ1104" s="103"/>
      <c r="BR1104" s="103"/>
      <c r="BS1104" s="103"/>
      <c r="BT1104" s="103"/>
      <c r="BU1104" s="103"/>
      <c r="BV1104" s="103"/>
      <c r="BW1104" s="103"/>
      <c r="BX1104" s="103"/>
      <c r="BY1104" s="103"/>
      <c r="BZ1104" s="103"/>
      <c r="CA1104" s="103"/>
      <c r="CB1104" s="103"/>
      <c r="CC1104" s="103"/>
      <c r="CD1104" s="103">
        <v>16.850000000000001</v>
      </c>
      <c r="CE1104" s="103"/>
      <c r="CF1104" s="103">
        <v>17.899999999999999</v>
      </c>
      <c r="CG1104" s="103">
        <v>18.39</v>
      </c>
      <c r="CH1104" s="103"/>
      <c r="CI1104" s="103"/>
      <c r="CJ1104" s="103"/>
      <c r="CK1104" s="103"/>
    </row>
    <row r="1105" spans="2:89" s="10" customFormat="1" ht="15">
      <c r="B1105" s="102">
        <v>43766</v>
      </c>
      <c r="C1105" s="103"/>
      <c r="D1105" s="103"/>
      <c r="E1105" s="103"/>
      <c r="F1105" s="103"/>
      <c r="G1105" s="103"/>
      <c r="H1105" s="103"/>
      <c r="I1105" s="103"/>
      <c r="J1105" s="103"/>
      <c r="K1105" s="103"/>
      <c r="L1105" s="103"/>
      <c r="M1105" s="103"/>
      <c r="N1105" s="103"/>
      <c r="O1105" s="103"/>
      <c r="P1105" s="103"/>
      <c r="Q1105" s="103"/>
      <c r="R1105" s="103"/>
      <c r="S1105" s="103"/>
      <c r="T1105" s="103">
        <v>15.3</v>
      </c>
      <c r="U1105" s="103">
        <v>17.12</v>
      </c>
      <c r="V1105" s="103">
        <v>18.61</v>
      </c>
      <c r="W1105" s="103"/>
      <c r="X1105" s="103"/>
      <c r="Y1105" s="103"/>
      <c r="Z1105" s="103"/>
      <c r="AA1105" s="103"/>
      <c r="AB1105" s="103"/>
      <c r="AC1105" s="103"/>
      <c r="AD1105" s="103"/>
      <c r="AE1105" s="103"/>
      <c r="AF1105" s="103"/>
      <c r="AG1105" s="103"/>
      <c r="AH1105" s="103"/>
      <c r="AI1105" s="103"/>
      <c r="AJ1105" s="103"/>
      <c r="AK1105" s="103"/>
      <c r="AL1105" s="103"/>
      <c r="AM1105" s="103"/>
      <c r="AN1105" s="103"/>
      <c r="AO1105" s="103"/>
      <c r="AP1105" s="103"/>
      <c r="AQ1105" s="103"/>
      <c r="AR1105" s="103"/>
      <c r="AS1105" s="103"/>
      <c r="AT1105" s="103"/>
      <c r="AU1105" s="103"/>
      <c r="AV1105" s="103"/>
      <c r="AW1105" s="103"/>
      <c r="AX1105" s="103"/>
      <c r="AY1105" s="103"/>
      <c r="AZ1105" s="103"/>
      <c r="BA1105" s="103"/>
      <c r="BB1105" s="103"/>
      <c r="BC1105" s="103"/>
      <c r="BD1105" s="103"/>
      <c r="BE1105" s="103"/>
      <c r="BF1105" s="103"/>
      <c r="BG1105" s="103"/>
      <c r="BH1105" s="103"/>
      <c r="BI1105" s="103"/>
      <c r="BJ1105" s="103"/>
      <c r="BK1105" s="103"/>
      <c r="BL1105" s="103"/>
      <c r="BM1105" s="103"/>
      <c r="BN1105" s="103"/>
      <c r="BO1105" s="103"/>
      <c r="BP1105" s="103"/>
      <c r="BQ1105" s="103"/>
      <c r="BR1105" s="103"/>
      <c r="BS1105" s="103"/>
      <c r="BT1105" s="103"/>
      <c r="BU1105" s="103"/>
      <c r="BV1105" s="103"/>
      <c r="BW1105" s="103"/>
      <c r="BX1105" s="103"/>
      <c r="BY1105" s="103"/>
      <c r="BZ1105" s="103"/>
      <c r="CA1105" s="103"/>
      <c r="CB1105" s="103"/>
      <c r="CC1105" s="103"/>
      <c r="CD1105" s="103">
        <v>16.940000000000001</v>
      </c>
      <c r="CE1105" s="103"/>
      <c r="CF1105" s="103">
        <v>18</v>
      </c>
      <c r="CG1105" s="103">
        <v>18.489999999999998</v>
      </c>
      <c r="CH1105" s="103"/>
      <c r="CI1105" s="103"/>
      <c r="CJ1105" s="103"/>
      <c r="CK1105" s="103"/>
    </row>
    <row r="1106" spans="2:89" s="10" customFormat="1" ht="15">
      <c r="B1106" s="102">
        <v>43763</v>
      </c>
      <c r="C1106" s="103"/>
      <c r="D1106" s="103"/>
      <c r="E1106" s="103"/>
      <c r="F1106" s="103"/>
      <c r="G1106" s="103"/>
      <c r="H1106" s="103"/>
      <c r="I1106" s="103"/>
      <c r="J1106" s="103"/>
      <c r="K1106" s="103"/>
      <c r="L1106" s="103"/>
      <c r="M1106" s="103"/>
      <c r="N1106" s="103"/>
      <c r="O1106" s="103"/>
      <c r="P1106" s="103"/>
      <c r="Q1106" s="103"/>
      <c r="R1106" s="103"/>
      <c r="S1106" s="103"/>
      <c r="T1106" s="103">
        <v>16.100000000000001</v>
      </c>
      <c r="U1106" s="103">
        <v>17.489999999999998</v>
      </c>
      <c r="V1106" s="103">
        <v>18.89</v>
      </c>
      <c r="W1106" s="103"/>
      <c r="X1106" s="103"/>
      <c r="Y1106" s="103"/>
      <c r="Z1106" s="103"/>
      <c r="AA1106" s="103"/>
      <c r="AB1106" s="103"/>
      <c r="AC1106" s="103"/>
      <c r="AD1106" s="103"/>
      <c r="AE1106" s="103"/>
      <c r="AF1106" s="103"/>
      <c r="AG1106" s="103"/>
      <c r="AH1106" s="103"/>
      <c r="AI1106" s="103"/>
      <c r="AJ1106" s="103"/>
      <c r="AK1106" s="103"/>
      <c r="AL1106" s="103"/>
      <c r="AM1106" s="103"/>
      <c r="AN1106" s="103"/>
      <c r="AO1106" s="103"/>
      <c r="AP1106" s="103"/>
      <c r="AQ1106" s="103"/>
      <c r="AR1106" s="103"/>
      <c r="AS1106" s="103"/>
      <c r="AT1106" s="103"/>
      <c r="AU1106" s="103"/>
      <c r="AV1106" s="103"/>
      <c r="AW1106" s="103"/>
      <c r="AX1106" s="103"/>
      <c r="AY1106" s="103"/>
      <c r="AZ1106" s="103"/>
      <c r="BA1106" s="103"/>
      <c r="BB1106" s="103"/>
      <c r="BC1106" s="103"/>
      <c r="BD1106" s="103"/>
      <c r="BE1106" s="103"/>
      <c r="BF1106" s="103"/>
      <c r="BG1106" s="103"/>
      <c r="BH1106" s="103"/>
      <c r="BI1106" s="103"/>
      <c r="BJ1106" s="103"/>
      <c r="BK1106" s="103"/>
      <c r="BL1106" s="103"/>
      <c r="BM1106" s="103"/>
      <c r="BN1106" s="103"/>
      <c r="BO1106" s="103"/>
      <c r="BP1106" s="103"/>
      <c r="BQ1106" s="103"/>
      <c r="BR1106" s="103"/>
      <c r="BS1106" s="103"/>
      <c r="BT1106" s="103"/>
      <c r="BU1106" s="103"/>
      <c r="BV1106" s="103"/>
      <c r="BW1106" s="103"/>
      <c r="BX1106" s="103"/>
      <c r="BY1106" s="103"/>
      <c r="BZ1106" s="103"/>
      <c r="CA1106" s="103"/>
      <c r="CB1106" s="103"/>
      <c r="CC1106" s="103"/>
      <c r="CD1106" s="103">
        <v>17.22</v>
      </c>
      <c r="CE1106" s="103"/>
      <c r="CF1106" s="103">
        <v>18.3</v>
      </c>
      <c r="CG1106" s="103">
        <v>18.79</v>
      </c>
      <c r="CH1106" s="103"/>
      <c r="CI1106" s="103"/>
      <c r="CJ1106" s="103"/>
      <c r="CK1106" s="103"/>
    </row>
    <row r="1107" spans="2:89" s="10" customFormat="1" ht="15">
      <c r="B1107" s="102">
        <v>43762</v>
      </c>
      <c r="C1107" s="103"/>
      <c r="D1107" s="103"/>
      <c r="E1107" s="103"/>
      <c r="F1107" s="103"/>
      <c r="G1107" s="103"/>
      <c r="H1107" s="103"/>
      <c r="I1107" s="103"/>
      <c r="J1107" s="103"/>
      <c r="K1107" s="103"/>
      <c r="L1107" s="103"/>
      <c r="M1107" s="103"/>
      <c r="N1107" s="103"/>
      <c r="O1107" s="103"/>
      <c r="P1107" s="103"/>
      <c r="Q1107" s="103"/>
      <c r="R1107" s="103"/>
      <c r="S1107" s="103"/>
      <c r="T1107" s="103">
        <v>16.309999999999999</v>
      </c>
      <c r="U1107" s="103">
        <v>17.8</v>
      </c>
      <c r="V1107" s="103">
        <v>18.97</v>
      </c>
      <c r="W1107" s="103"/>
      <c r="X1107" s="103"/>
      <c r="Y1107" s="103"/>
      <c r="Z1107" s="103"/>
      <c r="AA1107" s="103"/>
      <c r="AB1107" s="103"/>
      <c r="AC1107" s="103"/>
      <c r="AD1107" s="103"/>
      <c r="AE1107" s="103"/>
      <c r="AF1107" s="103"/>
      <c r="AG1107" s="103"/>
      <c r="AH1107" s="103"/>
      <c r="AI1107" s="103"/>
      <c r="AJ1107" s="103"/>
      <c r="AK1107" s="103"/>
      <c r="AL1107" s="103"/>
      <c r="AM1107" s="103"/>
      <c r="AN1107" s="103"/>
      <c r="AO1107" s="103"/>
      <c r="AP1107" s="103"/>
      <c r="AQ1107" s="103"/>
      <c r="AR1107" s="103"/>
      <c r="AS1107" s="103"/>
      <c r="AT1107" s="103"/>
      <c r="AU1107" s="103"/>
      <c r="AV1107" s="103"/>
      <c r="AW1107" s="103"/>
      <c r="AX1107" s="103"/>
      <c r="AY1107" s="103"/>
      <c r="AZ1107" s="103"/>
      <c r="BA1107" s="103"/>
      <c r="BB1107" s="103"/>
      <c r="BC1107" s="103"/>
      <c r="BD1107" s="103"/>
      <c r="BE1107" s="103"/>
      <c r="BF1107" s="103"/>
      <c r="BG1107" s="103"/>
      <c r="BH1107" s="103"/>
      <c r="BI1107" s="103"/>
      <c r="BJ1107" s="103"/>
      <c r="BK1107" s="103"/>
      <c r="BL1107" s="103"/>
      <c r="BM1107" s="103"/>
      <c r="BN1107" s="103"/>
      <c r="BO1107" s="103"/>
      <c r="BP1107" s="103"/>
      <c r="BQ1107" s="103"/>
      <c r="BR1107" s="103"/>
      <c r="BS1107" s="103"/>
      <c r="BT1107" s="103"/>
      <c r="BU1107" s="103"/>
      <c r="BV1107" s="103"/>
      <c r="BW1107" s="103"/>
      <c r="BX1107" s="103"/>
      <c r="BY1107" s="103"/>
      <c r="BZ1107" s="103"/>
      <c r="CA1107" s="103"/>
      <c r="CB1107" s="103"/>
      <c r="CC1107" s="103"/>
      <c r="CD1107" s="103">
        <v>17.45</v>
      </c>
      <c r="CE1107" s="103"/>
      <c r="CF1107" s="103">
        <v>18.54</v>
      </c>
      <c r="CG1107" s="103">
        <v>19.03</v>
      </c>
      <c r="CH1107" s="103"/>
      <c r="CI1107" s="103"/>
      <c r="CJ1107" s="103"/>
      <c r="CK1107" s="103"/>
    </row>
    <row r="1108" spans="2:89" s="10" customFormat="1" ht="15">
      <c r="B1108" s="102">
        <v>43761</v>
      </c>
      <c r="C1108" s="103"/>
      <c r="D1108" s="103"/>
      <c r="E1108" s="103"/>
      <c r="F1108" s="103"/>
      <c r="G1108" s="103"/>
      <c r="H1108" s="103"/>
      <c r="I1108" s="103"/>
      <c r="J1108" s="103"/>
      <c r="K1108" s="103"/>
      <c r="L1108" s="103"/>
      <c r="M1108" s="103"/>
      <c r="N1108" s="103"/>
      <c r="O1108" s="103"/>
      <c r="P1108" s="103"/>
      <c r="Q1108" s="103"/>
      <c r="R1108" s="103"/>
      <c r="S1108" s="103"/>
      <c r="T1108" s="103">
        <v>16.309999999999999</v>
      </c>
      <c r="U1108" s="103">
        <v>17.66</v>
      </c>
      <c r="V1108" s="103">
        <v>18.91</v>
      </c>
      <c r="W1108" s="103"/>
      <c r="X1108" s="103"/>
      <c r="Y1108" s="103"/>
      <c r="Z1108" s="103"/>
      <c r="AA1108" s="103"/>
      <c r="AB1108" s="103"/>
      <c r="AC1108" s="103"/>
      <c r="AD1108" s="103"/>
      <c r="AE1108" s="103"/>
      <c r="AF1108" s="103"/>
      <c r="AG1108" s="103"/>
      <c r="AH1108" s="103"/>
      <c r="AI1108" s="103"/>
      <c r="AJ1108" s="103"/>
      <c r="AK1108" s="103"/>
      <c r="AL1108" s="103"/>
      <c r="AM1108" s="103"/>
      <c r="AN1108" s="103"/>
      <c r="AO1108" s="103"/>
      <c r="AP1108" s="103"/>
      <c r="AQ1108" s="103"/>
      <c r="AR1108" s="103"/>
      <c r="AS1108" s="103"/>
      <c r="AT1108" s="103"/>
      <c r="AU1108" s="103"/>
      <c r="AV1108" s="103"/>
      <c r="AW1108" s="103"/>
      <c r="AX1108" s="103"/>
      <c r="AY1108" s="103"/>
      <c r="AZ1108" s="103"/>
      <c r="BA1108" s="103"/>
      <c r="BB1108" s="103"/>
      <c r="BC1108" s="103"/>
      <c r="BD1108" s="103"/>
      <c r="BE1108" s="103"/>
      <c r="BF1108" s="103"/>
      <c r="BG1108" s="103"/>
      <c r="BH1108" s="103"/>
      <c r="BI1108" s="103"/>
      <c r="BJ1108" s="103"/>
      <c r="BK1108" s="103"/>
      <c r="BL1108" s="103"/>
      <c r="BM1108" s="103"/>
      <c r="BN1108" s="103"/>
      <c r="BO1108" s="103"/>
      <c r="BP1108" s="103"/>
      <c r="BQ1108" s="103"/>
      <c r="BR1108" s="103"/>
      <c r="BS1108" s="103"/>
      <c r="BT1108" s="103"/>
      <c r="BU1108" s="103"/>
      <c r="BV1108" s="103"/>
      <c r="BW1108" s="103"/>
      <c r="BX1108" s="103"/>
      <c r="BY1108" s="103"/>
      <c r="BZ1108" s="103"/>
      <c r="CA1108" s="103"/>
      <c r="CB1108" s="103"/>
      <c r="CC1108" s="103"/>
      <c r="CD1108" s="103">
        <v>17.36</v>
      </c>
      <c r="CE1108" s="103"/>
      <c r="CF1108" s="103">
        <v>18.399999999999999</v>
      </c>
      <c r="CG1108" s="103">
        <v>18.89</v>
      </c>
      <c r="CH1108" s="103"/>
      <c r="CI1108" s="103"/>
      <c r="CJ1108" s="103"/>
      <c r="CK1108" s="103"/>
    </row>
    <row r="1109" spans="2:89" s="10" customFormat="1" ht="15">
      <c r="B1109" s="102">
        <v>43760</v>
      </c>
      <c r="C1109" s="103"/>
      <c r="D1109" s="103"/>
      <c r="E1109" s="103"/>
      <c r="F1109" s="103"/>
      <c r="G1109" s="103"/>
      <c r="H1109" s="103"/>
      <c r="I1109" s="103"/>
      <c r="J1109" s="103"/>
      <c r="K1109" s="103"/>
      <c r="L1109" s="103"/>
      <c r="M1109" s="103"/>
      <c r="N1109" s="103"/>
      <c r="O1109" s="103"/>
      <c r="P1109" s="103"/>
      <c r="Q1109" s="103"/>
      <c r="R1109" s="103"/>
      <c r="S1109" s="103"/>
      <c r="T1109" s="103">
        <v>16.68</v>
      </c>
      <c r="U1109" s="103">
        <v>18.02</v>
      </c>
      <c r="V1109" s="103">
        <v>19.329999999999998</v>
      </c>
      <c r="W1109" s="103"/>
      <c r="X1109" s="103"/>
      <c r="Y1109" s="103"/>
      <c r="Z1109" s="103"/>
      <c r="AA1109" s="103"/>
      <c r="AB1109" s="103"/>
      <c r="AC1109" s="103"/>
      <c r="AD1109" s="103"/>
      <c r="AE1109" s="103"/>
      <c r="AF1109" s="103"/>
      <c r="AG1109" s="103"/>
      <c r="AH1109" s="103"/>
      <c r="AI1109" s="103"/>
      <c r="AJ1109" s="103"/>
      <c r="AK1109" s="103"/>
      <c r="AL1109" s="103"/>
      <c r="AM1109" s="103"/>
      <c r="AN1109" s="103"/>
      <c r="AO1109" s="103"/>
      <c r="AP1109" s="103"/>
      <c r="AQ1109" s="103"/>
      <c r="AR1109" s="103"/>
      <c r="AS1109" s="103"/>
      <c r="AT1109" s="103"/>
      <c r="AU1109" s="103"/>
      <c r="AV1109" s="103"/>
      <c r="AW1109" s="103"/>
      <c r="AX1109" s="103"/>
      <c r="AY1109" s="103"/>
      <c r="AZ1109" s="103"/>
      <c r="BA1109" s="103"/>
      <c r="BB1109" s="103"/>
      <c r="BC1109" s="103"/>
      <c r="BD1109" s="103"/>
      <c r="BE1109" s="103"/>
      <c r="BF1109" s="103"/>
      <c r="BG1109" s="103"/>
      <c r="BH1109" s="103"/>
      <c r="BI1109" s="103"/>
      <c r="BJ1109" s="103"/>
      <c r="BK1109" s="103"/>
      <c r="BL1109" s="103"/>
      <c r="BM1109" s="103"/>
      <c r="BN1109" s="103"/>
      <c r="BO1109" s="103"/>
      <c r="BP1109" s="103"/>
      <c r="BQ1109" s="103"/>
      <c r="BR1109" s="103"/>
      <c r="BS1109" s="103"/>
      <c r="BT1109" s="103"/>
      <c r="BU1109" s="103"/>
      <c r="BV1109" s="103"/>
      <c r="BW1109" s="103"/>
      <c r="BX1109" s="103"/>
      <c r="BY1109" s="103"/>
      <c r="BZ1109" s="103"/>
      <c r="CA1109" s="103"/>
      <c r="CB1109" s="103"/>
      <c r="CC1109" s="103"/>
      <c r="CD1109" s="103">
        <v>17.48</v>
      </c>
      <c r="CE1109" s="103"/>
      <c r="CF1109" s="103">
        <v>18.53</v>
      </c>
      <c r="CG1109" s="103">
        <v>18.920000000000002</v>
      </c>
      <c r="CH1109" s="103"/>
      <c r="CI1109" s="103"/>
      <c r="CJ1109" s="103"/>
      <c r="CK1109" s="103"/>
    </row>
    <row r="1110" spans="2:89" s="10" customFormat="1" ht="15">
      <c r="B1110" s="102">
        <v>43759</v>
      </c>
      <c r="C1110" s="103"/>
      <c r="D1110" s="103"/>
      <c r="E1110" s="103"/>
      <c r="F1110" s="103"/>
      <c r="G1110" s="103"/>
      <c r="H1110" s="103"/>
      <c r="I1110" s="103"/>
      <c r="J1110" s="103"/>
      <c r="K1110" s="103"/>
      <c r="L1110" s="103"/>
      <c r="M1110" s="103"/>
      <c r="N1110" s="103"/>
      <c r="O1110" s="103"/>
      <c r="P1110" s="103"/>
      <c r="Q1110" s="103"/>
      <c r="R1110" s="103"/>
      <c r="S1110" s="103"/>
      <c r="T1110" s="103">
        <v>16.88</v>
      </c>
      <c r="U1110" s="103">
        <v>18.21</v>
      </c>
      <c r="V1110" s="103">
        <v>19.46</v>
      </c>
      <c r="W1110" s="103"/>
      <c r="X1110" s="103"/>
      <c r="Y1110" s="103"/>
      <c r="Z1110" s="103"/>
      <c r="AA1110" s="103"/>
      <c r="AB1110" s="103"/>
      <c r="AC1110" s="103"/>
      <c r="AD1110" s="103"/>
      <c r="AE1110" s="103"/>
      <c r="AF1110" s="103"/>
      <c r="AG1110" s="103"/>
      <c r="AH1110" s="103"/>
      <c r="AI1110" s="103"/>
      <c r="AJ1110" s="103"/>
      <c r="AK1110" s="103"/>
      <c r="AL1110" s="103"/>
      <c r="AM1110" s="103"/>
      <c r="AN1110" s="103"/>
      <c r="AO1110" s="103"/>
      <c r="AP1110" s="103"/>
      <c r="AQ1110" s="103"/>
      <c r="AR1110" s="103"/>
      <c r="AS1110" s="103"/>
      <c r="AT1110" s="103"/>
      <c r="AU1110" s="103"/>
      <c r="AV1110" s="103"/>
      <c r="AW1110" s="103"/>
      <c r="AX1110" s="103"/>
      <c r="AY1110" s="103"/>
      <c r="AZ1110" s="103"/>
      <c r="BA1110" s="103"/>
      <c r="BB1110" s="103"/>
      <c r="BC1110" s="103"/>
      <c r="BD1110" s="103"/>
      <c r="BE1110" s="103"/>
      <c r="BF1110" s="103"/>
      <c r="BG1110" s="103"/>
      <c r="BH1110" s="103"/>
      <c r="BI1110" s="103"/>
      <c r="BJ1110" s="103"/>
      <c r="BK1110" s="103"/>
      <c r="BL1110" s="103"/>
      <c r="BM1110" s="103"/>
      <c r="BN1110" s="103"/>
      <c r="BO1110" s="103"/>
      <c r="BP1110" s="103"/>
      <c r="BQ1110" s="103"/>
      <c r="BR1110" s="103"/>
      <c r="BS1110" s="103"/>
      <c r="BT1110" s="103"/>
      <c r="BU1110" s="103"/>
      <c r="BV1110" s="103"/>
      <c r="BW1110" s="103"/>
      <c r="BX1110" s="103"/>
      <c r="BY1110" s="103"/>
      <c r="BZ1110" s="103"/>
      <c r="CA1110" s="103"/>
      <c r="CB1110" s="103"/>
      <c r="CC1110" s="103"/>
      <c r="CD1110" s="103">
        <v>17.66</v>
      </c>
      <c r="CE1110" s="103"/>
      <c r="CF1110" s="103">
        <v>18.940000000000001</v>
      </c>
      <c r="CG1110" s="103">
        <v>19.43</v>
      </c>
      <c r="CH1110" s="103"/>
      <c r="CI1110" s="103"/>
      <c r="CJ1110" s="103"/>
      <c r="CK1110" s="103"/>
    </row>
    <row r="1111" spans="2:89" s="10" customFormat="1" ht="15">
      <c r="B1111" s="102">
        <v>43756</v>
      </c>
      <c r="C1111" s="103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>
        <v>17.11</v>
      </c>
      <c r="U1111" s="103">
        <v>18.899999999999999</v>
      </c>
      <c r="V1111" s="103">
        <v>19.88</v>
      </c>
      <c r="W1111" s="103"/>
      <c r="X1111" s="103"/>
      <c r="Y1111" s="103"/>
      <c r="Z1111" s="103"/>
      <c r="AA1111" s="103"/>
      <c r="AB1111" s="103"/>
      <c r="AC1111" s="103"/>
      <c r="AD1111" s="103"/>
      <c r="AE1111" s="103"/>
      <c r="AF1111" s="103"/>
      <c r="AG1111" s="103"/>
      <c r="AH1111" s="103"/>
      <c r="AI1111" s="103"/>
      <c r="AJ1111" s="103"/>
      <c r="AK1111" s="103"/>
      <c r="AL1111" s="103"/>
      <c r="AM1111" s="103"/>
      <c r="AN1111" s="103"/>
      <c r="AO1111" s="103"/>
      <c r="AP1111" s="103"/>
      <c r="AQ1111" s="103"/>
      <c r="AR1111" s="103"/>
      <c r="AS1111" s="103"/>
      <c r="AT1111" s="103"/>
      <c r="AU1111" s="103"/>
      <c r="AV1111" s="103"/>
      <c r="AW1111" s="103"/>
      <c r="AX1111" s="103"/>
      <c r="AY1111" s="103"/>
      <c r="AZ1111" s="103"/>
      <c r="BA1111" s="103"/>
      <c r="BB1111" s="103"/>
      <c r="BC1111" s="103"/>
      <c r="BD1111" s="103"/>
      <c r="BE1111" s="103"/>
      <c r="BF1111" s="103"/>
      <c r="BG1111" s="103"/>
      <c r="BH1111" s="103"/>
      <c r="BI1111" s="103"/>
      <c r="BJ1111" s="103"/>
      <c r="BK1111" s="103"/>
      <c r="BL1111" s="103"/>
      <c r="BM1111" s="103"/>
      <c r="BN1111" s="103"/>
      <c r="BO1111" s="103"/>
      <c r="BP1111" s="103"/>
      <c r="BQ1111" s="103"/>
      <c r="BR1111" s="103"/>
      <c r="BS1111" s="103"/>
      <c r="BT1111" s="103"/>
      <c r="BU1111" s="103"/>
      <c r="BV1111" s="103"/>
      <c r="BW1111" s="103"/>
      <c r="BX1111" s="103"/>
      <c r="BY1111" s="103"/>
      <c r="BZ1111" s="103"/>
      <c r="CA1111" s="103"/>
      <c r="CB1111" s="103"/>
      <c r="CC1111" s="103"/>
      <c r="CD1111" s="103">
        <v>17.84</v>
      </c>
      <c r="CE1111" s="103"/>
      <c r="CF1111" s="103">
        <v>18.91</v>
      </c>
      <c r="CG1111" s="103">
        <v>19.63</v>
      </c>
      <c r="CH1111" s="103"/>
      <c r="CI1111" s="103"/>
      <c r="CJ1111" s="103"/>
      <c r="CK1111" s="103"/>
    </row>
    <row r="1112" spans="2:89" s="10" customFormat="1" ht="15">
      <c r="B1112" s="102">
        <v>43755</v>
      </c>
      <c r="C1112" s="103"/>
      <c r="D1112" s="103"/>
      <c r="E1112" s="103"/>
      <c r="F1112" s="103"/>
      <c r="G1112" s="103"/>
      <c r="H1112" s="103"/>
      <c r="I1112" s="103"/>
      <c r="J1112" s="103"/>
      <c r="K1112" s="103"/>
      <c r="L1112" s="103"/>
      <c r="M1112" s="103"/>
      <c r="N1112" s="103"/>
      <c r="O1112" s="103"/>
      <c r="P1112" s="103"/>
      <c r="Q1112" s="103"/>
      <c r="R1112" s="103"/>
      <c r="S1112" s="103"/>
      <c r="T1112" s="103">
        <v>16.8</v>
      </c>
      <c r="U1112" s="103">
        <v>18.78</v>
      </c>
      <c r="V1112" s="103">
        <v>20.079999999999998</v>
      </c>
      <c r="W1112" s="103"/>
      <c r="X1112" s="103"/>
      <c r="Y1112" s="103"/>
      <c r="Z1112" s="103"/>
      <c r="AA1112" s="103"/>
      <c r="AB1112" s="103"/>
      <c r="AC1112" s="103"/>
      <c r="AD1112" s="103"/>
      <c r="AE1112" s="103"/>
      <c r="AF1112" s="103"/>
      <c r="AG1112" s="103"/>
      <c r="AH1112" s="103"/>
      <c r="AI1112" s="103"/>
      <c r="AJ1112" s="103"/>
      <c r="AK1112" s="103"/>
      <c r="AL1112" s="103"/>
      <c r="AM1112" s="103"/>
      <c r="AN1112" s="103"/>
      <c r="AO1112" s="103"/>
      <c r="AP1112" s="103"/>
      <c r="AQ1112" s="103"/>
      <c r="AR1112" s="103"/>
      <c r="AS1112" s="103"/>
      <c r="AT1112" s="103"/>
      <c r="AU1112" s="103"/>
      <c r="AV1112" s="103"/>
      <c r="AW1112" s="103"/>
      <c r="AX1112" s="103"/>
      <c r="AY1112" s="103"/>
      <c r="AZ1112" s="103"/>
      <c r="BA1112" s="103"/>
      <c r="BB1112" s="103"/>
      <c r="BC1112" s="103"/>
      <c r="BD1112" s="103"/>
      <c r="BE1112" s="103"/>
      <c r="BF1112" s="103"/>
      <c r="BG1112" s="103"/>
      <c r="BH1112" s="103"/>
      <c r="BI1112" s="103"/>
      <c r="BJ1112" s="103"/>
      <c r="BK1112" s="103"/>
      <c r="BL1112" s="103"/>
      <c r="BM1112" s="103"/>
      <c r="BN1112" s="103"/>
      <c r="BO1112" s="103"/>
      <c r="BP1112" s="103"/>
      <c r="BQ1112" s="103"/>
      <c r="BR1112" s="103"/>
      <c r="BS1112" s="103"/>
      <c r="BT1112" s="103"/>
      <c r="BU1112" s="103"/>
      <c r="BV1112" s="103"/>
      <c r="BW1112" s="103"/>
      <c r="BX1112" s="103"/>
      <c r="BY1112" s="103"/>
      <c r="BZ1112" s="103"/>
      <c r="CA1112" s="103"/>
      <c r="CB1112" s="103"/>
      <c r="CC1112" s="103"/>
      <c r="CD1112" s="103">
        <v>18.010000000000002</v>
      </c>
      <c r="CE1112" s="103"/>
      <c r="CF1112" s="103">
        <v>19.11</v>
      </c>
      <c r="CG1112" s="103">
        <v>19.63</v>
      </c>
      <c r="CH1112" s="103"/>
      <c r="CI1112" s="103"/>
      <c r="CJ1112" s="103"/>
      <c r="CK1112" s="103"/>
    </row>
    <row r="1113" spans="2:89" s="10" customFormat="1" ht="15">
      <c r="B1113" s="102">
        <v>43754</v>
      </c>
      <c r="C1113" s="103"/>
      <c r="D1113" s="103"/>
      <c r="E1113" s="103"/>
      <c r="F1113" s="103"/>
      <c r="G1113" s="103"/>
      <c r="H1113" s="103"/>
      <c r="I1113" s="103"/>
      <c r="J1113" s="103"/>
      <c r="K1113" s="103"/>
      <c r="L1113" s="103"/>
      <c r="M1113" s="103"/>
      <c r="N1113" s="103"/>
      <c r="O1113" s="103"/>
      <c r="P1113" s="103"/>
      <c r="Q1113" s="103"/>
      <c r="R1113" s="103"/>
      <c r="S1113" s="103"/>
      <c r="T1113" s="103">
        <v>17.21</v>
      </c>
      <c r="U1113" s="103">
        <v>18.88</v>
      </c>
      <c r="V1113" s="103">
        <v>20.260000000000002</v>
      </c>
      <c r="W1113" s="103"/>
      <c r="X1113" s="103"/>
      <c r="Y1113" s="103"/>
      <c r="Z1113" s="103"/>
      <c r="AA1113" s="103"/>
      <c r="AB1113" s="103"/>
      <c r="AC1113" s="103"/>
      <c r="AD1113" s="103"/>
      <c r="AE1113" s="103"/>
      <c r="AF1113" s="103"/>
      <c r="AG1113" s="103"/>
      <c r="AH1113" s="103"/>
      <c r="AI1113" s="103"/>
      <c r="AJ1113" s="103"/>
      <c r="AK1113" s="103"/>
      <c r="AL1113" s="103"/>
      <c r="AM1113" s="103"/>
      <c r="AN1113" s="103"/>
      <c r="AO1113" s="103"/>
      <c r="AP1113" s="103"/>
      <c r="AQ1113" s="103"/>
      <c r="AR1113" s="103"/>
      <c r="AS1113" s="103"/>
      <c r="AT1113" s="103"/>
      <c r="AU1113" s="103"/>
      <c r="AV1113" s="103"/>
      <c r="AW1113" s="103"/>
      <c r="AX1113" s="103"/>
      <c r="AY1113" s="103"/>
      <c r="AZ1113" s="103"/>
      <c r="BA1113" s="103"/>
      <c r="BB1113" s="103"/>
      <c r="BC1113" s="103"/>
      <c r="BD1113" s="103"/>
      <c r="BE1113" s="103"/>
      <c r="BF1113" s="103"/>
      <c r="BG1113" s="103"/>
      <c r="BH1113" s="103"/>
      <c r="BI1113" s="103"/>
      <c r="BJ1113" s="103"/>
      <c r="BK1113" s="103"/>
      <c r="BL1113" s="103"/>
      <c r="BM1113" s="103"/>
      <c r="BN1113" s="103"/>
      <c r="BO1113" s="103"/>
      <c r="BP1113" s="103"/>
      <c r="BQ1113" s="103"/>
      <c r="BR1113" s="103"/>
      <c r="BS1113" s="103"/>
      <c r="BT1113" s="103"/>
      <c r="BU1113" s="103"/>
      <c r="BV1113" s="103"/>
      <c r="BW1113" s="103"/>
      <c r="BX1113" s="103"/>
      <c r="BY1113" s="103"/>
      <c r="BZ1113" s="103"/>
      <c r="CA1113" s="103"/>
      <c r="CB1113" s="103"/>
      <c r="CC1113" s="103"/>
      <c r="CD1113" s="103">
        <v>18.11</v>
      </c>
      <c r="CE1113" s="103"/>
      <c r="CF1113" s="103">
        <v>19.21</v>
      </c>
      <c r="CG1113" s="103">
        <v>19.73</v>
      </c>
      <c r="CH1113" s="103"/>
      <c r="CI1113" s="103"/>
      <c r="CJ1113" s="103"/>
      <c r="CK1113" s="103"/>
    </row>
    <row r="1114" spans="2:89" s="10" customFormat="1" ht="15">
      <c r="B1114" s="102">
        <v>43753</v>
      </c>
      <c r="C1114" s="103"/>
      <c r="D1114" s="103"/>
      <c r="E1114" s="103"/>
      <c r="F1114" s="103"/>
      <c r="G1114" s="103"/>
      <c r="H1114" s="103"/>
      <c r="I1114" s="103"/>
      <c r="J1114" s="103"/>
      <c r="K1114" s="103"/>
      <c r="L1114" s="103"/>
      <c r="M1114" s="103"/>
      <c r="N1114" s="103"/>
      <c r="O1114" s="103"/>
      <c r="P1114" s="103"/>
      <c r="Q1114" s="103"/>
      <c r="R1114" s="103"/>
      <c r="S1114" s="103"/>
      <c r="T1114" s="103">
        <v>17.18</v>
      </c>
      <c r="U1114" s="103">
        <v>18.89</v>
      </c>
      <c r="V1114" s="103">
        <v>20.25</v>
      </c>
      <c r="W1114" s="103"/>
      <c r="X1114" s="103"/>
      <c r="Y1114" s="103"/>
      <c r="Z1114" s="103"/>
      <c r="AA1114" s="103"/>
      <c r="AB1114" s="103"/>
      <c r="AC1114" s="103"/>
      <c r="AD1114" s="103"/>
      <c r="AE1114" s="103"/>
      <c r="AF1114" s="103"/>
      <c r="AG1114" s="103"/>
      <c r="AH1114" s="103"/>
      <c r="AI1114" s="103"/>
      <c r="AJ1114" s="103"/>
      <c r="AK1114" s="103"/>
      <c r="AL1114" s="103"/>
      <c r="AM1114" s="103"/>
      <c r="AN1114" s="103"/>
      <c r="AO1114" s="103"/>
      <c r="AP1114" s="103"/>
      <c r="AQ1114" s="103"/>
      <c r="AR1114" s="103"/>
      <c r="AS1114" s="103"/>
      <c r="AT1114" s="103"/>
      <c r="AU1114" s="103"/>
      <c r="AV1114" s="103"/>
      <c r="AW1114" s="103"/>
      <c r="AX1114" s="103"/>
      <c r="AY1114" s="103"/>
      <c r="AZ1114" s="103"/>
      <c r="BA1114" s="103"/>
      <c r="BB1114" s="103"/>
      <c r="BC1114" s="103"/>
      <c r="BD1114" s="103"/>
      <c r="BE1114" s="103"/>
      <c r="BF1114" s="103"/>
      <c r="BG1114" s="103"/>
      <c r="BH1114" s="103"/>
      <c r="BI1114" s="103"/>
      <c r="BJ1114" s="103"/>
      <c r="BK1114" s="103"/>
      <c r="BL1114" s="103"/>
      <c r="BM1114" s="103"/>
      <c r="BN1114" s="103"/>
      <c r="BO1114" s="103"/>
      <c r="BP1114" s="103"/>
      <c r="BQ1114" s="103"/>
      <c r="BR1114" s="103"/>
      <c r="BS1114" s="103"/>
      <c r="BT1114" s="103"/>
      <c r="BU1114" s="103"/>
      <c r="BV1114" s="103"/>
      <c r="BW1114" s="103"/>
      <c r="BX1114" s="103"/>
      <c r="BY1114" s="103"/>
      <c r="BZ1114" s="103"/>
      <c r="CA1114" s="103"/>
      <c r="CB1114" s="103"/>
      <c r="CC1114" s="103"/>
      <c r="CD1114" s="103">
        <v>18.170000000000002</v>
      </c>
      <c r="CE1114" s="103"/>
      <c r="CF1114" s="103">
        <v>19.54</v>
      </c>
      <c r="CG1114" s="103">
        <v>19.899999999999999</v>
      </c>
      <c r="CH1114" s="103"/>
      <c r="CI1114" s="103"/>
      <c r="CJ1114" s="103"/>
      <c r="CK1114" s="103"/>
    </row>
    <row r="1115" spans="2:89" s="10" customFormat="1" ht="15">
      <c r="B1115" s="102">
        <v>43752</v>
      </c>
      <c r="C1115" s="103"/>
      <c r="D1115" s="103"/>
      <c r="E1115" s="103"/>
      <c r="F1115" s="103"/>
      <c r="G1115" s="103"/>
      <c r="H1115" s="103"/>
      <c r="I1115" s="103"/>
      <c r="J1115" s="103"/>
      <c r="K1115" s="103"/>
      <c r="L1115" s="103"/>
      <c r="M1115" s="103"/>
      <c r="N1115" s="103"/>
      <c r="O1115" s="103"/>
      <c r="P1115" s="103"/>
      <c r="Q1115" s="103"/>
      <c r="R1115" s="103"/>
      <c r="S1115" s="103"/>
      <c r="T1115" s="103">
        <v>17.010000000000002</v>
      </c>
      <c r="U1115" s="103">
        <v>19.100000000000001</v>
      </c>
      <c r="V1115" s="103">
        <v>20.48</v>
      </c>
      <c r="W1115" s="103"/>
      <c r="X1115" s="103"/>
      <c r="Y1115" s="103"/>
      <c r="Z1115" s="103"/>
      <c r="AA1115" s="103"/>
      <c r="AB1115" s="103"/>
      <c r="AC1115" s="103"/>
      <c r="AD1115" s="103"/>
      <c r="AE1115" s="103"/>
      <c r="AF1115" s="103"/>
      <c r="AG1115" s="103"/>
      <c r="AH1115" s="103"/>
      <c r="AI1115" s="103"/>
      <c r="AJ1115" s="103"/>
      <c r="AK1115" s="103"/>
      <c r="AL1115" s="103"/>
      <c r="AM1115" s="103"/>
      <c r="AN1115" s="103"/>
      <c r="AO1115" s="103"/>
      <c r="AP1115" s="103"/>
      <c r="AQ1115" s="103"/>
      <c r="AR1115" s="103"/>
      <c r="AS1115" s="103"/>
      <c r="AT1115" s="103"/>
      <c r="AU1115" s="103"/>
      <c r="AV1115" s="103"/>
      <c r="AW1115" s="103"/>
      <c r="AX1115" s="103"/>
      <c r="AY1115" s="103"/>
      <c r="AZ1115" s="103"/>
      <c r="BA1115" s="103"/>
      <c r="BB1115" s="103"/>
      <c r="BC1115" s="103"/>
      <c r="BD1115" s="103"/>
      <c r="BE1115" s="103"/>
      <c r="BF1115" s="103"/>
      <c r="BG1115" s="103"/>
      <c r="BH1115" s="103"/>
      <c r="BI1115" s="103"/>
      <c r="BJ1115" s="103"/>
      <c r="BK1115" s="103"/>
      <c r="BL1115" s="103"/>
      <c r="BM1115" s="103"/>
      <c r="BN1115" s="103"/>
      <c r="BO1115" s="103"/>
      <c r="BP1115" s="103"/>
      <c r="BQ1115" s="103"/>
      <c r="BR1115" s="103"/>
      <c r="BS1115" s="103"/>
      <c r="BT1115" s="103"/>
      <c r="BU1115" s="103"/>
      <c r="BV1115" s="103"/>
      <c r="BW1115" s="103"/>
      <c r="BX1115" s="103"/>
      <c r="BY1115" s="103"/>
      <c r="BZ1115" s="103"/>
      <c r="CA1115" s="103"/>
      <c r="CB1115" s="103"/>
      <c r="CC1115" s="103"/>
      <c r="CD1115" s="103">
        <v>18.22</v>
      </c>
      <c r="CE1115" s="103"/>
      <c r="CF1115" s="103">
        <v>19.3</v>
      </c>
      <c r="CG1115" s="103">
        <v>19.850000000000001</v>
      </c>
      <c r="CH1115" s="103"/>
      <c r="CI1115" s="103"/>
      <c r="CJ1115" s="103"/>
      <c r="CK1115" s="103"/>
    </row>
    <row r="1116" spans="2:89" s="10" customFormat="1" ht="15">
      <c r="B1116" s="102">
        <v>43749</v>
      </c>
      <c r="C1116" s="103"/>
      <c r="D1116" s="103"/>
      <c r="E1116" s="103"/>
      <c r="F1116" s="103"/>
      <c r="G1116" s="103"/>
      <c r="H1116" s="103"/>
      <c r="I1116" s="103"/>
      <c r="J1116" s="103"/>
      <c r="K1116" s="103"/>
      <c r="L1116" s="103"/>
      <c r="M1116" s="103"/>
      <c r="N1116" s="103"/>
      <c r="O1116" s="103"/>
      <c r="P1116" s="103"/>
      <c r="Q1116" s="103"/>
      <c r="R1116" s="103"/>
      <c r="S1116" s="103"/>
      <c r="T1116" s="103">
        <v>17</v>
      </c>
      <c r="U1116" s="103">
        <v>19.09</v>
      </c>
      <c r="V1116" s="103">
        <v>20.64</v>
      </c>
      <c r="W1116" s="103"/>
      <c r="X1116" s="103"/>
      <c r="Y1116" s="103"/>
      <c r="Z1116" s="103"/>
      <c r="AA1116" s="103"/>
      <c r="AB1116" s="103"/>
      <c r="AC1116" s="103"/>
      <c r="AD1116" s="103"/>
      <c r="AE1116" s="103"/>
      <c r="AF1116" s="103"/>
      <c r="AG1116" s="103"/>
      <c r="AH1116" s="103"/>
      <c r="AI1116" s="103"/>
      <c r="AJ1116" s="103"/>
      <c r="AK1116" s="103"/>
      <c r="AL1116" s="103"/>
      <c r="AM1116" s="103"/>
      <c r="AN1116" s="103"/>
      <c r="AO1116" s="103"/>
      <c r="AP1116" s="103"/>
      <c r="AQ1116" s="103"/>
      <c r="AR1116" s="103"/>
      <c r="AS1116" s="103"/>
      <c r="AT1116" s="103"/>
      <c r="AU1116" s="103"/>
      <c r="AV1116" s="103"/>
      <c r="AW1116" s="103"/>
      <c r="AX1116" s="103"/>
      <c r="AY1116" s="103"/>
      <c r="AZ1116" s="103"/>
      <c r="BA1116" s="103"/>
      <c r="BB1116" s="103"/>
      <c r="BC1116" s="103"/>
      <c r="BD1116" s="103"/>
      <c r="BE1116" s="103"/>
      <c r="BF1116" s="103"/>
      <c r="BG1116" s="103"/>
      <c r="BH1116" s="103"/>
      <c r="BI1116" s="103"/>
      <c r="BJ1116" s="103"/>
      <c r="BK1116" s="103"/>
      <c r="BL1116" s="103"/>
      <c r="BM1116" s="103"/>
      <c r="BN1116" s="103"/>
      <c r="BO1116" s="103"/>
      <c r="BP1116" s="103"/>
      <c r="BQ1116" s="103"/>
      <c r="BR1116" s="103"/>
      <c r="BS1116" s="103"/>
      <c r="BT1116" s="103"/>
      <c r="BU1116" s="103"/>
      <c r="BV1116" s="103"/>
      <c r="BW1116" s="103"/>
      <c r="BX1116" s="103"/>
      <c r="BY1116" s="103"/>
      <c r="BZ1116" s="103"/>
      <c r="CA1116" s="103"/>
      <c r="CB1116" s="103"/>
      <c r="CC1116" s="103"/>
      <c r="CD1116" s="103">
        <v>18.25</v>
      </c>
      <c r="CE1116" s="103"/>
      <c r="CF1116" s="103">
        <v>19.45</v>
      </c>
      <c r="CG1116" s="103">
        <v>20.05</v>
      </c>
      <c r="CH1116" s="103"/>
      <c r="CI1116" s="103"/>
      <c r="CJ1116" s="103"/>
      <c r="CK1116" s="103"/>
    </row>
    <row r="1117" spans="2:89" s="10" customFormat="1" ht="15">
      <c r="B1117" s="102">
        <v>43748</v>
      </c>
      <c r="C1117" s="103"/>
      <c r="D1117" s="103"/>
      <c r="E1117" s="103"/>
      <c r="F1117" s="103"/>
      <c r="G1117" s="103"/>
      <c r="H1117" s="103"/>
      <c r="I1117" s="103"/>
      <c r="J1117" s="103"/>
      <c r="K1117" s="103"/>
      <c r="L1117" s="103"/>
      <c r="M1117" s="103"/>
      <c r="N1117" s="103"/>
      <c r="O1117" s="103"/>
      <c r="P1117" s="103"/>
      <c r="Q1117" s="103"/>
      <c r="R1117" s="103"/>
      <c r="S1117" s="103"/>
      <c r="T1117" s="103">
        <v>16.63</v>
      </c>
      <c r="U1117" s="103">
        <v>18.75</v>
      </c>
      <c r="V1117" s="103">
        <v>20.23</v>
      </c>
      <c r="W1117" s="103"/>
      <c r="X1117" s="103"/>
      <c r="Y1117" s="103"/>
      <c r="Z1117" s="103"/>
      <c r="AA1117" s="103"/>
      <c r="AB1117" s="103"/>
      <c r="AC1117" s="103"/>
      <c r="AD1117" s="103"/>
      <c r="AE1117" s="103"/>
      <c r="AF1117" s="103"/>
      <c r="AG1117" s="103"/>
      <c r="AH1117" s="103"/>
      <c r="AI1117" s="103"/>
      <c r="AJ1117" s="103"/>
      <c r="AK1117" s="103"/>
      <c r="AL1117" s="103"/>
      <c r="AM1117" s="103"/>
      <c r="AN1117" s="103"/>
      <c r="AO1117" s="103"/>
      <c r="AP1117" s="103"/>
      <c r="AQ1117" s="103"/>
      <c r="AR1117" s="103"/>
      <c r="AS1117" s="103"/>
      <c r="AT1117" s="103"/>
      <c r="AU1117" s="103"/>
      <c r="AV1117" s="103"/>
      <c r="AW1117" s="103"/>
      <c r="AX1117" s="103"/>
      <c r="AY1117" s="103"/>
      <c r="AZ1117" s="103"/>
      <c r="BA1117" s="103"/>
      <c r="BB1117" s="103"/>
      <c r="BC1117" s="103"/>
      <c r="BD1117" s="103"/>
      <c r="BE1117" s="103"/>
      <c r="BF1117" s="103"/>
      <c r="BG1117" s="103"/>
      <c r="BH1117" s="103"/>
      <c r="BI1117" s="103"/>
      <c r="BJ1117" s="103"/>
      <c r="BK1117" s="103"/>
      <c r="BL1117" s="103"/>
      <c r="BM1117" s="103"/>
      <c r="BN1117" s="103"/>
      <c r="BO1117" s="103"/>
      <c r="BP1117" s="103"/>
      <c r="BQ1117" s="103"/>
      <c r="BR1117" s="103"/>
      <c r="BS1117" s="103"/>
      <c r="BT1117" s="103"/>
      <c r="BU1117" s="103"/>
      <c r="BV1117" s="103"/>
      <c r="BW1117" s="103"/>
      <c r="BX1117" s="103"/>
      <c r="BY1117" s="103"/>
      <c r="BZ1117" s="103"/>
      <c r="CA1117" s="103"/>
      <c r="CB1117" s="103"/>
      <c r="CC1117" s="103"/>
      <c r="CD1117" s="103">
        <v>17.93</v>
      </c>
      <c r="CE1117" s="103"/>
      <c r="CF1117" s="103">
        <v>19</v>
      </c>
      <c r="CG1117" s="103">
        <v>19.63</v>
      </c>
      <c r="CH1117" s="103"/>
      <c r="CI1117" s="103"/>
      <c r="CJ1117" s="103"/>
      <c r="CK1117" s="103"/>
    </row>
    <row r="1118" spans="2:89" s="10" customFormat="1" ht="15">
      <c r="B1118" s="102">
        <v>43747</v>
      </c>
      <c r="C1118" s="103"/>
      <c r="D1118" s="103"/>
      <c r="E1118" s="103"/>
      <c r="F1118" s="103"/>
      <c r="G1118" s="103"/>
      <c r="H1118" s="103"/>
      <c r="I1118" s="103"/>
      <c r="J1118" s="103"/>
      <c r="K1118" s="103"/>
      <c r="L1118" s="103"/>
      <c r="M1118" s="103"/>
      <c r="N1118" s="103"/>
      <c r="O1118" s="103"/>
      <c r="P1118" s="103"/>
      <c r="Q1118" s="103"/>
      <c r="R1118" s="103"/>
      <c r="S1118" s="103"/>
      <c r="T1118" s="103">
        <v>16.66</v>
      </c>
      <c r="U1118" s="103">
        <v>18.54</v>
      </c>
      <c r="V1118" s="103">
        <v>19.989999999999998</v>
      </c>
      <c r="W1118" s="103"/>
      <c r="X1118" s="103"/>
      <c r="Y1118" s="103"/>
      <c r="Z1118" s="103"/>
      <c r="AA1118" s="103"/>
      <c r="AB1118" s="103"/>
      <c r="AC1118" s="103"/>
      <c r="AD1118" s="103"/>
      <c r="AE1118" s="103"/>
      <c r="AF1118" s="103"/>
      <c r="AG1118" s="103"/>
      <c r="AH1118" s="103"/>
      <c r="AI1118" s="103"/>
      <c r="AJ1118" s="103"/>
      <c r="AK1118" s="103"/>
      <c r="AL1118" s="103"/>
      <c r="AM1118" s="103"/>
      <c r="AN1118" s="103"/>
      <c r="AO1118" s="103"/>
      <c r="AP1118" s="103"/>
      <c r="AQ1118" s="103"/>
      <c r="AR1118" s="103"/>
      <c r="AS1118" s="103"/>
      <c r="AT1118" s="103"/>
      <c r="AU1118" s="103"/>
      <c r="AV1118" s="103"/>
      <c r="AW1118" s="103"/>
      <c r="AX1118" s="103"/>
      <c r="AY1118" s="103"/>
      <c r="AZ1118" s="103"/>
      <c r="BA1118" s="103"/>
      <c r="BB1118" s="103"/>
      <c r="BC1118" s="103"/>
      <c r="BD1118" s="103"/>
      <c r="BE1118" s="103"/>
      <c r="BF1118" s="103"/>
      <c r="BG1118" s="103"/>
      <c r="BH1118" s="103"/>
      <c r="BI1118" s="103"/>
      <c r="BJ1118" s="103"/>
      <c r="BK1118" s="103"/>
      <c r="BL1118" s="103"/>
      <c r="BM1118" s="103"/>
      <c r="BN1118" s="103"/>
      <c r="BO1118" s="103"/>
      <c r="BP1118" s="103"/>
      <c r="BQ1118" s="103"/>
      <c r="BR1118" s="103"/>
      <c r="BS1118" s="103"/>
      <c r="BT1118" s="103"/>
      <c r="BU1118" s="103"/>
      <c r="BV1118" s="103"/>
      <c r="BW1118" s="103"/>
      <c r="BX1118" s="103"/>
      <c r="BY1118" s="103"/>
      <c r="BZ1118" s="103"/>
      <c r="CA1118" s="103"/>
      <c r="CB1118" s="103"/>
      <c r="CC1118" s="103"/>
      <c r="CD1118" s="103">
        <v>17.8</v>
      </c>
      <c r="CE1118" s="103"/>
      <c r="CF1118" s="103">
        <v>19.010000000000002</v>
      </c>
      <c r="CG1118" s="103">
        <v>19.489999999999998</v>
      </c>
      <c r="CH1118" s="103"/>
      <c r="CI1118" s="103"/>
      <c r="CJ1118" s="103"/>
      <c r="CK1118" s="103"/>
    </row>
    <row r="1119" spans="2:89" s="10" customFormat="1" ht="15">
      <c r="B1119" s="102">
        <v>43746</v>
      </c>
      <c r="C1119" s="103"/>
      <c r="D1119" s="103"/>
      <c r="E1119" s="103"/>
      <c r="F1119" s="103"/>
      <c r="G1119" s="103"/>
      <c r="H1119" s="103"/>
      <c r="I1119" s="103"/>
      <c r="J1119" s="103"/>
      <c r="K1119" s="103"/>
      <c r="L1119" s="103"/>
      <c r="M1119" s="103"/>
      <c r="N1119" s="103"/>
      <c r="O1119" s="103"/>
      <c r="P1119" s="103"/>
      <c r="Q1119" s="103"/>
      <c r="R1119" s="103"/>
      <c r="S1119" s="103"/>
      <c r="T1119" s="103">
        <v>16.600000000000001</v>
      </c>
      <c r="U1119" s="103">
        <v>18.399999999999999</v>
      </c>
      <c r="V1119" s="103">
        <v>19.97</v>
      </c>
      <c r="W1119" s="103"/>
      <c r="X1119" s="103"/>
      <c r="Y1119" s="103"/>
      <c r="Z1119" s="103"/>
      <c r="AA1119" s="103"/>
      <c r="AB1119" s="103"/>
      <c r="AC1119" s="103"/>
      <c r="AD1119" s="103"/>
      <c r="AE1119" s="103"/>
      <c r="AF1119" s="103"/>
      <c r="AG1119" s="103"/>
      <c r="AH1119" s="103"/>
      <c r="AI1119" s="103"/>
      <c r="AJ1119" s="103"/>
      <c r="AK1119" s="103"/>
      <c r="AL1119" s="103"/>
      <c r="AM1119" s="103"/>
      <c r="AN1119" s="103"/>
      <c r="AO1119" s="103"/>
      <c r="AP1119" s="103"/>
      <c r="AQ1119" s="103"/>
      <c r="AR1119" s="103"/>
      <c r="AS1119" s="103"/>
      <c r="AT1119" s="103"/>
      <c r="AU1119" s="103"/>
      <c r="AV1119" s="103"/>
      <c r="AW1119" s="103"/>
      <c r="AX1119" s="103"/>
      <c r="AY1119" s="103"/>
      <c r="AZ1119" s="103"/>
      <c r="BA1119" s="103"/>
      <c r="BB1119" s="103"/>
      <c r="BC1119" s="103"/>
      <c r="BD1119" s="103"/>
      <c r="BE1119" s="103"/>
      <c r="BF1119" s="103"/>
      <c r="BG1119" s="103"/>
      <c r="BH1119" s="103"/>
      <c r="BI1119" s="103"/>
      <c r="BJ1119" s="103"/>
      <c r="BK1119" s="103"/>
      <c r="BL1119" s="103"/>
      <c r="BM1119" s="103"/>
      <c r="BN1119" s="103"/>
      <c r="BO1119" s="103"/>
      <c r="BP1119" s="103"/>
      <c r="BQ1119" s="103"/>
      <c r="BR1119" s="103"/>
      <c r="BS1119" s="103"/>
      <c r="BT1119" s="103"/>
      <c r="BU1119" s="103"/>
      <c r="BV1119" s="103"/>
      <c r="BW1119" s="103"/>
      <c r="BX1119" s="103"/>
      <c r="BY1119" s="103"/>
      <c r="BZ1119" s="103"/>
      <c r="CA1119" s="103"/>
      <c r="CB1119" s="103"/>
      <c r="CC1119" s="103"/>
      <c r="CD1119" s="103">
        <v>17.82</v>
      </c>
      <c r="CE1119" s="103"/>
      <c r="CF1119" s="103">
        <v>18.899999999999999</v>
      </c>
      <c r="CG1119" s="103">
        <v>19.54</v>
      </c>
      <c r="CH1119" s="103"/>
      <c r="CI1119" s="103"/>
      <c r="CJ1119" s="103"/>
      <c r="CK1119" s="103"/>
    </row>
    <row r="1120" spans="2:89" s="10" customFormat="1" ht="15">
      <c r="B1120" s="102">
        <v>43745</v>
      </c>
      <c r="C1120" s="103"/>
      <c r="D1120" s="103"/>
      <c r="E1120" s="103"/>
      <c r="F1120" s="103"/>
      <c r="G1120" s="103"/>
      <c r="H1120" s="103"/>
      <c r="I1120" s="103"/>
      <c r="J1120" s="103"/>
      <c r="K1120" s="103"/>
      <c r="L1120" s="103"/>
      <c r="M1120" s="103"/>
      <c r="N1120" s="103"/>
      <c r="O1120" s="103"/>
      <c r="P1120" s="103"/>
      <c r="Q1120" s="103"/>
      <c r="R1120" s="103"/>
      <c r="S1120" s="103"/>
      <c r="T1120" s="103">
        <v>16.3</v>
      </c>
      <c r="U1120" s="103">
        <v>18.37</v>
      </c>
      <c r="V1120" s="103">
        <v>19.989999999999998</v>
      </c>
      <c r="W1120" s="103"/>
      <c r="X1120" s="103"/>
      <c r="Y1120" s="103"/>
      <c r="Z1120" s="103"/>
      <c r="AA1120" s="103"/>
      <c r="AB1120" s="103"/>
      <c r="AC1120" s="103"/>
      <c r="AD1120" s="103"/>
      <c r="AE1120" s="103"/>
      <c r="AF1120" s="103"/>
      <c r="AG1120" s="103"/>
      <c r="AH1120" s="103"/>
      <c r="AI1120" s="103"/>
      <c r="AJ1120" s="103"/>
      <c r="AK1120" s="103"/>
      <c r="AL1120" s="103"/>
      <c r="AM1120" s="103"/>
      <c r="AN1120" s="103"/>
      <c r="AO1120" s="103"/>
      <c r="AP1120" s="103"/>
      <c r="AQ1120" s="103"/>
      <c r="AR1120" s="103"/>
      <c r="AS1120" s="103"/>
      <c r="AT1120" s="103"/>
      <c r="AU1120" s="103"/>
      <c r="AV1120" s="103"/>
      <c r="AW1120" s="103"/>
      <c r="AX1120" s="103"/>
      <c r="AY1120" s="103"/>
      <c r="AZ1120" s="103"/>
      <c r="BA1120" s="103"/>
      <c r="BB1120" s="103"/>
      <c r="BC1120" s="103"/>
      <c r="BD1120" s="103"/>
      <c r="BE1120" s="103"/>
      <c r="BF1120" s="103"/>
      <c r="BG1120" s="103"/>
      <c r="BH1120" s="103"/>
      <c r="BI1120" s="103"/>
      <c r="BJ1120" s="103"/>
      <c r="BK1120" s="103"/>
      <c r="BL1120" s="103"/>
      <c r="BM1120" s="103"/>
      <c r="BN1120" s="103"/>
      <c r="BO1120" s="103"/>
      <c r="BP1120" s="103"/>
      <c r="BQ1120" s="103"/>
      <c r="BR1120" s="103"/>
      <c r="BS1120" s="103"/>
      <c r="BT1120" s="103"/>
      <c r="BU1120" s="103"/>
      <c r="BV1120" s="103"/>
      <c r="BW1120" s="103"/>
      <c r="BX1120" s="103"/>
      <c r="BY1120" s="103"/>
      <c r="BZ1120" s="103"/>
      <c r="CA1120" s="103"/>
      <c r="CB1120" s="103"/>
      <c r="CC1120" s="103"/>
      <c r="CD1120" s="103">
        <v>17.7</v>
      </c>
      <c r="CE1120" s="103"/>
      <c r="CF1120" s="103">
        <v>18.96</v>
      </c>
      <c r="CG1120" s="103">
        <v>19.55</v>
      </c>
      <c r="CH1120" s="103"/>
      <c r="CI1120" s="103"/>
      <c r="CJ1120" s="103"/>
      <c r="CK1120" s="103"/>
    </row>
    <row r="1121" spans="2:89" s="10" customFormat="1" ht="15">
      <c r="B1121" s="102">
        <v>43742</v>
      </c>
      <c r="C1121" s="103"/>
      <c r="D1121" s="103"/>
      <c r="E1121" s="103"/>
      <c r="F1121" s="103"/>
      <c r="G1121" s="103"/>
      <c r="H1121" s="103"/>
      <c r="I1121" s="103"/>
      <c r="J1121" s="103"/>
      <c r="K1121" s="103"/>
      <c r="L1121" s="103"/>
      <c r="M1121" s="103"/>
      <c r="N1121" s="103"/>
      <c r="O1121" s="103"/>
      <c r="P1121" s="103"/>
      <c r="Q1121" s="103"/>
      <c r="R1121" s="103"/>
      <c r="S1121" s="103"/>
      <c r="T1121" s="103">
        <v>16.600000000000001</v>
      </c>
      <c r="U1121" s="103">
        <v>18.649999999999999</v>
      </c>
      <c r="V1121" s="103">
        <v>20</v>
      </c>
      <c r="W1121" s="103"/>
      <c r="X1121" s="103"/>
      <c r="Y1121" s="103"/>
      <c r="Z1121" s="103"/>
      <c r="AA1121" s="103"/>
      <c r="AB1121" s="103"/>
      <c r="AC1121" s="103"/>
      <c r="AD1121" s="103"/>
      <c r="AE1121" s="103"/>
      <c r="AF1121" s="103"/>
      <c r="AG1121" s="103"/>
      <c r="AH1121" s="103"/>
      <c r="AI1121" s="103"/>
      <c r="AJ1121" s="103"/>
      <c r="AK1121" s="103"/>
      <c r="AL1121" s="103"/>
      <c r="AM1121" s="103"/>
      <c r="AN1121" s="103"/>
      <c r="AO1121" s="103"/>
      <c r="AP1121" s="103"/>
      <c r="AQ1121" s="103"/>
      <c r="AR1121" s="103"/>
      <c r="AS1121" s="103"/>
      <c r="AT1121" s="103"/>
      <c r="AU1121" s="103"/>
      <c r="AV1121" s="103"/>
      <c r="AW1121" s="103"/>
      <c r="AX1121" s="103"/>
      <c r="AY1121" s="103"/>
      <c r="AZ1121" s="103"/>
      <c r="BA1121" s="103"/>
      <c r="BB1121" s="103"/>
      <c r="BC1121" s="103"/>
      <c r="BD1121" s="103"/>
      <c r="BE1121" s="103"/>
      <c r="BF1121" s="103"/>
      <c r="BG1121" s="103"/>
      <c r="BH1121" s="103"/>
      <c r="BI1121" s="103"/>
      <c r="BJ1121" s="103"/>
      <c r="BK1121" s="103"/>
      <c r="BL1121" s="103"/>
      <c r="BM1121" s="103"/>
      <c r="BN1121" s="103"/>
      <c r="BO1121" s="103"/>
      <c r="BP1121" s="103"/>
      <c r="BQ1121" s="103"/>
      <c r="BR1121" s="103"/>
      <c r="BS1121" s="103"/>
      <c r="BT1121" s="103"/>
      <c r="BU1121" s="103"/>
      <c r="BV1121" s="103"/>
      <c r="BW1121" s="103"/>
      <c r="BX1121" s="103"/>
      <c r="BY1121" s="103"/>
      <c r="BZ1121" s="103"/>
      <c r="CA1121" s="103"/>
      <c r="CB1121" s="103"/>
      <c r="CC1121" s="103"/>
      <c r="CD1121" s="103">
        <v>17.829999999999998</v>
      </c>
      <c r="CE1121" s="103"/>
      <c r="CF1121" s="103">
        <v>19.010000000000002</v>
      </c>
      <c r="CG1121" s="103">
        <v>19.47</v>
      </c>
      <c r="CH1121" s="103"/>
      <c r="CI1121" s="103"/>
      <c r="CJ1121" s="103"/>
      <c r="CK1121" s="103"/>
    </row>
    <row r="1122" spans="2:89" s="10" customFormat="1" ht="15">
      <c r="B1122" s="102">
        <v>43741</v>
      </c>
      <c r="C1122" s="103"/>
      <c r="D1122" s="103"/>
      <c r="E1122" s="103"/>
      <c r="F1122" s="103"/>
      <c r="G1122" s="103"/>
      <c r="H1122" s="103"/>
      <c r="I1122" s="103"/>
      <c r="J1122" s="103"/>
      <c r="K1122" s="103"/>
      <c r="L1122" s="103"/>
      <c r="M1122" s="103"/>
      <c r="N1122" s="103"/>
      <c r="O1122" s="103"/>
      <c r="P1122" s="103"/>
      <c r="Q1122" s="103"/>
      <c r="R1122" s="103"/>
      <c r="S1122" s="103"/>
      <c r="T1122" s="103">
        <v>16.8</v>
      </c>
      <c r="U1122" s="103">
        <v>18.84</v>
      </c>
      <c r="V1122" s="103">
        <v>20.27</v>
      </c>
      <c r="W1122" s="103"/>
      <c r="X1122" s="103"/>
      <c r="Y1122" s="103"/>
      <c r="Z1122" s="103"/>
      <c r="AA1122" s="103"/>
      <c r="AB1122" s="103"/>
      <c r="AC1122" s="103"/>
      <c r="AD1122" s="103"/>
      <c r="AE1122" s="103"/>
      <c r="AF1122" s="103"/>
      <c r="AG1122" s="103"/>
      <c r="AH1122" s="103"/>
      <c r="AI1122" s="103"/>
      <c r="AJ1122" s="103"/>
      <c r="AK1122" s="103"/>
      <c r="AL1122" s="103"/>
      <c r="AM1122" s="103"/>
      <c r="AN1122" s="103"/>
      <c r="AO1122" s="103"/>
      <c r="AP1122" s="103"/>
      <c r="AQ1122" s="103"/>
      <c r="AR1122" s="103"/>
      <c r="AS1122" s="103"/>
      <c r="AT1122" s="103"/>
      <c r="AU1122" s="103"/>
      <c r="AV1122" s="103"/>
      <c r="AW1122" s="103"/>
      <c r="AX1122" s="103"/>
      <c r="AY1122" s="103"/>
      <c r="AZ1122" s="103"/>
      <c r="BA1122" s="103"/>
      <c r="BB1122" s="103"/>
      <c r="BC1122" s="103"/>
      <c r="BD1122" s="103"/>
      <c r="BE1122" s="103"/>
      <c r="BF1122" s="103"/>
      <c r="BG1122" s="103"/>
      <c r="BH1122" s="103"/>
      <c r="BI1122" s="103"/>
      <c r="BJ1122" s="103"/>
      <c r="BK1122" s="103"/>
      <c r="BL1122" s="103"/>
      <c r="BM1122" s="103"/>
      <c r="BN1122" s="103"/>
      <c r="BO1122" s="103"/>
      <c r="BP1122" s="103"/>
      <c r="BQ1122" s="103"/>
      <c r="BR1122" s="103"/>
      <c r="BS1122" s="103"/>
      <c r="BT1122" s="103"/>
      <c r="BU1122" s="103"/>
      <c r="BV1122" s="103"/>
      <c r="BW1122" s="103"/>
      <c r="BX1122" s="103"/>
      <c r="BY1122" s="103"/>
      <c r="BZ1122" s="103"/>
      <c r="CA1122" s="103"/>
      <c r="CB1122" s="103"/>
      <c r="CC1122" s="103"/>
      <c r="CD1122" s="103">
        <v>17.73</v>
      </c>
      <c r="CE1122" s="103"/>
      <c r="CF1122" s="103">
        <v>19.13</v>
      </c>
      <c r="CG1122" s="103">
        <v>19.38</v>
      </c>
      <c r="CH1122" s="103"/>
      <c r="CI1122" s="103"/>
      <c r="CJ1122" s="103"/>
      <c r="CK1122" s="103"/>
    </row>
    <row r="1123" spans="2:89" s="10" customFormat="1" ht="15">
      <c r="B1123" s="102">
        <v>43740</v>
      </c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P1123" s="103"/>
      <c r="Q1123" s="103"/>
      <c r="R1123" s="103"/>
      <c r="S1123" s="103"/>
      <c r="T1123" s="103">
        <v>17</v>
      </c>
      <c r="U1123" s="103">
        <v>18.79</v>
      </c>
      <c r="V1123" s="103">
        <v>20.25</v>
      </c>
      <c r="W1123" s="103"/>
      <c r="X1123" s="103"/>
      <c r="Y1123" s="103"/>
      <c r="Z1123" s="103"/>
      <c r="AA1123" s="103"/>
      <c r="AB1123" s="103"/>
      <c r="AC1123" s="103"/>
      <c r="AD1123" s="103"/>
      <c r="AE1123" s="103"/>
      <c r="AF1123" s="103"/>
      <c r="AG1123" s="103"/>
      <c r="AH1123" s="103"/>
      <c r="AI1123" s="103"/>
      <c r="AJ1123" s="103"/>
      <c r="AK1123" s="103"/>
      <c r="AL1123" s="103"/>
      <c r="AM1123" s="103"/>
      <c r="AN1123" s="103"/>
      <c r="AO1123" s="103"/>
      <c r="AP1123" s="103"/>
      <c r="AQ1123" s="103"/>
      <c r="AR1123" s="103"/>
      <c r="AS1123" s="103"/>
      <c r="AT1123" s="103"/>
      <c r="AU1123" s="103"/>
      <c r="AV1123" s="103"/>
      <c r="AW1123" s="103"/>
      <c r="AX1123" s="103"/>
      <c r="AY1123" s="103"/>
      <c r="AZ1123" s="103"/>
      <c r="BA1123" s="103"/>
      <c r="BB1123" s="103"/>
      <c r="BC1123" s="103"/>
      <c r="BD1123" s="103"/>
      <c r="BE1123" s="103"/>
      <c r="BF1123" s="103"/>
      <c r="BG1123" s="103"/>
      <c r="BH1123" s="103"/>
      <c r="BI1123" s="103"/>
      <c r="BJ1123" s="103"/>
      <c r="BK1123" s="103"/>
      <c r="BL1123" s="103"/>
      <c r="BM1123" s="103"/>
      <c r="BN1123" s="103"/>
      <c r="BO1123" s="103"/>
      <c r="BP1123" s="103"/>
      <c r="BQ1123" s="103"/>
      <c r="BR1123" s="103"/>
      <c r="BS1123" s="103"/>
      <c r="BT1123" s="103"/>
      <c r="BU1123" s="103"/>
      <c r="BV1123" s="103"/>
      <c r="BW1123" s="103"/>
      <c r="BX1123" s="103"/>
      <c r="BY1123" s="103"/>
      <c r="BZ1123" s="103"/>
      <c r="CA1123" s="103"/>
      <c r="CB1123" s="103"/>
      <c r="CC1123" s="103"/>
      <c r="CD1123" s="103">
        <v>17.88</v>
      </c>
      <c r="CE1123" s="103"/>
      <c r="CF1123" s="103">
        <v>19.25</v>
      </c>
      <c r="CG1123" s="103">
        <v>19.57</v>
      </c>
      <c r="CH1123" s="103"/>
      <c r="CI1123" s="103"/>
      <c r="CJ1123" s="103"/>
      <c r="CK1123" s="103"/>
    </row>
    <row r="1124" spans="2:89" s="10" customFormat="1" ht="15">
      <c r="B1124" s="102">
        <v>43739</v>
      </c>
      <c r="C1124" s="103"/>
      <c r="D1124" s="103"/>
      <c r="E1124" s="103"/>
      <c r="F1124" s="103"/>
      <c r="G1124" s="103"/>
      <c r="H1124" s="103"/>
      <c r="I1124" s="103"/>
      <c r="J1124" s="103"/>
      <c r="K1124" s="103"/>
      <c r="L1124" s="103"/>
      <c r="M1124" s="103"/>
      <c r="N1124" s="103"/>
      <c r="O1124" s="103"/>
      <c r="P1124" s="103"/>
      <c r="Q1124" s="103"/>
      <c r="R1124" s="103"/>
      <c r="S1124" s="103"/>
      <c r="T1124" s="103">
        <v>17.18</v>
      </c>
      <c r="U1124" s="103">
        <v>19.350000000000001</v>
      </c>
      <c r="V1124" s="103">
        <v>20.95</v>
      </c>
      <c r="W1124" s="103"/>
      <c r="X1124" s="103"/>
      <c r="Y1124" s="103"/>
      <c r="Z1124" s="103"/>
      <c r="AA1124" s="103"/>
      <c r="AB1124" s="103"/>
      <c r="AC1124" s="103"/>
      <c r="AD1124" s="103"/>
      <c r="AE1124" s="103"/>
      <c r="AF1124" s="103"/>
      <c r="AG1124" s="103"/>
      <c r="AH1124" s="103"/>
      <c r="AI1124" s="103"/>
      <c r="AJ1124" s="103"/>
      <c r="AK1124" s="103"/>
      <c r="AL1124" s="103"/>
      <c r="AM1124" s="103"/>
      <c r="AN1124" s="103"/>
      <c r="AO1124" s="103"/>
      <c r="AP1124" s="103"/>
      <c r="AQ1124" s="103"/>
      <c r="AR1124" s="103"/>
      <c r="AS1124" s="103"/>
      <c r="AT1124" s="103"/>
      <c r="AU1124" s="103"/>
      <c r="AV1124" s="103"/>
      <c r="AW1124" s="103"/>
      <c r="AX1124" s="103"/>
      <c r="AY1124" s="103"/>
      <c r="AZ1124" s="103"/>
      <c r="BA1124" s="103"/>
      <c r="BB1124" s="103"/>
      <c r="BC1124" s="103"/>
      <c r="BD1124" s="103"/>
      <c r="BE1124" s="103"/>
      <c r="BF1124" s="103"/>
      <c r="BG1124" s="103"/>
      <c r="BH1124" s="103"/>
      <c r="BI1124" s="103"/>
      <c r="BJ1124" s="103"/>
      <c r="BK1124" s="103"/>
      <c r="BL1124" s="103"/>
      <c r="BM1124" s="103"/>
      <c r="BN1124" s="103"/>
      <c r="BO1124" s="103"/>
      <c r="BP1124" s="103"/>
      <c r="BQ1124" s="103"/>
      <c r="BR1124" s="103"/>
      <c r="BS1124" s="103"/>
      <c r="BT1124" s="103"/>
      <c r="BU1124" s="103"/>
      <c r="BV1124" s="103"/>
      <c r="BW1124" s="103"/>
      <c r="BX1124" s="103"/>
      <c r="BY1124" s="103"/>
      <c r="BZ1124" s="103"/>
      <c r="CA1124" s="103"/>
      <c r="CB1124" s="103"/>
      <c r="CC1124" s="103"/>
      <c r="CD1124" s="103">
        <v>18.489999999999998</v>
      </c>
      <c r="CE1124" s="103"/>
      <c r="CF1124" s="103">
        <v>19.87</v>
      </c>
      <c r="CG1124" s="103">
        <v>19.850000000000001</v>
      </c>
      <c r="CH1124" s="103"/>
      <c r="CI1124" s="103"/>
      <c r="CJ1124" s="103"/>
      <c r="CK1124" s="103"/>
    </row>
    <row r="1125" spans="2:89" s="10" customFormat="1" ht="15">
      <c r="B1125" s="102">
        <v>43738</v>
      </c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P1125" s="103"/>
      <c r="Q1125" s="103"/>
      <c r="R1125" s="103"/>
      <c r="S1125" s="103">
        <v>14.59</v>
      </c>
      <c r="T1125" s="103">
        <v>17.59</v>
      </c>
      <c r="U1125" s="103">
        <v>19.27</v>
      </c>
      <c r="V1125" s="103"/>
      <c r="W1125" s="103"/>
      <c r="X1125" s="103"/>
      <c r="Y1125" s="103"/>
      <c r="Z1125" s="103"/>
      <c r="AA1125" s="103"/>
      <c r="AB1125" s="103"/>
      <c r="AC1125" s="103"/>
      <c r="AD1125" s="103"/>
      <c r="AE1125" s="103"/>
      <c r="AF1125" s="103"/>
      <c r="AG1125" s="103"/>
      <c r="AH1125" s="103"/>
      <c r="AI1125" s="103"/>
      <c r="AJ1125" s="103"/>
      <c r="AK1125" s="103"/>
      <c r="AL1125" s="103"/>
      <c r="AM1125" s="103"/>
      <c r="AN1125" s="103"/>
      <c r="AO1125" s="103"/>
      <c r="AP1125" s="103"/>
      <c r="AQ1125" s="103"/>
      <c r="AR1125" s="103"/>
      <c r="AS1125" s="103"/>
      <c r="AT1125" s="103"/>
      <c r="AU1125" s="103"/>
      <c r="AV1125" s="103"/>
      <c r="AW1125" s="103"/>
      <c r="AX1125" s="103"/>
      <c r="AY1125" s="103"/>
      <c r="AZ1125" s="103"/>
      <c r="BA1125" s="103"/>
      <c r="BB1125" s="103"/>
      <c r="BC1125" s="103"/>
      <c r="BD1125" s="103"/>
      <c r="BE1125" s="103"/>
      <c r="BF1125" s="103"/>
      <c r="BG1125" s="103"/>
      <c r="BH1125" s="103"/>
      <c r="BI1125" s="103"/>
      <c r="BJ1125" s="103"/>
      <c r="BK1125" s="103"/>
      <c r="BL1125" s="103"/>
      <c r="BM1125" s="103"/>
      <c r="BN1125" s="103"/>
      <c r="BO1125" s="103"/>
      <c r="BP1125" s="103"/>
      <c r="BQ1125" s="103"/>
      <c r="BR1125" s="103"/>
      <c r="BS1125" s="103"/>
      <c r="BT1125" s="103"/>
      <c r="BU1125" s="103"/>
      <c r="BV1125" s="103"/>
      <c r="BW1125" s="103"/>
      <c r="BX1125" s="103"/>
      <c r="BY1125" s="103"/>
      <c r="BZ1125" s="103"/>
      <c r="CA1125" s="103"/>
      <c r="CB1125" s="103"/>
      <c r="CC1125" s="103"/>
      <c r="CD1125" s="103">
        <v>19.09</v>
      </c>
      <c r="CE1125" s="103"/>
      <c r="CF1125" s="103">
        <v>19.63</v>
      </c>
      <c r="CG1125" s="103">
        <v>19.829999999999998</v>
      </c>
      <c r="CH1125" s="103"/>
      <c r="CI1125" s="103"/>
      <c r="CJ1125" s="103"/>
      <c r="CK1125" s="103"/>
    </row>
    <row r="1126" spans="2:89" s="10" customFormat="1" ht="15">
      <c r="B1126" s="102">
        <v>43735</v>
      </c>
      <c r="C1126" s="103"/>
      <c r="D1126" s="103"/>
      <c r="E1126" s="103"/>
      <c r="F1126" s="103"/>
      <c r="G1126" s="103"/>
      <c r="H1126" s="103"/>
      <c r="I1126" s="103"/>
      <c r="J1126" s="103"/>
      <c r="K1126" s="103"/>
      <c r="L1126" s="103"/>
      <c r="M1126" s="103"/>
      <c r="N1126" s="103"/>
      <c r="O1126" s="103"/>
      <c r="P1126" s="103"/>
      <c r="Q1126" s="103"/>
      <c r="R1126" s="103"/>
      <c r="S1126" s="103">
        <v>14.04</v>
      </c>
      <c r="T1126" s="103">
        <v>17.77</v>
      </c>
      <c r="U1126" s="103">
        <v>19.45</v>
      </c>
      <c r="V1126" s="103"/>
      <c r="W1126" s="103"/>
      <c r="X1126" s="103"/>
      <c r="Y1126" s="103"/>
      <c r="Z1126" s="103"/>
      <c r="AA1126" s="103"/>
      <c r="AB1126" s="103"/>
      <c r="AC1126" s="103"/>
      <c r="AD1126" s="103"/>
      <c r="AE1126" s="103"/>
      <c r="AF1126" s="103"/>
      <c r="AG1126" s="103"/>
      <c r="AH1126" s="103"/>
      <c r="AI1126" s="103"/>
      <c r="AJ1126" s="103"/>
      <c r="AK1126" s="103"/>
      <c r="AL1126" s="103"/>
      <c r="AM1126" s="103"/>
      <c r="AN1126" s="103"/>
      <c r="AO1126" s="103"/>
      <c r="AP1126" s="103"/>
      <c r="AQ1126" s="103"/>
      <c r="AR1126" s="103"/>
      <c r="AS1126" s="103"/>
      <c r="AT1126" s="103"/>
      <c r="AU1126" s="103"/>
      <c r="AV1126" s="103"/>
      <c r="AW1126" s="103"/>
      <c r="AX1126" s="103"/>
      <c r="AY1126" s="103"/>
      <c r="AZ1126" s="103"/>
      <c r="BA1126" s="103"/>
      <c r="BB1126" s="103"/>
      <c r="BC1126" s="103"/>
      <c r="BD1126" s="103"/>
      <c r="BE1126" s="103"/>
      <c r="BF1126" s="103"/>
      <c r="BG1126" s="103"/>
      <c r="BH1126" s="103"/>
      <c r="BI1126" s="103"/>
      <c r="BJ1126" s="103"/>
      <c r="BK1126" s="103"/>
      <c r="BL1126" s="103"/>
      <c r="BM1126" s="103"/>
      <c r="BN1126" s="103"/>
      <c r="BO1126" s="103"/>
      <c r="BP1126" s="103"/>
      <c r="BQ1126" s="103"/>
      <c r="BR1126" s="103"/>
      <c r="BS1126" s="103"/>
      <c r="BT1126" s="103"/>
      <c r="BU1126" s="103"/>
      <c r="BV1126" s="103"/>
      <c r="BW1126" s="103"/>
      <c r="BX1126" s="103"/>
      <c r="BY1126" s="103"/>
      <c r="BZ1126" s="103">
        <v>17.079999999999998</v>
      </c>
      <c r="CA1126" s="103"/>
      <c r="CB1126" s="103"/>
      <c r="CC1126" s="103">
        <v>18.899999999999999</v>
      </c>
      <c r="CD1126" s="103">
        <v>19.09</v>
      </c>
      <c r="CE1126" s="103"/>
      <c r="CF1126" s="103">
        <v>19.63</v>
      </c>
      <c r="CG1126" s="103">
        <v>19.84</v>
      </c>
      <c r="CH1126" s="103"/>
      <c r="CI1126" s="103"/>
      <c r="CJ1126" s="103"/>
      <c r="CK1126" s="103"/>
    </row>
    <row r="1127" spans="2:89" s="10" customFormat="1" ht="15">
      <c r="B1127" s="102">
        <v>43734</v>
      </c>
      <c r="C1127" s="103"/>
      <c r="D1127" s="103"/>
      <c r="E1127" s="103"/>
      <c r="F1127" s="103"/>
      <c r="G1127" s="103"/>
      <c r="H1127" s="103"/>
      <c r="I1127" s="103"/>
      <c r="J1127" s="103"/>
      <c r="K1127" s="103"/>
      <c r="L1127" s="103"/>
      <c r="M1127" s="103"/>
      <c r="N1127" s="103"/>
      <c r="O1127" s="103"/>
      <c r="P1127" s="103"/>
      <c r="Q1127" s="103"/>
      <c r="R1127" s="103"/>
      <c r="S1127" s="103">
        <v>13.93</v>
      </c>
      <c r="T1127" s="103">
        <v>17.670000000000002</v>
      </c>
      <c r="U1127" s="103">
        <v>19.54</v>
      </c>
      <c r="V1127" s="103"/>
      <c r="W1127" s="103"/>
      <c r="X1127" s="103"/>
      <c r="Y1127" s="103"/>
      <c r="Z1127" s="103"/>
      <c r="AA1127" s="103"/>
      <c r="AB1127" s="103"/>
      <c r="AC1127" s="103"/>
      <c r="AD1127" s="103"/>
      <c r="AE1127" s="103"/>
      <c r="AF1127" s="103"/>
      <c r="AG1127" s="103"/>
      <c r="AH1127" s="103"/>
      <c r="AI1127" s="103"/>
      <c r="AJ1127" s="103"/>
      <c r="AK1127" s="103"/>
      <c r="AL1127" s="103"/>
      <c r="AM1127" s="103"/>
      <c r="AN1127" s="103"/>
      <c r="AO1127" s="103"/>
      <c r="AP1127" s="103"/>
      <c r="AQ1127" s="103"/>
      <c r="AR1127" s="103"/>
      <c r="AS1127" s="103"/>
      <c r="AT1127" s="103"/>
      <c r="AU1127" s="103"/>
      <c r="AV1127" s="103"/>
      <c r="AW1127" s="103"/>
      <c r="AX1127" s="103"/>
      <c r="AY1127" s="103"/>
      <c r="AZ1127" s="103"/>
      <c r="BA1127" s="103"/>
      <c r="BB1127" s="103"/>
      <c r="BC1127" s="103"/>
      <c r="BD1127" s="103"/>
      <c r="BE1127" s="103"/>
      <c r="BF1127" s="103"/>
      <c r="BG1127" s="103"/>
      <c r="BH1127" s="103"/>
      <c r="BI1127" s="103"/>
      <c r="BJ1127" s="103"/>
      <c r="BK1127" s="103"/>
      <c r="BL1127" s="103"/>
      <c r="BM1127" s="103"/>
      <c r="BN1127" s="103"/>
      <c r="BO1127" s="103"/>
      <c r="BP1127" s="103"/>
      <c r="BQ1127" s="103"/>
      <c r="BR1127" s="103"/>
      <c r="BS1127" s="103"/>
      <c r="BT1127" s="103"/>
      <c r="BU1127" s="103"/>
      <c r="BV1127" s="103"/>
      <c r="BW1127" s="103"/>
      <c r="BX1127" s="103"/>
      <c r="BY1127" s="103"/>
      <c r="BZ1127" s="103">
        <v>17.04</v>
      </c>
      <c r="CA1127" s="103"/>
      <c r="CB1127" s="103"/>
      <c r="CC1127" s="103">
        <v>18.95</v>
      </c>
      <c r="CD1127" s="103">
        <v>19.27</v>
      </c>
      <c r="CE1127" s="103"/>
      <c r="CF1127" s="103">
        <v>19.899999999999999</v>
      </c>
      <c r="CG1127" s="103">
        <v>19.98</v>
      </c>
      <c r="CH1127" s="103"/>
      <c r="CI1127" s="103"/>
      <c r="CJ1127" s="103"/>
      <c r="CK1127" s="103"/>
    </row>
    <row r="1128" spans="2:89" s="10" customFormat="1" ht="15">
      <c r="B1128" s="102">
        <v>43733</v>
      </c>
      <c r="C1128" s="103"/>
      <c r="D1128" s="103"/>
      <c r="E1128" s="103"/>
      <c r="F1128" s="103"/>
      <c r="G1128" s="103"/>
      <c r="H1128" s="103"/>
      <c r="I1128" s="103"/>
      <c r="J1128" s="103"/>
      <c r="K1128" s="103"/>
      <c r="L1128" s="103"/>
      <c r="M1128" s="103"/>
      <c r="N1128" s="103"/>
      <c r="O1128" s="103"/>
      <c r="P1128" s="103"/>
      <c r="Q1128" s="103"/>
      <c r="R1128" s="103"/>
      <c r="S1128" s="103">
        <v>13.64</v>
      </c>
      <c r="T1128" s="103">
        <v>17.649999999999999</v>
      </c>
      <c r="U1128" s="103">
        <v>19.38</v>
      </c>
      <c r="V1128" s="103"/>
      <c r="W1128" s="103"/>
      <c r="X1128" s="103"/>
      <c r="Y1128" s="103"/>
      <c r="Z1128" s="103"/>
      <c r="AA1128" s="103"/>
      <c r="AB1128" s="103"/>
      <c r="AC1128" s="103"/>
      <c r="AD1128" s="103"/>
      <c r="AE1128" s="103"/>
      <c r="AF1128" s="103"/>
      <c r="AG1128" s="103"/>
      <c r="AH1128" s="103"/>
      <c r="AI1128" s="103"/>
      <c r="AJ1128" s="103"/>
      <c r="AK1128" s="103"/>
      <c r="AL1128" s="103"/>
      <c r="AM1128" s="103"/>
      <c r="AN1128" s="103"/>
      <c r="AO1128" s="103"/>
      <c r="AP1128" s="103"/>
      <c r="AQ1128" s="103"/>
      <c r="AR1128" s="103"/>
      <c r="AS1128" s="103"/>
      <c r="AT1128" s="103"/>
      <c r="AU1128" s="103"/>
      <c r="AV1128" s="103"/>
      <c r="AW1128" s="103"/>
      <c r="AX1128" s="103"/>
      <c r="AY1128" s="103"/>
      <c r="AZ1128" s="103"/>
      <c r="BA1128" s="103"/>
      <c r="BB1128" s="103"/>
      <c r="BC1128" s="103"/>
      <c r="BD1128" s="103"/>
      <c r="BE1128" s="103"/>
      <c r="BF1128" s="103"/>
      <c r="BG1128" s="103"/>
      <c r="BH1128" s="103"/>
      <c r="BI1128" s="103"/>
      <c r="BJ1128" s="103"/>
      <c r="BK1128" s="103"/>
      <c r="BL1128" s="103"/>
      <c r="BM1128" s="103"/>
      <c r="BN1128" s="103"/>
      <c r="BO1128" s="103"/>
      <c r="BP1128" s="103"/>
      <c r="BQ1128" s="103"/>
      <c r="BR1128" s="103"/>
      <c r="BS1128" s="103"/>
      <c r="BT1128" s="103"/>
      <c r="BU1128" s="103"/>
      <c r="BV1128" s="103"/>
      <c r="BW1128" s="103"/>
      <c r="BX1128" s="103"/>
      <c r="BY1128" s="103"/>
      <c r="BZ1128" s="103">
        <v>16.88</v>
      </c>
      <c r="CA1128" s="103"/>
      <c r="CB1128" s="103"/>
      <c r="CC1128" s="103">
        <v>18.760000000000002</v>
      </c>
      <c r="CD1128" s="103">
        <v>19.489999999999998</v>
      </c>
      <c r="CE1128" s="103"/>
      <c r="CF1128" s="103">
        <v>19.690000000000001</v>
      </c>
      <c r="CG1128" s="103">
        <v>19.91</v>
      </c>
      <c r="CH1128" s="103"/>
      <c r="CI1128" s="103"/>
      <c r="CJ1128" s="103"/>
      <c r="CK1128" s="103"/>
    </row>
    <row r="1129" spans="2:89" s="10" customFormat="1" ht="15">
      <c r="B1129" s="102">
        <v>43732</v>
      </c>
      <c r="C1129" s="103"/>
      <c r="D1129" s="103"/>
      <c r="E1129" s="103"/>
      <c r="F1129" s="103"/>
      <c r="G1129" s="103"/>
      <c r="H1129" s="103"/>
      <c r="I1129" s="103"/>
      <c r="J1129" s="103"/>
      <c r="K1129" s="103"/>
      <c r="L1129" s="103"/>
      <c r="M1129" s="103"/>
      <c r="N1129" s="103"/>
      <c r="O1129" s="103"/>
      <c r="P1129" s="103"/>
      <c r="Q1129" s="103"/>
      <c r="R1129" s="103"/>
      <c r="S1129" s="103">
        <v>13.92</v>
      </c>
      <c r="T1129" s="103">
        <v>18.02</v>
      </c>
      <c r="U1129" s="103">
        <v>19.87</v>
      </c>
      <c r="V1129" s="103"/>
      <c r="W1129" s="103"/>
      <c r="X1129" s="103"/>
      <c r="Y1129" s="103"/>
      <c r="Z1129" s="103"/>
      <c r="AA1129" s="103"/>
      <c r="AB1129" s="103"/>
      <c r="AC1129" s="103"/>
      <c r="AD1129" s="103"/>
      <c r="AE1129" s="103"/>
      <c r="AF1129" s="103"/>
      <c r="AG1129" s="103"/>
      <c r="AH1129" s="103"/>
      <c r="AI1129" s="103"/>
      <c r="AJ1129" s="103"/>
      <c r="AK1129" s="103"/>
      <c r="AL1129" s="103"/>
      <c r="AM1129" s="103"/>
      <c r="AN1129" s="103"/>
      <c r="AO1129" s="103"/>
      <c r="AP1129" s="103"/>
      <c r="AQ1129" s="103"/>
      <c r="AR1129" s="103"/>
      <c r="AS1129" s="103"/>
      <c r="AT1129" s="103"/>
      <c r="AU1129" s="103"/>
      <c r="AV1129" s="103"/>
      <c r="AW1129" s="103"/>
      <c r="AX1129" s="103"/>
      <c r="AY1129" s="103"/>
      <c r="AZ1129" s="103"/>
      <c r="BA1129" s="103"/>
      <c r="BB1129" s="103"/>
      <c r="BC1129" s="103"/>
      <c r="BD1129" s="103"/>
      <c r="BE1129" s="103"/>
      <c r="BF1129" s="103"/>
      <c r="BG1129" s="103"/>
      <c r="BH1129" s="103"/>
      <c r="BI1129" s="103"/>
      <c r="BJ1129" s="103"/>
      <c r="BK1129" s="103"/>
      <c r="BL1129" s="103"/>
      <c r="BM1129" s="103"/>
      <c r="BN1129" s="103"/>
      <c r="BO1129" s="103"/>
      <c r="BP1129" s="103"/>
      <c r="BQ1129" s="103"/>
      <c r="BR1129" s="103"/>
      <c r="BS1129" s="103"/>
      <c r="BT1129" s="103"/>
      <c r="BU1129" s="103"/>
      <c r="BV1129" s="103"/>
      <c r="BW1129" s="103"/>
      <c r="BX1129" s="103"/>
      <c r="BY1129" s="103"/>
      <c r="BZ1129" s="103">
        <v>17.260000000000002</v>
      </c>
      <c r="CA1129" s="103"/>
      <c r="CB1129" s="103"/>
      <c r="CC1129" s="103">
        <v>19.12</v>
      </c>
      <c r="CD1129" s="103">
        <v>19.68</v>
      </c>
      <c r="CE1129" s="103"/>
      <c r="CF1129" s="103">
        <v>19.989999999999998</v>
      </c>
      <c r="CG1129" s="103">
        <v>20.18</v>
      </c>
      <c r="CH1129" s="103"/>
      <c r="CI1129" s="103"/>
      <c r="CJ1129" s="103"/>
      <c r="CK1129" s="103"/>
    </row>
    <row r="1130" spans="2:89" s="10" customFormat="1" ht="15">
      <c r="B1130" s="102">
        <v>43731</v>
      </c>
      <c r="C1130" s="103"/>
      <c r="D1130" s="103"/>
      <c r="E1130" s="103"/>
      <c r="F1130" s="103"/>
      <c r="G1130" s="103"/>
      <c r="H1130" s="103"/>
      <c r="I1130" s="103"/>
      <c r="J1130" s="103"/>
      <c r="K1130" s="103"/>
      <c r="L1130" s="103"/>
      <c r="M1130" s="103"/>
      <c r="N1130" s="103"/>
      <c r="O1130" s="103"/>
      <c r="P1130" s="103"/>
      <c r="Q1130" s="103"/>
      <c r="R1130" s="103"/>
      <c r="S1130" s="103">
        <v>13.77</v>
      </c>
      <c r="T1130" s="103">
        <v>18.21</v>
      </c>
      <c r="U1130" s="103">
        <v>19.89</v>
      </c>
      <c r="V1130" s="103"/>
      <c r="W1130" s="103"/>
      <c r="X1130" s="103"/>
      <c r="Y1130" s="103"/>
      <c r="Z1130" s="103"/>
      <c r="AA1130" s="103"/>
      <c r="AB1130" s="103"/>
      <c r="AC1130" s="103"/>
      <c r="AD1130" s="103"/>
      <c r="AE1130" s="103"/>
      <c r="AF1130" s="103"/>
      <c r="AG1130" s="103"/>
      <c r="AH1130" s="103"/>
      <c r="AI1130" s="103"/>
      <c r="AJ1130" s="103"/>
      <c r="AK1130" s="103"/>
      <c r="AL1130" s="103"/>
      <c r="AM1130" s="103"/>
      <c r="AN1130" s="103"/>
      <c r="AO1130" s="103"/>
      <c r="AP1130" s="103"/>
      <c r="AQ1130" s="103"/>
      <c r="AR1130" s="103"/>
      <c r="AS1130" s="103"/>
      <c r="AT1130" s="103"/>
      <c r="AU1130" s="103"/>
      <c r="AV1130" s="103"/>
      <c r="AW1130" s="103"/>
      <c r="AX1130" s="103"/>
      <c r="AY1130" s="103"/>
      <c r="AZ1130" s="103"/>
      <c r="BA1130" s="103"/>
      <c r="BB1130" s="103"/>
      <c r="BC1130" s="103"/>
      <c r="BD1130" s="103"/>
      <c r="BE1130" s="103"/>
      <c r="BF1130" s="103"/>
      <c r="BG1130" s="103"/>
      <c r="BH1130" s="103"/>
      <c r="BI1130" s="103"/>
      <c r="BJ1130" s="103"/>
      <c r="BK1130" s="103"/>
      <c r="BL1130" s="103"/>
      <c r="BM1130" s="103"/>
      <c r="BN1130" s="103"/>
      <c r="BO1130" s="103"/>
      <c r="BP1130" s="103"/>
      <c r="BQ1130" s="103"/>
      <c r="BR1130" s="103"/>
      <c r="BS1130" s="103"/>
      <c r="BT1130" s="103"/>
      <c r="BU1130" s="103"/>
      <c r="BV1130" s="103"/>
      <c r="BW1130" s="103"/>
      <c r="BX1130" s="103"/>
      <c r="BY1130" s="103"/>
      <c r="BZ1130" s="103">
        <v>17.28</v>
      </c>
      <c r="CA1130" s="103"/>
      <c r="CB1130" s="103"/>
      <c r="CC1130" s="103">
        <v>19.149999999999999</v>
      </c>
      <c r="CD1130" s="103">
        <v>19.8</v>
      </c>
      <c r="CE1130" s="103"/>
      <c r="CF1130" s="103">
        <v>20.03</v>
      </c>
      <c r="CG1130" s="103">
        <v>20.149999999999999</v>
      </c>
      <c r="CH1130" s="103"/>
      <c r="CI1130" s="103"/>
      <c r="CJ1130" s="103"/>
      <c r="CK1130" s="103"/>
    </row>
    <row r="1131" spans="2:89" s="10" customFormat="1" ht="15">
      <c r="B1131" s="102">
        <v>43728</v>
      </c>
      <c r="C1131" s="103"/>
      <c r="D1131" s="103"/>
      <c r="E1131" s="103"/>
      <c r="F1131" s="103"/>
      <c r="G1131" s="103"/>
      <c r="H1131" s="103"/>
      <c r="I1131" s="103"/>
      <c r="J1131" s="103"/>
      <c r="K1131" s="103"/>
      <c r="L1131" s="103"/>
      <c r="M1131" s="103"/>
      <c r="N1131" s="103"/>
      <c r="O1131" s="103"/>
      <c r="P1131" s="103"/>
      <c r="Q1131" s="103"/>
      <c r="R1131" s="103"/>
      <c r="S1131" s="103">
        <v>14.28</v>
      </c>
      <c r="T1131" s="103">
        <v>18.850000000000001</v>
      </c>
      <c r="U1131" s="103">
        <v>19.79</v>
      </c>
      <c r="V1131" s="103"/>
      <c r="W1131" s="103"/>
      <c r="X1131" s="103"/>
      <c r="Y1131" s="103"/>
      <c r="Z1131" s="103"/>
      <c r="AA1131" s="103"/>
      <c r="AB1131" s="103"/>
      <c r="AC1131" s="103"/>
      <c r="AD1131" s="103"/>
      <c r="AE1131" s="103"/>
      <c r="AF1131" s="103"/>
      <c r="AG1131" s="103"/>
      <c r="AH1131" s="103"/>
      <c r="AI1131" s="103"/>
      <c r="AJ1131" s="103"/>
      <c r="AK1131" s="103"/>
      <c r="AL1131" s="103"/>
      <c r="AM1131" s="103"/>
      <c r="AN1131" s="103"/>
      <c r="AO1131" s="103"/>
      <c r="AP1131" s="103"/>
      <c r="AQ1131" s="103"/>
      <c r="AR1131" s="103"/>
      <c r="AS1131" s="103"/>
      <c r="AT1131" s="103"/>
      <c r="AU1131" s="103"/>
      <c r="AV1131" s="103"/>
      <c r="AW1131" s="103"/>
      <c r="AX1131" s="103"/>
      <c r="AY1131" s="103"/>
      <c r="AZ1131" s="103"/>
      <c r="BA1131" s="103"/>
      <c r="BB1131" s="103"/>
      <c r="BC1131" s="103"/>
      <c r="BD1131" s="103"/>
      <c r="BE1131" s="103"/>
      <c r="BF1131" s="103"/>
      <c r="BG1131" s="103"/>
      <c r="BH1131" s="103"/>
      <c r="BI1131" s="103"/>
      <c r="BJ1131" s="103"/>
      <c r="BK1131" s="103"/>
      <c r="BL1131" s="103"/>
      <c r="BM1131" s="103"/>
      <c r="BN1131" s="103"/>
      <c r="BO1131" s="103"/>
      <c r="BP1131" s="103"/>
      <c r="BQ1131" s="103"/>
      <c r="BR1131" s="103"/>
      <c r="BS1131" s="103"/>
      <c r="BT1131" s="103"/>
      <c r="BU1131" s="103"/>
      <c r="BV1131" s="103"/>
      <c r="BW1131" s="103"/>
      <c r="BX1131" s="103"/>
      <c r="BY1131" s="103"/>
      <c r="BZ1131" s="103">
        <v>17.63</v>
      </c>
      <c r="CA1131" s="103"/>
      <c r="CB1131" s="103"/>
      <c r="CC1131" s="103">
        <v>19.559999999999999</v>
      </c>
      <c r="CD1131" s="103">
        <v>20.09</v>
      </c>
      <c r="CE1131" s="103"/>
      <c r="CF1131" s="103">
        <v>20.3</v>
      </c>
      <c r="CG1131" s="103">
        <v>20.27</v>
      </c>
      <c r="CH1131" s="103"/>
      <c r="CI1131" s="103"/>
      <c r="CJ1131" s="103"/>
      <c r="CK1131" s="103"/>
    </row>
    <row r="1132" spans="2:89" s="10" customFormat="1" ht="15">
      <c r="B1132" s="102">
        <v>43727</v>
      </c>
      <c r="C1132" s="103"/>
      <c r="D1132" s="103"/>
      <c r="E1132" s="103"/>
      <c r="F1132" s="103"/>
      <c r="G1132" s="103"/>
      <c r="H1132" s="103"/>
      <c r="I1132" s="103"/>
      <c r="J1132" s="103"/>
      <c r="K1132" s="103"/>
      <c r="L1132" s="103"/>
      <c r="M1132" s="103"/>
      <c r="N1132" s="103"/>
      <c r="O1132" s="103"/>
      <c r="P1132" s="103"/>
      <c r="Q1132" s="103"/>
      <c r="R1132" s="103"/>
      <c r="S1132" s="103">
        <v>14.67</v>
      </c>
      <c r="T1132" s="103">
        <v>18.75</v>
      </c>
      <c r="U1132" s="103">
        <v>20.37</v>
      </c>
      <c r="V1132" s="103"/>
      <c r="W1132" s="103"/>
      <c r="X1132" s="103"/>
      <c r="Y1132" s="103"/>
      <c r="Z1132" s="103"/>
      <c r="AA1132" s="103"/>
      <c r="AB1132" s="103"/>
      <c r="AC1132" s="103"/>
      <c r="AD1132" s="103"/>
      <c r="AE1132" s="103"/>
      <c r="AF1132" s="103"/>
      <c r="AG1132" s="103"/>
      <c r="AH1132" s="103"/>
      <c r="AI1132" s="103"/>
      <c r="AJ1132" s="103"/>
      <c r="AK1132" s="103"/>
      <c r="AL1132" s="103"/>
      <c r="AM1132" s="103"/>
      <c r="AN1132" s="103"/>
      <c r="AO1132" s="103"/>
      <c r="AP1132" s="103"/>
      <c r="AQ1132" s="103"/>
      <c r="AR1132" s="103"/>
      <c r="AS1132" s="103"/>
      <c r="AT1132" s="103"/>
      <c r="AU1132" s="103"/>
      <c r="AV1132" s="103"/>
      <c r="AW1132" s="103"/>
      <c r="AX1132" s="103"/>
      <c r="AY1132" s="103"/>
      <c r="AZ1132" s="103"/>
      <c r="BA1132" s="103"/>
      <c r="BB1132" s="103"/>
      <c r="BC1132" s="103"/>
      <c r="BD1132" s="103"/>
      <c r="BE1132" s="103"/>
      <c r="BF1132" s="103"/>
      <c r="BG1132" s="103"/>
      <c r="BH1132" s="103"/>
      <c r="BI1132" s="103"/>
      <c r="BJ1132" s="103"/>
      <c r="BK1132" s="103"/>
      <c r="BL1132" s="103"/>
      <c r="BM1132" s="103"/>
      <c r="BN1132" s="103"/>
      <c r="BO1132" s="103"/>
      <c r="BP1132" s="103"/>
      <c r="BQ1132" s="103"/>
      <c r="BR1132" s="103"/>
      <c r="BS1132" s="103"/>
      <c r="BT1132" s="103"/>
      <c r="BU1132" s="103"/>
      <c r="BV1132" s="103"/>
      <c r="BW1132" s="103"/>
      <c r="BX1132" s="103"/>
      <c r="BY1132" s="103"/>
      <c r="BZ1132" s="103">
        <v>17.920000000000002</v>
      </c>
      <c r="CA1132" s="103"/>
      <c r="CB1132" s="103"/>
      <c r="CC1132" s="103">
        <v>19.21</v>
      </c>
      <c r="CD1132" s="103">
        <v>19.73</v>
      </c>
      <c r="CE1132" s="103"/>
      <c r="CF1132" s="103">
        <v>20.45</v>
      </c>
      <c r="CG1132" s="103">
        <v>19.96</v>
      </c>
      <c r="CH1132" s="103"/>
      <c r="CI1132" s="103"/>
      <c r="CJ1132" s="103"/>
      <c r="CK1132" s="103"/>
    </row>
    <row r="1133" spans="2:89" s="10" customFormat="1" ht="15">
      <c r="B1133" s="102">
        <v>43726</v>
      </c>
      <c r="C1133" s="103"/>
      <c r="D1133" s="103"/>
      <c r="E1133" s="103"/>
      <c r="F1133" s="103"/>
      <c r="G1133" s="103"/>
      <c r="H1133" s="103"/>
      <c r="I1133" s="103"/>
      <c r="J1133" s="103"/>
      <c r="K1133" s="103"/>
      <c r="L1133" s="103"/>
      <c r="M1133" s="103"/>
      <c r="N1133" s="103"/>
      <c r="O1133" s="103"/>
      <c r="P1133" s="103"/>
      <c r="Q1133" s="103"/>
      <c r="R1133" s="103"/>
      <c r="S1133" s="103">
        <v>14.23</v>
      </c>
      <c r="T1133" s="103">
        <v>18.559999999999999</v>
      </c>
      <c r="U1133" s="103">
        <v>19.32</v>
      </c>
      <c r="V1133" s="103"/>
      <c r="W1133" s="103"/>
      <c r="X1133" s="103"/>
      <c r="Y1133" s="103"/>
      <c r="Z1133" s="103"/>
      <c r="AA1133" s="103"/>
      <c r="AB1133" s="103"/>
      <c r="AC1133" s="103"/>
      <c r="AD1133" s="103"/>
      <c r="AE1133" s="103"/>
      <c r="AF1133" s="103"/>
      <c r="AG1133" s="103"/>
      <c r="AH1133" s="103"/>
      <c r="AI1133" s="103"/>
      <c r="AJ1133" s="103"/>
      <c r="AK1133" s="103"/>
      <c r="AL1133" s="103"/>
      <c r="AM1133" s="103"/>
      <c r="AN1133" s="103"/>
      <c r="AO1133" s="103"/>
      <c r="AP1133" s="103"/>
      <c r="AQ1133" s="103"/>
      <c r="AR1133" s="103"/>
      <c r="AS1133" s="103"/>
      <c r="AT1133" s="103"/>
      <c r="AU1133" s="103"/>
      <c r="AV1133" s="103"/>
      <c r="AW1133" s="103"/>
      <c r="AX1133" s="103"/>
      <c r="AY1133" s="103"/>
      <c r="AZ1133" s="103"/>
      <c r="BA1133" s="103"/>
      <c r="BB1133" s="103"/>
      <c r="BC1133" s="103"/>
      <c r="BD1133" s="103"/>
      <c r="BE1133" s="103"/>
      <c r="BF1133" s="103"/>
      <c r="BG1133" s="103"/>
      <c r="BH1133" s="103"/>
      <c r="BI1133" s="103"/>
      <c r="BJ1133" s="103"/>
      <c r="BK1133" s="103"/>
      <c r="BL1133" s="103"/>
      <c r="BM1133" s="103"/>
      <c r="BN1133" s="103"/>
      <c r="BO1133" s="103"/>
      <c r="BP1133" s="103"/>
      <c r="BQ1133" s="103"/>
      <c r="BR1133" s="103"/>
      <c r="BS1133" s="103"/>
      <c r="BT1133" s="103"/>
      <c r="BU1133" s="103"/>
      <c r="BV1133" s="103"/>
      <c r="BW1133" s="103"/>
      <c r="BX1133" s="103"/>
      <c r="BY1133" s="103"/>
      <c r="BZ1133" s="103">
        <v>17.36</v>
      </c>
      <c r="CA1133" s="103"/>
      <c r="CB1133" s="103"/>
      <c r="CC1133" s="103">
        <v>18.77</v>
      </c>
      <c r="CD1133" s="103">
        <v>19.850000000000001</v>
      </c>
      <c r="CE1133" s="103"/>
      <c r="CF1133" s="103">
        <v>19.93</v>
      </c>
      <c r="CG1133" s="103">
        <v>19.850000000000001</v>
      </c>
      <c r="CH1133" s="103"/>
      <c r="CI1133" s="103"/>
      <c r="CJ1133" s="103"/>
      <c r="CK1133" s="103"/>
    </row>
    <row r="1134" spans="2:89" s="10" customFormat="1" ht="15">
      <c r="B1134" s="102">
        <v>43725</v>
      </c>
      <c r="C1134" s="103"/>
      <c r="D1134" s="103"/>
      <c r="E1134" s="103"/>
      <c r="F1134" s="103"/>
      <c r="G1134" s="103"/>
      <c r="H1134" s="103"/>
      <c r="I1134" s="103"/>
      <c r="J1134" s="103"/>
      <c r="K1134" s="103"/>
      <c r="L1134" s="103"/>
      <c r="M1134" s="103"/>
      <c r="N1134" s="103"/>
      <c r="O1134" s="103"/>
      <c r="P1134" s="103"/>
      <c r="Q1134" s="103"/>
      <c r="R1134" s="103"/>
      <c r="S1134" s="103">
        <v>15.24</v>
      </c>
      <c r="T1134" s="103">
        <v>18.98</v>
      </c>
      <c r="U1134" s="103">
        <v>19.670000000000002</v>
      </c>
      <c r="V1134" s="103"/>
      <c r="W1134" s="103"/>
      <c r="X1134" s="103"/>
      <c r="Y1134" s="103"/>
      <c r="Z1134" s="103"/>
      <c r="AA1134" s="103"/>
      <c r="AB1134" s="103"/>
      <c r="AC1134" s="103"/>
      <c r="AD1134" s="103"/>
      <c r="AE1134" s="103"/>
      <c r="AF1134" s="103"/>
      <c r="AG1134" s="103"/>
      <c r="AH1134" s="103"/>
      <c r="AI1134" s="103"/>
      <c r="AJ1134" s="103"/>
      <c r="AK1134" s="103"/>
      <c r="AL1134" s="103"/>
      <c r="AM1134" s="103"/>
      <c r="AN1134" s="103"/>
      <c r="AO1134" s="103"/>
      <c r="AP1134" s="103"/>
      <c r="AQ1134" s="103"/>
      <c r="AR1134" s="103"/>
      <c r="AS1134" s="103"/>
      <c r="AT1134" s="103"/>
      <c r="AU1134" s="103"/>
      <c r="AV1134" s="103"/>
      <c r="AW1134" s="103"/>
      <c r="AX1134" s="103"/>
      <c r="AY1134" s="103"/>
      <c r="AZ1134" s="103"/>
      <c r="BA1134" s="103"/>
      <c r="BB1134" s="103"/>
      <c r="BC1134" s="103"/>
      <c r="BD1134" s="103"/>
      <c r="BE1134" s="103"/>
      <c r="BF1134" s="103"/>
      <c r="BG1134" s="103"/>
      <c r="BH1134" s="103"/>
      <c r="BI1134" s="103"/>
      <c r="BJ1134" s="103"/>
      <c r="BK1134" s="103"/>
      <c r="BL1134" s="103"/>
      <c r="BM1134" s="103"/>
      <c r="BN1134" s="103"/>
      <c r="BO1134" s="103"/>
      <c r="BP1134" s="103"/>
      <c r="BQ1134" s="103"/>
      <c r="BR1134" s="103"/>
      <c r="BS1134" s="103"/>
      <c r="BT1134" s="103"/>
      <c r="BU1134" s="103"/>
      <c r="BV1134" s="103"/>
      <c r="BW1134" s="103"/>
      <c r="BX1134" s="103"/>
      <c r="BY1134" s="103"/>
      <c r="BZ1134" s="103">
        <v>17.95</v>
      </c>
      <c r="CA1134" s="103"/>
      <c r="CB1134" s="103"/>
      <c r="CC1134" s="103">
        <v>19.39</v>
      </c>
      <c r="CD1134" s="103">
        <v>20.67</v>
      </c>
      <c r="CE1134" s="103"/>
      <c r="CF1134" s="103">
        <v>20.59</v>
      </c>
      <c r="CG1134" s="103">
        <v>19.96</v>
      </c>
      <c r="CH1134" s="103"/>
      <c r="CI1134" s="103"/>
      <c r="CJ1134" s="103"/>
      <c r="CK1134" s="103"/>
    </row>
    <row r="1135" spans="2:89" s="10" customFormat="1" ht="15">
      <c r="B1135" s="102">
        <v>43724</v>
      </c>
      <c r="C1135" s="103"/>
      <c r="D1135" s="103"/>
      <c r="E1135" s="103"/>
      <c r="F1135" s="103"/>
      <c r="G1135" s="103"/>
      <c r="H1135" s="103"/>
      <c r="I1135" s="103"/>
      <c r="J1135" s="103"/>
      <c r="K1135" s="103"/>
      <c r="L1135" s="103"/>
      <c r="M1135" s="103"/>
      <c r="N1135" s="103"/>
      <c r="O1135" s="103"/>
      <c r="P1135" s="103"/>
      <c r="Q1135" s="103"/>
      <c r="R1135" s="103"/>
      <c r="S1135" s="103">
        <v>16</v>
      </c>
      <c r="T1135" s="103">
        <v>20.059999999999999</v>
      </c>
      <c r="U1135" s="103">
        <v>21.53</v>
      </c>
      <c r="V1135" s="103"/>
      <c r="W1135" s="103"/>
      <c r="X1135" s="103"/>
      <c r="Y1135" s="103"/>
      <c r="Z1135" s="103"/>
      <c r="AA1135" s="103"/>
      <c r="AB1135" s="103"/>
      <c r="AC1135" s="103"/>
      <c r="AD1135" s="103"/>
      <c r="AE1135" s="103"/>
      <c r="AF1135" s="103"/>
      <c r="AG1135" s="103"/>
      <c r="AH1135" s="103"/>
      <c r="AI1135" s="103"/>
      <c r="AJ1135" s="103"/>
      <c r="AK1135" s="103"/>
      <c r="AL1135" s="103"/>
      <c r="AM1135" s="103"/>
      <c r="AN1135" s="103"/>
      <c r="AO1135" s="103"/>
      <c r="AP1135" s="103"/>
      <c r="AQ1135" s="103"/>
      <c r="AR1135" s="103"/>
      <c r="AS1135" s="103"/>
      <c r="AT1135" s="103"/>
      <c r="AU1135" s="103"/>
      <c r="AV1135" s="103"/>
      <c r="AW1135" s="103"/>
      <c r="AX1135" s="103"/>
      <c r="AY1135" s="103"/>
      <c r="AZ1135" s="103"/>
      <c r="BA1135" s="103"/>
      <c r="BB1135" s="103"/>
      <c r="BC1135" s="103"/>
      <c r="BD1135" s="103"/>
      <c r="BE1135" s="103"/>
      <c r="BF1135" s="103"/>
      <c r="BG1135" s="103"/>
      <c r="BH1135" s="103"/>
      <c r="BI1135" s="103"/>
      <c r="BJ1135" s="103"/>
      <c r="BK1135" s="103"/>
      <c r="BL1135" s="103"/>
      <c r="BM1135" s="103"/>
      <c r="BN1135" s="103"/>
      <c r="BO1135" s="103"/>
      <c r="BP1135" s="103"/>
      <c r="BQ1135" s="103"/>
      <c r="BR1135" s="103"/>
      <c r="BS1135" s="103"/>
      <c r="BT1135" s="103"/>
      <c r="BU1135" s="103"/>
      <c r="BV1135" s="103"/>
      <c r="BW1135" s="103"/>
      <c r="BX1135" s="103"/>
      <c r="BY1135" s="103"/>
      <c r="BZ1135" s="103">
        <v>19.190000000000001</v>
      </c>
      <c r="CA1135" s="103"/>
      <c r="CB1135" s="103"/>
      <c r="CC1135" s="103">
        <v>20.350000000000001</v>
      </c>
      <c r="CD1135" s="103">
        <v>20.7</v>
      </c>
      <c r="CE1135" s="103"/>
      <c r="CF1135" s="103">
        <v>20.55</v>
      </c>
      <c r="CG1135" s="103">
        <v>20.68</v>
      </c>
      <c r="CH1135" s="103"/>
      <c r="CI1135" s="103"/>
      <c r="CJ1135" s="103"/>
      <c r="CK1135" s="103"/>
    </row>
    <row r="1136" spans="2:89" s="10" customFormat="1" ht="15">
      <c r="B1136" s="102">
        <v>43721</v>
      </c>
      <c r="C1136" s="103"/>
      <c r="D1136" s="103"/>
      <c r="E1136" s="103"/>
      <c r="F1136" s="103"/>
      <c r="G1136" s="103"/>
      <c r="H1136" s="103"/>
      <c r="I1136" s="103"/>
      <c r="J1136" s="103"/>
      <c r="K1136" s="103"/>
      <c r="L1136" s="103"/>
      <c r="M1136" s="103"/>
      <c r="N1136" s="103"/>
      <c r="O1136" s="103"/>
      <c r="P1136" s="103"/>
      <c r="Q1136" s="103"/>
      <c r="R1136" s="103"/>
      <c r="S1136" s="103">
        <v>16.07</v>
      </c>
      <c r="T1136" s="103">
        <v>18.53</v>
      </c>
      <c r="U1136" s="103">
        <v>19.850000000000001</v>
      </c>
      <c r="V1136" s="103"/>
      <c r="W1136" s="103"/>
      <c r="X1136" s="103"/>
      <c r="Y1136" s="103"/>
      <c r="Z1136" s="103"/>
      <c r="AA1136" s="103"/>
      <c r="AB1136" s="103"/>
      <c r="AC1136" s="103"/>
      <c r="AD1136" s="103"/>
      <c r="AE1136" s="103"/>
      <c r="AF1136" s="103"/>
      <c r="AG1136" s="103"/>
      <c r="AH1136" s="103"/>
      <c r="AI1136" s="103"/>
      <c r="AJ1136" s="103"/>
      <c r="AK1136" s="103"/>
      <c r="AL1136" s="103"/>
      <c r="AM1136" s="103"/>
      <c r="AN1136" s="103"/>
      <c r="AO1136" s="103"/>
      <c r="AP1136" s="103"/>
      <c r="AQ1136" s="103"/>
      <c r="AR1136" s="103"/>
      <c r="AS1136" s="103"/>
      <c r="AT1136" s="103"/>
      <c r="AU1136" s="103"/>
      <c r="AV1136" s="103"/>
      <c r="AW1136" s="103"/>
      <c r="AX1136" s="103"/>
      <c r="AY1136" s="103"/>
      <c r="AZ1136" s="103"/>
      <c r="BA1136" s="103"/>
      <c r="BB1136" s="103"/>
      <c r="BC1136" s="103"/>
      <c r="BD1136" s="103"/>
      <c r="BE1136" s="103"/>
      <c r="BF1136" s="103"/>
      <c r="BG1136" s="103"/>
      <c r="BH1136" s="103"/>
      <c r="BI1136" s="103"/>
      <c r="BJ1136" s="103"/>
      <c r="BK1136" s="103"/>
      <c r="BL1136" s="103"/>
      <c r="BM1136" s="103"/>
      <c r="BN1136" s="103"/>
      <c r="BO1136" s="103"/>
      <c r="BP1136" s="103"/>
      <c r="BQ1136" s="103"/>
      <c r="BR1136" s="103"/>
      <c r="BS1136" s="103"/>
      <c r="BT1136" s="103"/>
      <c r="BU1136" s="103"/>
      <c r="BV1136" s="103"/>
      <c r="BW1136" s="103"/>
      <c r="BX1136" s="103"/>
      <c r="BY1136" s="103"/>
      <c r="BZ1136" s="103">
        <v>18.14</v>
      </c>
      <c r="CA1136" s="103"/>
      <c r="CB1136" s="103"/>
      <c r="CC1136" s="103">
        <v>19.29</v>
      </c>
      <c r="CD1136" s="103">
        <v>19.739999999999998</v>
      </c>
      <c r="CE1136" s="103"/>
      <c r="CF1136" s="103">
        <v>19.73</v>
      </c>
      <c r="CG1136" s="103">
        <v>19.5</v>
      </c>
      <c r="CH1136" s="103"/>
      <c r="CI1136" s="103"/>
      <c r="CJ1136" s="103"/>
      <c r="CK1136" s="103"/>
    </row>
    <row r="1137" spans="2:89" s="10" customFormat="1" ht="15">
      <c r="B1137" s="102">
        <v>43720</v>
      </c>
      <c r="C1137" s="103"/>
      <c r="D1137" s="103"/>
      <c r="E1137" s="103"/>
      <c r="F1137" s="103"/>
      <c r="G1137" s="103"/>
      <c r="H1137" s="103"/>
      <c r="I1137" s="103"/>
      <c r="J1137" s="103"/>
      <c r="K1137" s="103"/>
      <c r="L1137" s="103"/>
      <c r="M1137" s="103"/>
      <c r="N1137" s="103"/>
      <c r="O1137" s="103"/>
      <c r="P1137" s="103"/>
      <c r="Q1137" s="103"/>
      <c r="R1137" s="103"/>
      <c r="S1137" s="103">
        <v>15.37</v>
      </c>
      <c r="T1137" s="103">
        <v>19</v>
      </c>
      <c r="U1137" s="103">
        <v>20.079999999999998</v>
      </c>
      <c r="V1137" s="103"/>
      <c r="W1137" s="103"/>
      <c r="X1137" s="103"/>
      <c r="Y1137" s="103"/>
      <c r="Z1137" s="103"/>
      <c r="AA1137" s="103"/>
      <c r="AB1137" s="103"/>
      <c r="AC1137" s="103"/>
      <c r="AD1137" s="103"/>
      <c r="AE1137" s="103"/>
      <c r="AF1137" s="103"/>
      <c r="AG1137" s="103"/>
      <c r="AH1137" s="103"/>
      <c r="AI1137" s="103"/>
      <c r="AJ1137" s="103"/>
      <c r="AK1137" s="103"/>
      <c r="AL1137" s="103"/>
      <c r="AM1137" s="103"/>
      <c r="AN1137" s="103"/>
      <c r="AO1137" s="103"/>
      <c r="AP1137" s="103"/>
      <c r="AQ1137" s="103"/>
      <c r="AR1137" s="103"/>
      <c r="AS1137" s="103"/>
      <c r="AT1137" s="103"/>
      <c r="AU1137" s="103"/>
      <c r="AV1137" s="103"/>
      <c r="AW1137" s="103"/>
      <c r="AX1137" s="103"/>
      <c r="AY1137" s="103"/>
      <c r="AZ1137" s="103"/>
      <c r="BA1137" s="103"/>
      <c r="BB1137" s="103"/>
      <c r="BC1137" s="103"/>
      <c r="BD1137" s="103"/>
      <c r="BE1137" s="103"/>
      <c r="BF1137" s="103"/>
      <c r="BG1137" s="103"/>
      <c r="BH1137" s="103"/>
      <c r="BI1137" s="103"/>
      <c r="BJ1137" s="103"/>
      <c r="BK1137" s="103"/>
      <c r="BL1137" s="103"/>
      <c r="BM1137" s="103"/>
      <c r="BN1137" s="103"/>
      <c r="BO1137" s="103"/>
      <c r="BP1137" s="103"/>
      <c r="BQ1137" s="103"/>
      <c r="BR1137" s="103"/>
      <c r="BS1137" s="103"/>
      <c r="BT1137" s="103"/>
      <c r="BU1137" s="103"/>
      <c r="BV1137" s="103"/>
      <c r="BW1137" s="103"/>
      <c r="BX1137" s="103"/>
      <c r="BY1137" s="103"/>
      <c r="BZ1137" s="103">
        <v>18.14</v>
      </c>
      <c r="CA1137" s="103"/>
      <c r="CB1137" s="103"/>
      <c r="CC1137" s="103">
        <v>19.7</v>
      </c>
      <c r="CD1137" s="103">
        <v>19.88</v>
      </c>
      <c r="CE1137" s="103"/>
      <c r="CF1137" s="103">
        <v>19.73</v>
      </c>
      <c r="CG1137" s="103">
        <v>19.93</v>
      </c>
      <c r="CH1137" s="103"/>
      <c r="CI1137" s="103"/>
      <c r="CJ1137" s="103"/>
      <c r="CK1137" s="103"/>
    </row>
    <row r="1138" spans="2:89" s="10" customFormat="1" ht="15">
      <c r="B1138" s="102">
        <v>43719</v>
      </c>
      <c r="C1138" s="103"/>
      <c r="D1138" s="103"/>
      <c r="E1138" s="103"/>
      <c r="F1138" s="103"/>
      <c r="G1138" s="103"/>
      <c r="H1138" s="103"/>
      <c r="I1138" s="103"/>
      <c r="J1138" s="103"/>
      <c r="K1138" s="103"/>
      <c r="L1138" s="103"/>
      <c r="M1138" s="103"/>
      <c r="N1138" s="103"/>
      <c r="O1138" s="103"/>
      <c r="P1138" s="103"/>
      <c r="Q1138" s="103"/>
      <c r="R1138" s="103"/>
      <c r="S1138" s="103">
        <v>15.26</v>
      </c>
      <c r="T1138" s="103">
        <v>18.88</v>
      </c>
      <c r="U1138" s="103">
        <v>20.43</v>
      </c>
      <c r="V1138" s="103"/>
      <c r="W1138" s="103"/>
      <c r="X1138" s="103"/>
      <c r="Y1138" s="103"/>
      <c r="Z1138" s="103"/>
      <c r="AA1138" s="103"/>
      <c r="AB1138" s="103"/>
      <c r="AC1138" s="103"/>
      <c r="AD1138" s="103"/>
      <c r="AE1138" s="103"/>
      <c r="AF1138" s="103"/>
      <c r="AG1138" s="103"/>
      <c r="AH1138" s="103"/>
      <c r="AI1138" s="103"/>
      <c r="AJ1138" s="103"/>
      <c r="AK1138" s="103"/>
      <c r="AL1138" s="103"/>
      <c r="AM1138" s="103"/>
      <c r="AN1138" s="103"/>
      <c r="AO1138" s="103"/>
      <c r="AP1138" s="103"/>
      <c r="AQ1138" s="103"/>
      <c r="AR1138" s="103"/>
      <c r="AS1138" s="103"/>
      <c r="AT1138" s="103"/>
      <c r="AU1138" s="103"/>
      <c r="AV1138" s="103"/>
      <c r="AW1138" s="103"/>
      <c r="AX1138" s="103"/>
      <c r="AY1138" s="103"/>
      <c r="AZ1138" s="103"/>
      <c r="BA1138" s="103"/>
      <c r="BB1138" s="103"/>
      <c r="BC1138" s="103"/>
      <c r="BD1138" s="103"/>
      <c r="BE1138" s="103"/>
      <c r="BF1138" s="103"/>
      <c r="BG1138" s="103"/>
      <c r="BH1138" s="103"/>
      <c r="BI1138" s="103"/>
      <c r="BJ1138" s="103"/>
      <c r="BK1138" s="103"/>
      <c r="BL1138" s="103"/>
      <c r="BM1138" s="103"/>
      <c r="BN1138" s="103"/>
      <c r="BO1138" s="103"/>
      <c r="BP1138" s="103"/>
      <c r="BQ1138" s="103"/>
      <c r="BR1138" s="103"/>
      <c r="BS1138" s="103"/>
      <c r="BT1138" s="103"/>
      <c r="BU1138" s="103"/>
      <c r="BV1138" s="103"/>
      <c r="BW1138" s="103"/>
      <c r="BX1138" s="103"/>
      <c r="BY1138" s="103"/>
      <c r="BZ1138" s="103">
        <v>18.18</v>
      </c>
      <c r="CA1138" s="103"/>
      <c r="CB1138" s="103"/>
      <c r="CC1138" s="103">
        <v>19.260000000000002</v>
      </c>
      <c r="CD1138" s="103">
        <v>19.97</v>
      </c>
      <c r="CE1138" s="103"/>
      <c r="CF1138" s="103">
        <v>20</v>
      </c>
      <c r="CG1138" s="103">
        <v>20.21</v>
      </c>
      <c r="CH1138" s="103"/>
      <c r="CI1138" s="103"/>
      <c r="CJ1138" s="103"/>
      <c r="CK1138" s="103"/>
    </row>
    <row r="1139" spans="2:89" s="10" customFormat="1" ht="15">
      <c r="B1139" s="102">
        <v>43718</v>
      </c>
      <c r="C1139" s="103"/>
      <c r="D1139" s="103"/>
      <c r="E1139" s="103"/>
      <c r="F1139" s="103"/>
      <c r="G1139" s="103"/>
      <c r="H1139" s="103"/>
      <c r="I1139" s="103"/>
      <c r="J1139" s="103"/>
      <c r="K1139" s="103"/>
      <c r="L1139" s="103"/>
      <c r="M1139" s="103"/>
      <c r="N1139" s="103"/>
      <c r="O1139" s="103"/>
      <c r="P1139" s="103"/>
      <c r="Q1139" s="103"/>
      <c r="R1139" s="103"/>
      <c r="S1139" s="103">
        <v>15.02</v>
      </c>
      <c r="T1139" s="103">
        <v>18.260000000000002</v>
      </c>
      <c r="U1139" s="103">
        <v>20.25</v>
      </c>
      <c r="V1139" s="103"/>
      <c r="W1139" s="103"/>
      <c r="X1139" s="103"/>
      <c r="Y1139" s="103"/>
      <c r="Z1139" s="103"/>
      <c r="AA1139" s="103"/>
      <c r="AB1139" s="103"/>
      <c r="AC1139" s="103"/>
      <c r="AD1139" s="103"/>
      <c r="AE1139" s="103"/>
      <c r="AF1139" s="103"/>
      <c r="AG1139" s="103"/>
      <c r="AH1139" s="103"/>
      <c r="AI1139" s="103"/>
      <c r="AJ1139" s="103"/>
      <c r="AK1139" s="103"/>
      <c r="AL1139" s="103"/>
      <c r="AM1139" s="103"/>
      <c r="AN1139" s="103"/>
      <c r="AO1139" s="103"/>
      <c r="AP1139" s="103"/>
      <c r="AQ1139" s="103"/>
      <c r="AR1139" s="103"/>
      <c r="AS1139" s="103"/>
      <c r="AT1139" s="103"/>
      <c r="AU1139" s="103"/>
      <c r="AV1139" s="103"/>
      <c r="AW1139" s="103"/>
      <c r="AX1139" s="103"/>
      <c r="AY1139" s="103"/>
      <c r="AZ1139" s="103"/>
      <c r="BA1139" s="103"/>
      <c r="BB1139" s="103"/>
      <c r="BC1139" s="103"/>
      <c r="BD1139" s="103"/>
      <c r="BE1139" s="103"/>
      <c r="BF1139" s="103"/>
      <c r="BG1139" s="103"/>
      <c r="BH1139" s="103"/>
      <c r="BI1139" s="103"/>
      <c r="BJ1139" s="103"/>
      <c r="BK1139" s="103"/>
      <c r="BL1139" s="103"/>
      <c r="BM1139" s="103"/>
      <c r="BN1139" s="103"/>
      <c r="BO1139" s="103"/>
      <c r="BP1139" s="103"/>
      <c r="BQ1139" s="103"/>
      <c r="BR1139" s="103"/>
      <c r="BS1139" s="103"/>
      <c r="BT1139" s="103"/>
      <c r="BU1139" s="103"/>
      <c r="BV1139" s="103"/>
      <c r="BW1139" s="103"/>
      <c r="BX1139" s="103"/>
      <c r="BY1139" s="103"/>
      <c r="BZ1139" s="103">
        <v>17.84</v>
      </c>
      <c r="CA1139" s="103"/>
      <c r="CB1139" s="103"/>
      <c r="CC1139" s="103">
        <v>19.489999999999998</v>
      </c>
      <c r="CD1139" s="103">
        <v>20.010000000000002</v>
      </c>
      <c r="CE1139" s="103"/>
      <c r="CF1139" s="103">
        <v>20.11</v>
      </c>
      <c r="CG1139" s="103">
        <v>20.21</v>
      </c>
      <c r="CH1139" s="103"/>
      <c r="CI1139" s="103"/>
      <c r="CJ1139" s="103"/>
      <c r="CK1139" s="103"/>
    </row>
    <row r="1140" spans="2:89" s="10" customFormat="1" ht="15">
      <c r="B1140" s="102">
        <v>43717</v>
      </c>
      <c r="C1140" s="103"/>
      <c r="D1140" s="103"/>
      <c r="E1140" s="103"/>
      <c r="F1140" s="103"/>
      <c r="G1140" s="103"/>
      <c r="H1140" s="103"/>
      <c r="I1140" s="103"/>
      <c r="J1140" s="103"/>
      <c r="K1140" s="103"/>
      <c r="L1140" s="103"/>
      <c r="M1140" s="103"/>
      <c r="N1140" s="103"/>
      <c r="O1140" s="103"/>
      <c r="P1140" s="103"/>
      <c r="Q1140" s="103"/>
      <c r="R1140" s="103"/>
      <c r="S1140" s="103">
        <v>13.89</v>
      </c>
      <c r="T1140" s="103">
        <v>17.059999999999999</v>
      </c>
      <c r="U1140" s="103">
        <v>18.78</v>
      </c>
      <c r="V1140" s="103"/>
      <c r="W1140" s="103"/>
      <c r="X1140" s="103"/>
      <c r="Y1140" s="103"/>
      <c r="Z1140" s="103"/>
      <c r="AA1140" s="103"/>
      <c r="AB1140" s="103"/>
      <c r="AC1140" s="103"/>
      <c r="AD1140" s="103"/>
      <c r="AE1140" s="103"/>
      <c r="AF1140" s="103"/>
      <c r="AG1140" s="103"/>
      <c r="AH1140" s="103"/>
      <c r="AI1140" s="103"/>
      <c r="AJ1140" s="103"/>
      <c r="AK1140" s="103"/>
      <c r="AL1140" s="103"/>
      <c r="AM1140" s="103"/>
      <c r="AN1140" s="103"/>
      <c r="AO1140" s="103"/>
      <c r="AP1140" s="103"/>
      <c r="AQ1140" s="103"/>
      <c r="AR1140" s="103"/>
      <c r="AS1140" s="103"/>
      <c r="AT1140" s="103"/>
      <c r="AU1140" s="103"/>
      <c r="AV1140" s="103"/>
      <c r="AW1140" s="103"/>
      <c r="AX1140" s="103"/>
      <c r="AY1140" s="103"/>
      <c r="AZ1140" s="103"/>
      <c r="BA1140" s="103"/>
      <c r="BB1140" s="103"/>
      <c r="BC1140" s="103"/>
      <c r="BD1140" s="103"/>
      <c r="BE1140" s="103"/>
      <c r="BF1140" s="103"/>
      <c r="BG1140" s="103"/>
      <c r="BH1140" s="103"/>
      <c r="BI1140" s="103"/>
      <c r="BJ1140" s="103"/>
      <c r="BK1140" s="103"/>
      <c r="BL1140" s="103"/>
      <c r="BM1140" s="103"/>
      <c r="BN1140" s="103"/>
      <c r="BO1140" s="103"/>
      <c r="BP1140" s="103"/>
      <c r="BQ1140" s="103"/>
      <c r="BR1140" s="103"/>
      <c r="BS1140" s="103"/>
      <c r="BT1140" s="103"/>
      <c r="BU1140" s="103"/>
      <c r="BV1140" s="103"/>
      <c r="BW1140" s="103"/>
      <c r="BX1140" s="103"/>
      <c r="BY1140" s="103"/>
      <c r="BZ1140" s="103">
        <v>16.57</v>
      </c>
      <c r="CA1140" s="103"/>
      <c r="CB1140" s="103"/>
      <c r="CC1140" s="103">
        <v>18.09</v>
      </c>
      <c r="CD1140" s="103">
        <v>19.14</v>
      </c>
      <c r="CE1140" s="103"/>
      <c r="CF1140" s="103">
        <v>18.91</v>
      </c>
      <c r="CG1140" s="103">
        <v>19.7</v>
      </c>
      <c r="CH1140" s="103"/>
      <c r="CI1140" s="103"/>
      <c r="CJ1140" s="103"/>
      <c r="CK1140" s="103"/>
    </row>
    <row r="1141" spans="2:89" s="10" customFormat="1" ht="15">
      <c r="B1141" s="102">
        <v>43714</v>
      </c>
      <c r="C1141" s="103"/>
      <c r="D1141" s="103"/>
      <c r="E1141" s="103"/>
      <c r="F1141" s="103"/>
      <c r="G1141" s="103"/>
      <c r="H1141" s="103"/>
      <c r="I1141" s="103"/>
      <c r="J1141" s="103"/>
      <c r="K1141" s="103"/>
      <c r="L1141" s="103"/>
      <c r="M1141" s="103"/>
      <c r="N1141" s="103"/>
      <c r="O1141" s="103"/>
      <c r="P1141" s="103"/>
      <c r="Q1141" s="103"/>
      <c r="R1141" s="103"/>
      <c r="S1141" s="103">
        <v>13.56</v>
      </c>
      <c r="T1141" s="103">
        <v>17</v>
      </c>
      <c r="U1141" s="103">
        <v>18.989999999999998</v>
      </c>
      <c r="V1141" s="103"/>
      <c r="W1141" s="103"/>
      <c r="X1141" s="103"/>
      <c r="Y1141" s="103"/>
      <c r="Z1141" s="103"/>
      <c r="AA1141" s="103"/>
      <c r="AB1141" s="103"/>
      <c r="AC1141" s="103"/>
      <c r="AD1141" s="103"/>
      <c r="AE1141" s="103"/>
      <c r="AF1141" s="103"/>
      <c r="AG1141" s="103"/>
      <c r="AH1141" s="103"/>
      <c r="AI1141" s="103"/>
      <c r="AJ1141" s="103"/>
      <c r="AK1141" s="103"/>
      <c r="AL1141" s="103"/>
      <c r="AM1141" s="103"/>
      <c r="AN1141" s="103"/>
      <c r="AO1141" s="103"/>
      <c r="AP1141" s="103"/>
      <c r="AQ1141" s="103"/>
      <c r="AR1141" s="103"/>
      <c r="AS1141" s="103"/>
      <c r="AT1141" s="103"/>
      <c r="AU1141" s="103"/>
      <c r="AV1141" s="103"/>
      <c r="AW1141" s="103"/>
      <c r="AX1141" s="103"/>
      <c r="AY1141" s="103"/>
      <c r="AZ1141" s="103"/>
      <c r="BA1141" s="103"/>
      <c r="BB1141" s="103"/>
      <c r="BC1141" s="103"/>
      <c r="BD1141" s="103"/>
      <c r="BE1141" s="103"/>
      <c r="BF1141" s="103"/>
      <c r="BG1141" s="103"/>
      <c r="BH1141" s="103"/>
      <c r="BI1141" s="103"/>
      <c r="BJ1141" s="103"/>
      <c r="BK1141" s="103"/>
      <c r="BL1141" s="103"/>
      <c r="BM1141" s="103"/>
      <c r="BN1141" s="103"/>
      <c r="BO1141" s="103"/>
      <c r="BP1141" s="103"/>
      <c r="BQ1141" s="103"/>
      <c r="BR1141" s="103"/>
      <c r="BS1141" s="103"/>
      <c r="BT1141" s="103"/>
      <c r="BU1141" s="103"/>
      <c r="BV1141" s="103"/>
      <c r="BW1141" s="103"/>
      <c r="BX1141" s="103"/>
      <c r="BY1141" s="103"/>
      <c r="BZ1141" s="103">
        <v>16.510000000000002</v>
      </c>
      <c r="CA1141" s="103"/>
      <c r="CB1141" s="103"/>
      <c r="CC1141" s="103">
        <v>18.100000000000001</v>
      </c>
      <c r="CD1141" s="103">
        <v>18.920000000000002</v>
      </c>
      <c r="CE1141" s="103"/>
      <c r="CF1141" s="103">
        <v>18.77</v>
      </c>
      <c r="CG1141" s="103">
        <v>19.45</v>
      </c>
      <c r="CH1141" s="103"/>
      <c r="CI1141" s="103"/>
      <c r="CJ1141" s="103"/>
      <c r="CK1141" s="103"/>
    </row>
    <row r="1142" spans="2:89" s="10" customFormat="1" ht="15">
      <c r="B1142" s="102">
        <v>43713</v>
      </c>
      <c r="C1142" s="103"/>
      <c r="D1142" s="103"/>
      <c r="E1142" s="103"/>
      <c r="F1142" s="103"/>
      <c r="G1142" s="103"/>
      <c r="H1142" s="103"/>
      <c r="I1142" s="103"/>
      <c r="J1142" s="103"/>
      <c r="K1142" s="103"/>
      <c r="L1142" s="103"/>
      <c r="M1142" s="103"/>
      <c r="N1142" s="103"/>
      <c r="O1142" s="103"/>
      <c r="P1142" s="103"/>
      <c r="Q1142" s="103"/>
      <c r="R1142" s="103"/>
      <c r="S1142" s="103">
        <v>13.24</v>
      </c>
      <c r="T1142" s="103">
        <v>16.96</v>
      </c>
      <c r="U1142" s="103">
        <v>18.96</v>
      </c>
      <c r="V1142" s="103"/>
      <c r="W1142" s="103"/>
      <c r="X1142" s="103"/>
      <c r="Y1142" s="103"/>
      <c r="Z1142" s="103"/>
      <c r="AA1142" s="103"/>
      <c r="AB1142" s="103"/>
      <c r="AC1142" s="103"/>
      <c r="AD1142" s="103"/>
      <c r="AE1142" s="103"/>
      <c r="AF1142" s="103"/>
      <c r="AG1142" s="103"/>
      <c r="AH1142" s="103"/>
      <c r="AI1142" s="103"/>
      <c r="AJ1142" s="103"/>
      <c r="AK1142" s="103"/>
      <c r="AL1142" s="103"/>
      <c r="AM1142" s="103"/>
      <c r="AN1142" s="103"/>
      <c r="AO1142" s="103"/>
      <c r="AP1142" s="103"/>
      <c r="AQ1142" s="103"/>
      <c r="AR1142" s="103"/>
      <c r="AS1142" s="103"/>
      <c r="AT1142" s="103"/>
      <c r="AU1142" s="103"/>
      <c r="AV1142" s="103"/>
      <c r="AW1142" s="103"/>
      <c r="AX1142" s="103"/>
      <c r="AY1142" s="103"/>
      <c r="AZ1142" s="103"/>
      <c r="BA1142" s="103"/>
      <c r="BB1142" s="103"/>
      <c r="BC1142" s="103"/>
      <c r="BD1142" s="103"/>
      <c r="BE1142" s="103"/>
      <c r="BF1142" s="103"/>
      <c r="BG1142" s="103"/>
      <c r="BH1142" s="103"/>
      <c r="BI1142" s="103"/>
      <c r="BJ1142" s="103"/>
      <c r="BK1142" s="103"/>
      <c r="BL1142" s="103"/>
      <c r="BM1142" s="103"/>
      <c r="BN1142" s="103"/>
      <c r="BO1142" s="103"/>
      <c r="BP1142" s="103"/>
      <c r="BQ1142" s="103"/>
      <c r="BR1142" s="103"/>
      <c r="BS1142" s="103"/>
      <c r="BT1142" s="103"/>
      <c r="BU1142" s="103"/>
      <c r="BV1142" s="103"/>
      <c r="BW1142" s="103"/>
      <c r="BX1142" s="103"/>
      <c r="BY1142" s="103"/>
      <c r="BZ1142" s="103">
        <v>16.38</v>
      </c>
      <c r="CA1142" s="103"/>
      <c r="CB1142" s="103"/>
      <c r="CC1142" s="103">
        <v>18</v>
      </c>
      <c r="CD1142" s="103">
        <v>18.829999999999998</v>
      </c>
      <c r="CE1142" s="103"/>
      <c r="CF1142" s="103">
        <v>18.75</v>
      </c>
      <c r="CG1142" s="103">
        <v>19.559999999999999</v>
      </c>
      <c r="CH1142" s="103"/>
      <c r="CI1142" s="103"/>
      <c r="CJ1142" s="103"/>
      <c r="CK1142" s="103"/>
    </row>
    <row r="1143" spans="2:89" s="10" customFormat="1" ht="15">
      <c r="B1143" s="102">
        <v>43712</v>
      </c>
      <c r="C1143" s="103"/>
      <c r="D1143" s="103"/>
      <c r="E1143" s="103"/>
      <c r="F1143" s="103"/>
      <c r="G1143" s="103"/>
      <c r="H1143" s="103"/>
      <c r="I1143" s="103"/>
      <c r="J1143" s="103"/>
      <c r="K1143" s="103"/>
      <c r="L1143" s="103"/>
      <c r="M1143" s="103"/>
      <c r="N1143" s="103"/>
      <c r="O1143" s="103"/>
      <c r="P1143" s="103"/>
      <c r="Q1143" s="103"/>
      <c r="R1143" s="103"/>
      <c r="S1143" s="103">
        <v>13.39</v>
      </c>
      <c r="T1143" s="103">
        <v>16.61</v>
      </c>
      <c r="U1143" s="103">
        <v>18.7</v>
      </c>
      <c r="V1143" s="103"/>
      <c r="W1143" s="103"/>
      <c r="X1143" s="103"/>
      <c r="Y1143" s="103"/>
      <c r="Z1143" s="103"/>
      <c r="AA1143" s="103"/>
      <c r="AB1143" s="103"/>
      <c r="AC1143" s="103"/>
      <c r="AD1143" s="103"/>
      <c r="AE1143" s="103"/>
      <c r="AF1143" s="103"/>
      <c r="AG1143" s="103"/>
      <c r="AH1143" s="103"/>
      <c r="AI1143" s="103"/>
      <c r="AJ1143" s="103"/>
      <c r="AK1143" s="103"/>
      <c r="AL1143" s="103"/>
      <c r="AM1143" s="103"/>
      <c r="AN1143" s="103"/>
      <c r="AO1143" s="103"/>
      <c r="AP1143" s="103"/>
      <c r="AQ1143" s="103"/>
      <c r="AR1143" s="103"/>
      <c r="AS1143" s="103"/>
      <c r="AT1143" s="103"/>
      <c r="AU1143" s="103"/>
      <c r="AV1143" s="103"/>
      <c r="AW1143" s="103"/>
      <c r="AX1143" s="103"/>
      <c r="AY1143" s="103"/>
      <c r="AZ1143" s="103"/>
      <c r="BA1143" s="103"/>
      <c r="BB1143" s="103"/>
      <c r="BC1143" s="103"/>
      <c r="BD1143" s="103"/>
      <c r="BE1143" s="103"/>
      <c r="BF1143" s="103"/>
      <c r="BG1143" s="103"/>
      <c r="BH1143" s="103"/>
      <c r="BI1143" s="103"/>
      <c r="BJ1143" s="103"/>
      <c r="BK1143" s="103"/>
      <c r="BL1143" s="103"/>
      <c r="BM1143" s="103"/>
      <c r="BN1143" s="103"/>
      <c r="BO1143" s="103"/>
      <c r="BP1143" s="103"/>
      <c r="BQ1143" s="103"/>
      <c r="BR1143" s="103"/>
      <c r="BS1143" s="103"/>
      <c r="BT1143" s="103"/>
      <c r="BU1143" s="103"/>
      <c r="BV1143" s="103"/>
      <c r="BW1143" s="103"/>
      <c r="BX1143" s="103"/>
      <c r="BY1143" s="103"/>
      <c r="BZ1143" s="103">
        <v>16.04</v>
      </c>
      <c r="CA1143" s="103"/>
      <c r="CB1143" s="103"/>
      <c r="CC1143" s="103">
        <v>17.670000000000002</v>
      </c>
      <c r="CD1143" s="103">
        <v>18.670000000000002</v>
      </c>
      <c r="CE1143" s="103"/>
      <c r="CF1143" s="103">
        <v>18.54</v>
      </c>
      <c r="CG1143" s="103">
        <v>19.23</v>
      </c>
      <c r="CH1143" s="103"/>
      <c r="CI1143" s="103"/>
      <c r="CJ1143" s="103"/>
      <c r="CK1143" s="103"/>
    </row>
    <row r="1144" spans="2:89" s="10" customFormat="1" ht="15">
      <c r="B1144" s="102">
        <v>43711</v>
      </c>
      <c r="C1144" s="103"/>
      <c r="D1144" s="103"/>
      <c r="E1144" s="103"/>
      <c r="F1144" s="103"/>
      <c r="G1144" s="103"/>
      <c r="H1144" s="103"/>
      <c r="I1144" s="103"/>
      <c r="J1144" s="103"/>
      <c r="K1144" s="103"/>
      <c r="L1144" s="103"/>
      <c r="M1144" s="103"/>
      <c r="N1144" s="103"/>
      <c r="O1144" s="103"/>
      <c r="P1144" s="103"/>
      <c r="Q1144" s="103"/>
      <c r="R1144" s="103"/>
      <c r="S1144" s="103">
        <v>13.25</v>
      </c>
      <c r="T1144" s="103">
        <v>16.71</v>
      </c>
      <c r="U1144" s="103">
        <v>18.57</v>
      </c>
      <c r="V1144" s="103"/>
      <c r="W1144" s="103"/>
      <c r="X1144" s="103"/>
      <c r="Y1144" s="103"/>
      <c r="Z1144" s="103"/>
      <c r="AA1144" s="103"/>
      <c r="AB1144" s="103"/>
      <c r="AC1144" s="103"/>
      <c r="AD1144" s="103"/>
      <c r="AE1144" s="103"/>
      <c r="AF1144" s="103"/>
      <c r="AG1144" s="103"/>
      <c r="AH1144" s="103"/>
      <c r="AI1144" s="103"/>
      <c r="AJ1144" s="103"/>
      <c r="AK1144" s="103"/>
      <c r="AL1144" s="103"/>
      <c r="AM1144" s="103"/>
      <c r="AN1144" s="103"/>
      <c r="AO1144" s="103"/>
      <c r="AP1144" s="103"/>
      <c r="AQ1144" s="103"/>
      <c r="AR1144" s="103"/>
      <c r="AS1144" s="103"/>
      <c r="AT1144" s="103"/>
      <c r="AU1144" s="103"/>
      <c r="AV1144" s="103"/>
      <c r="AW1144" s="103"/>
      <c r="AX1144" s="103"/>
      <c r="AY1144" s="103"/>
      <c r="AZ1144" s="103"/>
      <c r="BA1144" s="103"/>
      <c r="BB1144" s="103"/>
      <c r="BC1144" s="103"/>
      <c r="BD1144" s="103"/>
      <c r="BE1144" s="103"/>
      <c r="BF1144" s="103"/>
      <c r="BG1144" s="103"/>
      <c r="BH1144" s="103"/>
      <c r="BI1144" s="103"/>
      <c r="BJ1144" s="103"/>
      <c r="BK1144" s="103"/>
      <c r="BL1144" s="103"/>
      <c r="BM1144" s="103"/>
      <c r="BN1144" s="103"/>
      <c r="BO1144" s="103"/>
      <c r="BP1144" s="103"/>
      <c r="BQ1144" s="103"/>
      <c r="BR1144" s="103"/>
      <c r="BS1144" s="103"/>
      <c r="BT1144" s="103"/>
      <c r="BU1144" s="103"/>
      <c r="BV1144" s="103"/>
      <c r="BW1144" s="103"/>
      <c r="BX1144" s="103"/>
      <c r="BY1144" s="103"/>
      <c r="BZ1144" s="103">
        <v>16.170000000000002</v>
      </c>
      <c r="CA1144" s="103"/>
      <c r="CB1144" s="103"/>
      <c r="CC1144" s="103">
        <v>17.77</v>
      </c>
      <c r="CD1144" s="103">
        <v>18.29</v>
      </c>
      <c r="CE1144" s="103"/>
      <c r="CF1144" s="103">
        <v>18.329999999999998</v>
      </c>
      <c r="CG1144" s="103">
        <v>18.97</v>
      </c>
      <c r="CH1144" s="103"/>
      <c r="CI1144" s="103"/>
      <c r="CJ1144" s="103"/>
      <c r="CK1144" s="103"/>
    </row>
    <row r="1145" spans="2:89" s="10" customFormat="1" ht="15">
      <c r="B1145" s="102">
        <v>43710</v>
      </c>
      <c r="C1145" s="103"/>
      <c r="D1145" s="103"/>
      <c r="E1145" s="103"/>
      <c r="F1145" s="103"/>
      <c r="G1145" s="103"/>
      <c r="H1145" s="103"/>
      <c r="I1145" s="103"/>
      <c r="J1145" s="103"/>
      <c r="K1145" s="103"/>
      <c r="L1145" s="103"/>
      <c r="M1145" s="103"/>
      <c r="N1145" s="103"/>
      <c r="O1145" s="103"/>
      <c r="P1145" s="103"/>
      <c r="Q1145" s="103"/>
      <c r="R1145" s="103"/>
      <c r="S1145" s="103">
        <v>13.38</v>
      </c>
      <c r="T1145" s="103">
        <v>16.59</v>
      </c>
      <c r="U1145" s="103">
        <v>18.440000000000001</v>
      </c>
      <c r="V1145" s="103"/>
      <c r="W1145" s="103"/>
      <c r="X1145" s="103"/>
      <c r="Y1145" s="103"/>
      <c r="Z1145" s="103"/>
      <c r="AA1145" s="103"/>
      <c r="AB1145" s="103"/>
      <c r="AC1145" s="103"/>
      <c r="AD1145" s="103"/>
      <c r="AE1145" s="103"/>
      <c r="AF1145" s="103"/>
      <c r="AG1145" s="103"/>
      <c r="AH1145" s="103"/>
      <c r="AI1145" s="103"/>
      <c r="AJ1145" s="103"/>
      <c r="AK1145" s="103"/>
      <c r="AL1145" s="103"/>
      <c r="AM1145" s="103"/>
      <c r="AN1145" s="103"/>
      <c r="AO1145" s="103"/>
      <c r="AP1145" s="103"/>
      <c r="AQ1145" s="103"/>
      <c r="AR1145" s="103"/>
      <c r="AS1145" s="103"/>
      <c r="AT1145" s="103"/>
      <c r="AU1145" s="103"/>
      <c r="AV1145" s="103"/>
      <c r="AW1145" s="103"/>
      <c r="AX1145" s="103"/>
      <c r="AY1145" s="103"/>
      <c r="AZ1145" s="103"/>
      <c r="BA1145" s="103"/>
      <c r="BB1145" s="103"/>
      <c r="BC1145" s="103"/>
      <c r="BD1145" s="103"/>
      <c r="BE1145" s="103"/>
      <c r="BF1145" s="103"/>
      <c r="BG1145" s="103"/>
      <c r="BH1145" s="103"/>
      <c r="BI1145" s="103"/>
      <c r="BJ1145" s="103"/>
      <c r="BK1145" s="103"/>
      <c r="BL1145" s="103"/>
      <c r="BM1145" s="103"/>
      <c r="BN1145" s="103"/>
      <c r="BO1145" s="103"/>
      <c r="BP1145" s="103"/>
      <c r="BQ1145" s="103"/>
      <c r="BR1145" s="103"/>
      <c r="BS1145" s="103"/>
      <c r="BT1145" s="103"/>
      <c r="BU1145" s="103"/>
      <c r="BV1145" s="103"/>
      <c r="BW1145" s="103"/>
      <c r="BX1145" s="103"/>
      <c r="BY1145" s="103"/>
      <c r="BZ1145" s="103">
        <v>16.13</v>
      </c>
      <c r="CA1145" s="103"/>
      <c r="CB1145" s="103"/>
      <c r="CC1145" s="103">
        <v>17.739999999999998</v>
      </c>
      <c r="CD1145" s="103">
        <v>18.05</v>
      </c>
      <c r="CE1145" s="103"/>
      <c r="CF1145" s="103">
        <v>18.57</v>
      </c>
      <c r="CG1145" s="103">
        <v>18.79</v>
      </c>
      <c r="CH1145" s="103"/>
      <c r="CI1145" s="103"/>
      <c r="CJ1145" s="103"/>
      <c r="CK1145" s="103"/>
    </row>
    <row r="1146" spans="2:89" s="10" customFormat="1" ht="15">
      <c r="B1146" s="102">
        <v>43707</v>
      </c>
      <c r="C1146" s="103"/>
      <c r="D1146" s="103"/>
      <c r="E1146" s="103"/>
      <c r="F1146" s="103"/>
      <c r="G1146" s="103"/>
      <c r="H1146" s="103"/>
      <c r="I1146" s="103"/>
      <c r="J1146" s="103"/>
      <c r="K1146" s="103"/>
      <c r="L1146" s="103"/>
      <c r="M1146" s="103"/>
      <c r="N1146" s="103"/>
      <c r="O1146" s="103"/>
      <c r="P1146" s="103"/>
      <c r="Q1146" s="103"/>
      <c r="R1146" s="103">
        <v>12.54</v>
      </c>
      <c r="S1146" s="103">
        <v>14.2</v>
      </c>
      <c r="T1146" s="103">
        <v>17.45</v>
      </c>
      <c r="U1146" s="103"/>
      <c r="V1146" s="103"/>
      <c r="W1146" s="103"/>
      <c r="X1146" s="103"/>
      <c r="Y1146" s="103"/>
      <c r="Z1146" s="103"/>
      <c r="AA1146" s="103"/>
      <c r="AB1146" s="103"/>
      <c r="AC1146" s="103"/>
      <c r="AD1146" s="103"/>
      <c r="AE1146" s="103"/>
      <c r="AF1146" s="103"/>
      <c r="AG1146" s="103"/>
      <c r="AH1146" s="103"/>
      <c r="AI1146" s="103"/>
      <c r="AJ1146" s="103"/>
      <c r="AK1146" s="103"/>
      <c r="AL1146" s="103"/>
      <c r="AM1146" s="103"/>
      <c r="AN1146" s="103"/>
      <c r="AO1146" s="103"/>
      <c r="AP1146" s="103"/>
      <c r="AQ1146" s="103"/>
      <c r="AR1146" s="103"/>
      <c r="AS1146" s="103"/>
      <c r="AT1146" s="103"/>
      <c r="AU1146" s="103"/>
      <c r="AV1146" s="103"/>
      <c r="AW1146" s="103"/>
      <c r="AX1146" s="103"/>
      <c r="AY1146" s="103"/>
      <c r="AZ1146" s="103"/>
      <c r="BA1146" s="103"/>
      <c r="BB1146" s="103"/>
      <c r="BC1146" s="103"/>
      <c r="BD1146" s="103"/>
      <c r="BE1146" s="103"/>
      <c r="BF1146" s="103"/>
      <c r="BG1146" s="103"/>
      <c r="BH1146" s="103"/>
      <c r="BI1146" s="103"/>
      <c r="BJ1146" s="103"/>
      <c r="BK1146" s="103"/>
      <c r="BL1146" s="103"/>
      <c r="BM1146" s="103"/>
      <c r="BN1146" s="103"/>
      <c r="BO1146" s="103"/>
      <c r="BP1146" s="103"/>
      <c r="BQ1146" s="103"/>
      <c r="BR1146" s="103"/>
      <c r="BS1146" s="103"/>
      <c r="BT1146" s="103"/>
      <c r="BU1146" s="103"/>
      <c r="BV1146" s="103"/>
      <c r="BW1146" s="103"/>
      <c r="BX1146" s="103"/>
      <c r="BY1146" s="103"/>
      <c r="BZ1146" s="103">
        <v>16.739999999999998</v>
      </c>
      <c r="CA1146" s="103"/>
      <c r="CB1146" s="103"/>
      <c r="CC1146" s="103">
        <v>18.27</v>
      </c>
      <c r="CD1146" s="103">
        <v>18.73</v>
      </c>
      <c r="CE1146" s="103"/>
      <c r="CF1146" s="103">
        <v>18.75</v>
      </c>
      <c r="CG1146" s="103">
        <v>19.29</v>
      </c>
      <c r="CH1146" s="103"/>
      <c r="CI1146" s="103"/>
      <c r="CJ1146" s="103"/>
      <c r="CK1146" s="103"/>
    </row>
    <row r="1147" spans="2:89" s="10" customFormat="1" ht="15">
      <c r="B1147" s="102">
        <v>43706</v>
      </c>
      <c r="C1147" s="103"/>
      <c r="D1147" s="103"/>
      <c r="E1147" s="103"/>
      <c r="F1147" s="103"/>
      <c r="G1147" s="103"/>
      <c r="H1147" s="103"/>
      <c r="I1147" s="103"/>
      <c r="J1147" s="103"/>
      <c r="K1147" s="103"/>
      <c r="L1147" s="103"/>
      <c r="M1147" s="103"/>
      <c r="N1147" s="103"/>
      <c r="O1147" s="103"/>
      <c r="P1147" s="103"/>
      <c r="Q1147" s="103"/>
      <c r="R1147" s="103">
        <v>12.49</v>
      </c>
      <c r="S1147" s="103">
        <v>13.9</v>
      </c>
      <c r="T1147" s="103">
        <v>17.41</v>
      </c>
      <c r="U1147" s="103"/>
      <c r="V1147" s="103"/>
      <c r="W1147" s="103"/>
      <c r="X1147" s="103"/>
      <c r="Y1147" s="103"/>
      <c r="Z1147" s="103"/>
      <c r="AA1147" s="103"/>
      <c r="AB1147" s="103"/>
      <c r="AC1147" s="103"/>
      <c r="AD1147" s="103"/>
      <c r="AE1147" s="103"/>
      <c r="AF1147" s="103"/>
      <c r="AG1147" s="103"/>
      <c r="AH1147" s="103"/>
      <c r="AI1147" s="103"/>
      <c r="AJ1147" s="103"/>
      <c r="AK1147" s="103"/>
      <c r="AL1147" s="103"/>
      <c r="AM1147" s="103"/>
      <c r="AN1147" s="103"/>
      <c r="AO1147" s="103"/>
      <c r="AP1147" s="103"/>
      <c r="AQ1147" s="103"/>
      <c r="AR1147" s="103"/>
      <c r="AS1147" s="103"/>
      <c r="AT1147" s="103"/>
      <c r="AU1147" s="103"/>
      <c r="AV1147" s="103"/>
      <c r="AW1147" s="103"/>
      <c r="AX1147" s="103"/>
      <c r="AY1147" s="103"/>
      <c r="AZ1147" s="103"/>
      <c r="BA1147" s="103"/>
      <c r="BB1147" s="103"/>
      <c r="BC1147" s="103"/>
      <c r="BD1147" s="103"/>
      <c r="BE1147" s="103"/>
      <c r="BF1147" s="103"/>
      <c r="BG1147" s="103"/>
      <c r="BH1147" s="103"/>
      <c r="BI1147" s="103"/>
      <c r="BJ1147" s="103"/>
      <c r="BK1147" s="103"/>
      <c r="BL1147" s="103"/>
      <c r="BM1147" s="103"/>
      <c r="BN1147" s="103"/>
      <c r="BO1147" s="103"/>
      <c r="BP1147" s="103"/>
      <c r="BQ1147" s="103"/>
      <c r="BR1147" s="103"/>
      <c r="BS1147" s="103"/>
      <c r="BT1147" s="103"/>
      <c r="BU1147" s="103"/>
      <c r="BV1147" s="103"/>
      <c r="BW1147" s="103"/>
      <c r="BX1147" s="103"/>
      <c r="BY1147" s="103"/>
      <c r="BZ1147" s="103">
        <v>17.04</v>
      </c>
      <c r="CA1147" s="103"/>
      <c r="CB1147" s="103"/>
      <c r="CC1147" s="103">
        <v>18.36</v>
      </c>
      <c r="CD1147" s="103">
        <v>18.62</v>
      </c>
      <c r="CE1147" s="103"/>
      <c r="CF1147" s="103">
        <v>18.71</v>
      </c>
      <c r="CG1147" s="103">
        <v>19.170000000000002</v>
      </c>
      <c r="CH1147" s="103"/>
      <c r="CI1147" s="103"/>
      <c r="CJ1147" s="103"/>
      <c r="CK1147" s="103"/>
    </row>
    <row r="1148" spans="2:89" s="10" customFormat="1" ht="15">
      <c r="B1148" s="102">
        <v>43705</v>
      </c>
      <c r="C1148" s="103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>
        <v>12.49</v>
      </c>
      <c r="S1148" s="103">
        <v>13.65</v>
      </c>
      <c r="T1148" s="103">
        <v>17.239999999999998</v>
      </c>
      <c r="U1148" s="103"/>
      <c r="V1148" s="103"/>
      <c r="W1148" s="103"/>
      <c r="X1148" s="103"/>
      <c r="Y1148" s="103"/>
      <c r="Z1148" s="103"/>
      <c r="AA1148" s="103"/>
      <c r="AB1148" s="103"/>
      <c r="AC1148" s="103"/>
      <c r="AD1148" s="103"/>
      <c r="AE1148" s="103"/>
      <c r="AF1148" s="103"/>
      <c r="AG1148" s="103"/>
      <c r="AH1148" s="103"/>
      <c r="AI1148" s="103"/>
      <c r="AJ1148" s="103"/>
      <c r="AK1148" s="103"/>
      <c r="AL1148" s="103"/>
      <c r="AM1148" s="103"/>
      <c r="AN1148" s="103"/>
      <c r="AO1148" s="103"/>
      <c r="AP1148" s="103"/>
      <c r="AQ1148" s="103"/>
      <c r="AR1148" s="103"/>
      <c r="AS1148" s="103"/>
      <c r="AT1148" s="103"/>
      <c r="AU1148" s="103"/>
      <c r="AV1148" s="103"/>
      <c r="AW1148" s="103"/>
      <c r="AX1148" s="103"/>
      <c r="AY1148" s="103"/>
      <c r="AZ1148" s="103"/>
      <c r="BA1148" s="103"/>
      <c r="BB1148" s="103"/>
      <c r="BC1148" s="103"/>
      <c r="BD1148" s="103"/>
      <c r="BE1148" s="103"/>
      <c r="BF1148" s="103"/>
      <c r="BG1148" s="103"/>
      <c r="BH1148" s="103"/>
      <c r="BI1148" s="103"/>
      <c r="BJ1148" s="103"/>
      <c r="BK1148" s="103"/>
      <c r="BL1148" s="103"/>
      <c r="BM1148" s="103"/>
      <c r="BN1148" s="103"/>
      <c r="BO1148" s="103"/>
      <c r="BP1148" s="103"/>
      <c r="BQ1148" s="103"/>
      <c r="BR1148" s="103"/>
      <c r="BS1148" s="103"/>
      <c r="BT1148" s="103"/>
      <c r="BU1148" s="103"/>
      <c r="BV1148" s="103"/>
      <c r="BW1148" s="103"/>
      <c r="BX1148" s="103"/>
      <c r="BY1148" s="103"/>
      <c r="BZ1148" s="103">
        <v>16.440000000000001</v>
      </c>
      <c r="CA1148" s="103"/>
      <c r="CB1148" s="103"/>
      <c r="CC1148" s="103">
        <v>18.09</v>
      </c>
      <c r="CD1148" s="103">
        <v>18.48</v>
      </c>
      <c r="CE1148" s="103"/>
      <c r="CF1148" s="103">
        <v>18.600000000000001</v>
      </c>
      <c r="CG1148" s="103">
        <v>19.079999999999998</v>
      </c>
      <c r="CH1148" s="103"/>
      <c r="CI1148" s="103"/>
      <c r="CJ1148" s="103"/>
      <c r="CK1148" s="103"/>
    </row>
    <row r="1149" spans="2:89" s="10" customFormat="1" ht="15">
      <c r="B1149" s="102">
        <v>43704</v>
      </c>
      <c r="C1149" s="103"/>
      <c r="D1149" s="103"/>
      <c r="E1149" s="103"/>
      <c r="F1149" s="103"/>
      <c r="G1149" s="103"/>
      <c r="H1149" s="103"/>
      <c r="I1149" s="103"/>
      <c r="J1149" s="103"/>
      <c r="K1149" s="103"/>
      <c r="L1149" s="103"/>
      <c r="M1149" s="103"/>
      <c r="N1149" s="103"/>
      <c r="O1149" s="103"/>
      <c r="P1149" s="103"/>
      <c r="Q1149" s="103"/>
      <c r="R1149" s="103">
        <v>12.49</v>
      </c>
      <c r="S1149" s="103">
        <v>13.77</v>
      </c>
      <c r="T1149" s="103">
        <v>17.239999999999998</v>
      </c>
      <c r="U1149" s="103"/>
      <c r="V1149" s="103"/>
      <c r="W1149" s="103"/>
      <c r="X1149" s="103"/>
      <c r="Y1149" s="103"/>
      <c r="Z1149" s="103"/>
      <c r="AA1149" s="103"/>
      <c r="AB1149" s="103"/>
      <c r="AC1149" s="103"/>
      <c r="AD1149" s="103"/>
      <c r="AE1149" s="103"/>
      <c r="AF1149" s="103"/>
      <c r="AG1149" s="103"/>
      <c r="AH1149" s="103"/>
      <c r="AI1149" s="103"/>
      <c r="AJ1149" s="103"/>
      <c r="AK1149" s="103"/>
      <c r="AL1149" s="103"/>
      <c r="AM1149" s="103"/>
      <c r="AN1149" s="103"/>
      <c r="AO1149" s="103"/>
      <c r="AP1149" s="103"/>
      <c r="AQ1149" s="103"/>
      <c r="AR1149" s="103"/>
      <c r="AS1149" s="103"/>
      <c r="AT1149" s="103"/>
      <c r="AU1149" s="103"/>
      <c r="AV1149" s="103"/>
      <c r="AW1149" s="103"/>
      <c r="AX1149" s="103"/>
      <c r="AY1149" s="103"/>
      <c r="AZ1149" s="103"/>
      <c r="BA1149" s="103"/>
      <c r="BB1149" s="103"/>
      <c r="BC1149" s="103"/>
      <c r="BD1149" s="103"/>
      <c r="BE1149" s="103"/>
      <c r="BF1149" s="103"/>
      <c r="BG1149" s="103"/>
      <c r="BH1149" s="103"/>
      <c r="BI1149" s="103"/>
      <c r="BJ1149" s="103"/>
      <c r="BK1149" s="103"/>
      <c r="BL1149" s="103"/>
      <c r="BM1149" s="103"/>
      <c r="BN1149" s="103"/>
      <c r="BO1149" s="103"/>
      <c r="BP1149" s="103"/>
      <c r="BQ1149" s="103"/>
      <c r="BR1149" s="103"/>
      <c r="BS1149" s="103"/>
      <c r="BT1149" s="103"/>
      <c r="BU1149" s="103"/>
      <c r="BV1149" s="103"/>
      <c r="BW1149" s="103"/>
      <c r="BX1149" s="103"/>
      <c r="BY1149" s="103"/>
      <c r="BZ1149" s="103">
        <v>16.489999999999998</v>
      </c>
      <c r="CA1149" s="103"/>
      <c r="CB1149" s="103"/>
      <c r="CC1149" s="103">
        <v>18.13</v>
      </c>
      <c r="CD1149" s="103">
        <v>18.440000000000001</v>
      </c>
      <c r="CE1149" s="103"/>
      <c r="CF1149" s="103">
        <v>18.739999999999998</v>
      </c>
      <c r="CG1149" s="103">
        <v>19.149999999999999</v>
      </c>
      <c r="CH1149" s="103"/>
      <c r="CI1149" s="103"/>
      <c r="CJ1149" s="103"/>
      <c r="CK1149" s="103"/>
    </row>
    <row r="1150" spans="2:89" s="10" customFormat="1" ht="15">
      <c r="B1150" s="102">
        <v>43703</v>
      </c>
      <c r="C1150" s="103"/>
      <c r="D1150" s="103"/>
      <c r="E1150" s="103"/>
      <c r="F1150" s="103"/>
      <c r="G1150" s="103"/>
      <c r="H1150" s="103"/>
      <c r="I1150" s="103"/>
      <c r="J1150" s="103"/>
      <c r="K1150" s="103"/>
      <c r="L1150" s="103"/>
      <c r="M1150" s="103"/>
      <c r="N1150" s="103"/>
      <c r="O1150" s="103"/>
      <c r="P1150" s="103"/>
      <c r="Q1150" s="103"/>
      <c r="R1150" s="103">
        <v>12.8</v>
      </c>
      <c r="S1150" s="103">
        <v>13.77</v>
      </c>
      <c r="T1150" s="103">
        <v>17.27</v>
      </c>
      <c r="U1150" s="103"/>
      <c r="V1150" s="103"/>
      <c r="W1150" s="103"/>
      <c r="X1150" s="103"/>
      <c r="Y1150" s="103"/>
      <c r="Z1150" s="103"/>
      <c r="AA1150" s="103"/>
      <c r="AB1150" s="103"/>
      <c r="AC1150" s="103"/>
      <c r="AD1150" s="103"/>
      <c r="AE1150" s="103"/>
      <c r="AF1150" s="103"/>
      <c r="AG1150" s="103"/>
      <c r="AH1150" s="103"/>
      <c r="AI1150" s="103"/>
      <c r="AJ1150" s="103"/>
      <c r="AK1150" s="103"/>
      <c r="AL1150" s="103"/>
      <c r="AM1150" s="103"/>
      <c r="AN1150" s="103"/>
      <c r="AO1150" s="103"/>
      <c r="AP1150" s="103"/>
      <c r="AQ1150" s="103"/>
      <c r="AR1150" s="103"/>
      <c r="AS1150" s="103"/>
      <c r="AT1150" s="103"/>
      <c r="AU1150" s="103"/>
      <c r="AV1150" s="103"/>
      <c r="AW1150" s="103"/>
      <c r="AX1150" s="103"/>
      <c r="AY1150" s="103"/>
      <c r="AZ1150" s="103"/>
      <c r="BA1150" s="103"/>
      <c r="BB1150" s="103"/>
      <c r="BC1150" s="103"/>
      <c r="BD1150" s="103"/>
      <c r="BE1150" s="103"/>
      <c r="BF1150" s="103"/>
      <c r="BG1150" s="103"/>
      <c r="BH1150" s="103"/>
      <c r="BI1150" s="103"/>
      <c r="BJ1150" s="103"/>
      <c r="BK1150" s="103"/>
      <c r="BL1150" s="103"/>
      <c r="BM1150" s="103"/>
      <c r="BN1150" s="103"/>
      <c r="BO1150" s="103"/>
      <c r="BP1150" s="103"/>
      <c r="BQ1150" s="103"/>
      <c r="BR1150" s="103"/>
      <c r="BS1150" s="103"/>
      <c r="BT1150" s="103"/>
      <c r="BU1150" s="103"/>
      <c r="BV1150" s="103"/>
      <c r="BW1150" s="103"/>
      <c r="BX1150" s="103"/>
      <c r="BY1150" s="103"/>
      <c r="BZ1150" s="103">
        <v>16.48</v>
      </c>
      <c r="CA1150" s="103"/>
      <c r="CB1150" s="103"/>
      <c r="CC1150" s="103">
        <v>18.27</v>
      </c>
      <c r="CD1150" s="103">
        <v>18.63</v>
      </c>
      <c r="CE1150" s="103"/>
      <c r="CF1150" s="103">
        <v>18.73</v>
      </c>
      <c r="CG1150" s="103">
        <v>19.21</v>
      </c>
      <c r="CH1150" s="103"/>
      <c r="CI1150" s="103"/>
      <c r="CJ1150" s="103"/>
      <c r="CK1150" s="103"/>
    </row>
    <row r="1151" spans="2:89" s="10" customFormat="1" ht="15">
      <c r="B1151" s="102">
        <v>43700</v>
      </c>
      <c r="C1151" s="103"/>
      <c r="D1151" s="103"/>
      <c r="E1151" s="103"/>
      <c r="F1151" s="103"/>
      <c r="G1151" s="103"/>
      <c r="H1151" s="103"/>
      <c r="I1151" s="103"/>
      <c r="J1151" s="103"/>
      <c r="K1151" s="103"/>
      <c r="L1151" s="103"/>
      <c r="M1151" s="103"/>
      <c r="N1151" s="103"/>
      <c r="O1151" s="103"/>
      <c r="P1151" s="103"/>
      <c r="Q1151" s="103"/>
      <c r="R1151" s="103">
        <v>12.6</v>
      </c>
      <c r="S1151" s="103">
        <v>13.9</v>
      </c>
      <c r="T1151" s="103">
        <v>17.43</v>
      </c>
      <c r="U1151" s="103"/>
      <c r="V1151" s="103"/>
      <c r="W1151" s="103"/>
      <c r="X1151" s="103"/>
      <c r="Y1151" s="103"/>
      <c r="Z1151" s="103"/>
      <c r="AA1151" s="103"/>
      <c r="AB1151" s="103"/>
      <c r="AC1151" s="103"/>
      <c r="AD1151" s="103"/>
      <c r="AE1151" s="103"/>
      <c r="AF1151" s="103"/>
      <c r="AG1151" s="103"/>
      <c r="AH1151" s="103"/>
      <c r="AI1151" s="103"/>
      <c r="AJ1151" s="103"/>
      <c r="AK1151" s="103"/>
      <c r="AL1151" s="103"/>
      <c r="AM1151" s="103"/>
      <c r="AN1151" s="103"/>
      <c r="AO1151" s="103"/>
      <c r="AP1151" s="103"/>
      <c r="AQ1151" s="103"/>
      <c r="AR1151" s="103"/>
      <c r="AS1151" s="103"/>
      <c r="AT1151" s="103"/>
      <c r="AU1151" s="103"/>
      <c r="AV1151" s="103"/>
      <c r="AW1151" s="103"/>
      <c r="AX1151" s="103"/>
      <c r="AY1151" s="103"/>
      <c r="AZ1151" s="103"/>
      <c r="BA1151" s="103"/>
      <c r="BB1151" s="103"/>
      <c r="BC1151" s="103"/>
      <c r="BD1151" s="103"/>
      <c r="BE1151" s="103"/>
      <c r="BF1151" s="103"/>
      <c r="BG1151" s="103"/>
      <c r="BH1151" s="103"/>
      <c r="BI1151" s="103"/>
      <c r="BJ1151" s="103"/>
      <c r="BK1151" s="103"/>
      <c r="BL1151" s="103"/>
      <c r="BM1151" s="103"/>
      <c r="BN1151" s="103"/>
      <c r="BO1151" s="103"/>
      <c r="BP1151" s="103"/>
      <c r="BQ1151" s="103"/>
      <c r="BR1151" s="103"/>
      <c r="BS1151" s="103"/>
      <c r="BT1151" s="103"/>
      <c r="BU1151" s="103"/>
      <c r="BV1151" s="103"/>
      <c r="BW1151" s="103"/>
      <c r="BX1151" s="103"/>
      <c r="BY1151" s="103"/>
      <c r="BZ1151" s="103">
        <v>16.61</v>
      </c>
      <c r="CA1151" s="103"/>
      <c r="CB1151" s="103"/>
      <c r="CC1151" s="103">
        <v>18.27</v>
      </c>
      <c r="CD1151" s="103">
        <v>18.649999999999999</v>
      </c>
      <c r="CE1151" s="103"/>
      <c r="CF1151" s="103">
        <v>18.88</v>
      </c>
      <c r="CG1151" s="103">
        <v>19.260000000000002</v>
      </c>
      <c r="CH1151" s="103"/>
      <c r="CI1151" s="103"/>
      <c r="CJ1151" s="103"/>
      <c r="CK1151" s="103"/>
    </row>
    <row r="1152" spans="2:89" s="10" customFormat="1" ht="15">
      <c r="B1152" s="102">
        <v>43699</v>
      </c>
      <c r="C1152" s="103"/>
      <c r="D1152" s="103"/>
      <c r="E1152" s="103"/>
      <c r="F1152" s="103"/>
      <c r="G1152" s="103"/>
      <c r="H1152" s="103"/>
      <c r="I1152" s="103"/>
      <c r="J1152" s="103"/>
      <c r="K1152" s="103"/>
      <c r="L1152" s="103"/>
      <c r="M1152" s="103"/>
      <c r="N1152" s="103"/>
      <c r="O1152" s="103"/>
      <c r="P1152" s="103"/>
      <c r="Q1152" s="103"/>
      <c r="R1152" s="103">
        <v>12.73</v>
      </c>
      <c r="S1152" s="103">
        <v>13.91</v>
      </c>
      <c r="T1152" s="103">
        <v>17.64</v>
      </c>
      <c r="U1152" s="103"/>
      <c r="V1152" s="103"/>
      <c r="W1152" s="103"/>
      <c r="X1152" s="103"/>
      <c r="Y1152" s="103"/>
      <c r="Z1152" s="103"/>
      <c r="AA1152" s="103"/>
      <c r="AB1152" s="103"/>
      <c r="AC1152" s="103"/>
      <c r="AD1152" s="103"/>
      <c r="AE1152" s="103"/>
      <c r="AF1152" s="103"/>
      <c r="AG1152" s="103"/>
      <c r="AH1152" s="103"/>
      <c r="AI1152" s="103"/>
      <c r="AJ1152" s="103"/>
      <c r="AK1152" s="103"/>
      <c r="AL1152" s="103"/>
      <c r="AM1152" s="103"/>
      <c r="AN1152" s="103"/>
      <c r="AO1152" s="103"/>
      <c r="AP1152" s="103"/>
      <c r="AQ1152" s="103"/>
      <c r="AR1152" s="103"/>
      <c r="AS1152" s="103"/>
      <c r="AT1152" s="103"/>
      <c r="AU1152" s="103"/>
      <c r="AV1152" s="103"/>
      <c r="AW1152" s="103"/>
      <c r="AX1152" s="103"/>
      <c r="AY1152" s="103"/>
      <c r="AZ1152" s="103"/>
      <c r="BA1152" s="103"/>
      <c r="BB1152" s="103"/>
      <c r="BC1152" s="103"/>
      <c r="BD1152" s="103"/>
      <c r="BE1152" s="103"/>
      <c r="BF1152" s="103"/>
      <c r="BG1152" s="103"/>
      <c r="BH1152" s="103"/>
      <c r="BI1152" s="103"/>
      <c r="BJ1152" s="103"/>
      <c r="BK1152" s="103"/>
      <c r="BL1152" s="103"/>
      <c r="BM1152" s="103"/>
      <c r="BN1152" s="103"/>
      <c r="BO1152" s="103"/>
      <c r="BP1152" s="103"/>
      <c r="BQ1152" s="103"/>
      <c r="BR1152" s="103"/>
      <c r="BS1152" s="103"/>
      <c r="BT1152" s="103"/>
      <c r="BU1152" s="103"/>
      <c r="BV1152" s="103"/>
      <c r="BW1152" s="103"/>
      <c r="BX1152" s="103"/>
      <c r="BY1152" s="103"/>
      <c r="BZ1152" s="103">
        <v>16.86</v>
      </c>
      <c r="CA1152" s="103"/>
      <c r="CB1152" s="103"/>
      <c r="CC1152" s="103">
        <v>18.489999999999998</v>
      </c>
      <c r="CD1152" s="103">
        <v>18.79</v>
      </c>
      <c r="CE1152" s="103"/>
      <c r="CF1152" s="103">
        <v>19.07</v>
      </c>
      <c r="CG1152" s="103">
        <v>19.510000000000002</v>
      </c>
      <c r="CH1152" s="103"/>
      <c r="CI1152" s="103"/>
      <c r="CJ1152" s="103"/>
      <c r="CK1152" s="103"/>
    </row>
    <row r="1153" spans="2:89" s="10" customFormat="1" ht="15">
      <c r="B1153" s="102">
        <v>43698</v>
      </c>
      <c r="C1153" s="103"/>
      <c r="D1153" s="103"/>
      <c r="E1153" s="103"/>
      <c r="F1153" s="103"/>
      <c r="G1153" s="103"/>
      <c r="H1153" s="103"/>
      <c r="I1153" s="103"/>
      <c r="J1153" s="103"/>
      <c r="K1153" s="103"/>
      <c r="L1153" s="103"/>
      <c r="M1153" s="103"/>
      <c r="N1153" s="103"/>
      <c r="O1153" s="103"/>
      <c r="P1153" s="103"/>
      <c r="Q1153" s="103"/>
      <c r="R1153" s="103">
        <v>12.72</v>
      </c>
      <c r="S1153" s="103">
        <v>14.03</v>
      </c>
      <c r="T1153" s="103">
        <v>17.66</v>
      </c>
      <c r="U1153" s="103"/>
      <c r="V1153" s="103"/>
      <c r="W1153" s="103"/>
      <c r="X1153" s="103"/>
      <c r="Y1153" s="103"/>
      <c r="Z1153" s="103"/>
      <c r="AA1153" s="103"/>
      <c r="AB1153" s="103"/>
      <c r="AC1153" s="103"/>
      <c r="AD1153" s="103"/>
      <c r="AE1153" s="103"/>
      <c r="AF1153" s="103"/>
      <c r="AG1153" s="103"/>
      <c r="AH1153" s="103"/>
      <c r="AI1153" s="103"/>
      <c r="AJ1153" s="103"/>
      <c r="AK1153" s="103"/>
      <c r="AL1153" s="103"/>
      <c r="AM1153" s="103"/>
      <c r="AN1153" s="103"/>
      <c r="AO1153" s="103"/>
      <c r="AP1153" s="103"/>
      <c r="AQ1153" s="103"/>
      <c r="AR1153" s="103"/>
      <c r="AS1153" s="103"/>
      <c r="AT1153" s="103"/>
      <c r="AU1153" s="103"/>
      <c r="AV1153" s="103"/>
      <c r="AW1153" s="103"/>
      <c r="AX1153" s="103"/>
      <c r="AY1153" s="103"/>
      <c r="AZ1153" s="103"/>
      <c r="BA1153" s="103"/>
      <c r="BB1153" s="103"/>
      <c r="BC1153" s="103"/>
      <c r="BD1153" s="103"/>
      <c r="BE1153" s="103"/>
      <c r="BF1153" s="103"/>
      <c r="BG1153" s="103"/>
      <c r="BH1153" s="103"/>
      <c r="BI1153" s="103"/>
      <c r="BJ1153" s="103"/>
      <c r="BK1153" s="103"/>
      <c r="BL1153" s="103"/>
      <c r="BM1153" s="103"/>
      <c r="BN1153" s="103"/>
      <c r="BO1153" s="103"/>
      <c r="BP1153" s="103"/>
      <c r="BQ1153" s="103"/>
      <c r="BR1153" s="103"/>
      <c r="BS1153" s="103"/>
      <c r="BT1153" s="103"/>
      <c r="BU1153" s="103"/>
      <c r="BV1153" s="103"/>
      <c r="BW1153" s="103"/>
      <c r="BX1153" s="103"/>
      <c r="BY1153" s="103"/>
      <c r="BZ1153" s="103">
        <v>16.920000000000002</v>
      </c>
      <c r="CA1153" s="103"/>
      <c r="CB1153" s="103"/>
      <c r="CC1153" s="103">
        <v>18.55</v>
      </c>
      <c r="CD1153" s="103">
        <v>18.86</v>
      </c>
      <c r="CE1153" s="103"/>
      <c r="CF1153" s="103">
        <v>19.12</v>
      </c>
      <c r="CG1153" s="103">
        <v>19.510000000000002</v>
      </c>
      <c r="CH1153" s="103"/>
      <c r="CI1153" s="103"/>
      <c r="CJ1153" s="103"/>
      <c r="CK1153" s="103"/>
    </row>
    <row r="1154" spans="2:89" s="10" customFormat="1" ht="15">
      <c r="B1154" s="102">
        <v>43697</v>
      </c>
      <c r="C1154" s="103"/>
      <c r="D1154" s="103"/>
      <c r="E1154" s="103"/>
      <c r="F1154" s="103"/>
      <c r="G1154" s="103"/>
      <c r="H1154" s="103"/>
      <c r="I1154" s="103"/>
      <c r="J1154" s="103"/>
      <c r="K1154" s="103"/>
      <c r="L1154" s="103"/>
      <c r="M1154" s="103"/>
      <c r="N1154" s="103"/>
      <c r="O1154" s="103"/>
      <c r="P1154" s="103"/>
      <c r="Q1154" s="103"/>
      <c r="R1154" s="103">
        <v>12.5</v>
      </c>
      <c r="S1154" s="103">
        <v>14.1</v>
      </c>
      <c r="T1154" s="103">
        <v>17.63</v>
      </c>
      <c r="U1154" s="103"/>
      <c r="V1154" s="103"/>
      <c r="W1154" s="103"/>
      <c r="X1154" s="103"/>
      <c r="Y1154" s="103"/>
      <c r="Z1154" s="103"/>
      <c r="AA1154" s="103"/>
      <c r="AB1154" s="103"/>
      <c r="AC1154" s="103"/>
      <c r="AD1154" s="103"/>
      <c r="AE1154" s="103"/>
      <c r="AF1154" s="103"/>
      <c r="AG1154" s="103"/>
      <c r="AH1154" s="103"/>
      <c r="AI1154" s="103"/>
      <c r="AJ1154" s="103"/>
      <c r="AK1154" s="103"/>
      <c r="AL1154" s="103"/>
      <c r="AM1154" s="103"/>
      <c r="AN1154" s="103"/>
      <c r="AO1154" s="103"/>
      <c r="AP1154" s="103"/>
      <c r="AQ1154" s="103"/>
      <c r="AR1154" s="103"/>
      <c r="AS1154" s="103"/>
      <c r="AT1154" s="103"/>
      <c r="AU1154" s="103"/>
      <c r="AV1154" s="103"/>
      <c r="AW1154" s="103"/>
      <c r="AX1154" s="103"/>
      <c r="AY1154" s="103"/>
      <c r="AZ1154" s="103"/>
      <c r="BA1154" s="103"/>
      <c r="BB1154" s="103"/>
      <c r="BC1154" s="103"/>
      <c r="BD1154" s="103"/>
      <c r="BE1154" s="103"/>
      <c r="BF1154" s="103"/>
      <c r="BG1154" s="103"/>
      <c r="BH1154" s="103"/>
      <c r="BI1154" s="103"/>
      <c r="BJ1154" s="103"/>
      <c r="BK1154" s="103"/>
      <c r="BL1154" s="103"/>
      <c r="BM1154" s="103"/>
      <c r="BN1154" s="103"/>
      <c r="BO1154" s="103"/>
      <c r="BP1154" s="103"/>
      <c r="BQ1154" s="103"/>
      <c r="BR1154" s="103"/>
      <c r="BS1154" s="103"/>
      <c r="BT1154" s="103"/>
      <c r="BU1154" s="103"/>
      <c r="BV1154" s="103"/>
      <c r="BW1154" s="103"/>
      <c r="BX1154" s="103"/>
      <c r="BY1154" s="103"/>
      <c r="BZ1154" s="103">
        <v>16.8</v>
      </c>
      <c r="CA1154" s="103"/>
      <c r="CB1154" s="103"/>
      <c r="CC1154" s="103">
        <v>18.43</v>
      </c>
      <c r="CD1154" s="103">
        <v>18.84</v>
      </c>
      <c r="CE1154" s="103"/>
      <c r="CF1154" s="103">
        <v>19.07</v>
      </c>
      <c r="CG1154" s="103">
        <v>19.510000000000002</v>
      </c>
      <c r="CH1154" s="103"/>
      <c r="CI1154" s="103"/>
      <c r="CJ1154" s="103"/>
      <c r="CK1154" s="103"/>
    </row>
    <row r="1155" spans="2:89" s="10" customFormat="1" ht="15">
      <c r="B1155" s="102">
        <v>43696</v>
      </c>
      <c r="C1155" s="103"/>
      <c r="D1155" s="103"/>
      <c r="E1155" s="103"/>
      <c r="F1155" s="103"/>
      <c r="G1155" s="103"/>
      <c r="H1155" s="103"/>
      <c r="I1155" s="103"/>
      <c r="J1155" s="103"/>
      <c r="K1155" s="103"/>
      <c r="L1155" s="103"/>
      <c r="M1155" s="103"/>
      <c r="N1155" s="103"/>
      <c r="O1155" s="103"/>
      <c r="P1155" s="103"/>
      <c r="Q1155" s="103"/>
      <c r="R1155" s="103">
        <v>12.26</v>
      </c>
      <c r="S1155" s="103">
        <v>14.01</v>
      </c>
      <c r="T1155" s="103">
        <v>17.350000000000001</v>
      </c>
      <c r="U1155" s="103"/>
      <c r="V1155" s="103"/>
      <c r="W1155" s="103"/>
      <c r="X1155" s="103"/>
      <c r="Y1155" s="103"/>
      <c r="Z1155" s="103"/>
      <c r="AA1155" s="103"/>
      <c r="AB1155" s="103"/>
      <c r="AC1155" s="103"/>
      <c r="AD1155" s="103"/>
      <c r="AE1155" s="103"/>
      <c r="AF1155" s="103"/>
      <c r="AG1155" s="103"/>
      <c r="AH1155" s="103"/>
      <c r="AI1155" s="103"/>
      <c r="AJ1155" s="103"/>
      <c r="AK1155" s="103"/>
      <c r="AL1155" s="103"/>
      <c r="AM1155" s="103"/>
      <c r="AN1155" s="103"/>
      <c r="AO1155" s="103"/>
      <c r="AP1155" s="103"/>
      <c r="AQ1155" s="103"/>
      <c r="AR1155" s="103"/>
      <c r="AS1155" s="103"/>
      <c r="AT1155" s="103"/>
      <c r="AU1155" s="103"/>
      <c r="AV1155" s="103"/>
      <c r="AW1155" s="103"/>
      <c r="AX1155" s="103"/>
      <c r="AY1155" s="103"/>
      <c r="AZ1155" s="103"/>
      <c r="BA1155" s="103"/>
      <c r="BB1155" s="103"/>
      <c r="BC1155" s="103"/>
      <c r="BD1155" s="103"/>
      <c r="BE1155" s="103"/>
      <c r="BF1155" s="103"/>
      <c r="BG1155" s="103"/>
      <c r="BH1155" s="103"/>
      <c r="BI1155" s="103"/>
      <c r="BJ1155" s="103"/>
      <c r="BK1155" s="103"/>
      <c r="BL1155" s="103"/>
      <c r="BM1155" s="103"/>
      <c r="BN1155" s="103"/>
      <c r="BO1155" s="103"/>
      <c r="BP1155" s="103"/>
      <c r="BQ1155" s="103"/>
      <c r="BR1155" s="103"/>
      <c r="BS1155" s="103"/>
      <c r="BT1155" s="103"/>
      <c r="BU1155" s="103"/>
      <c r="BV1155" s="103"/>
      <c r="BW1155" s="103"/>
      <c r="BX1155" s="103"/>
      <c r="BY1155" s="103"/>
      <c r="BZ1155" s="103">
        <v>16.71</v>
      </c>
      <c r="CA1155" s="103"/>
      <c r="CB1155" s="103"/>
      <c r="CC1155" s="103">
        <v>18.3</v>
      </c>
      <c r="CD1155" s="103">
        <v>18.78</v>
      </c>
      <c r="CE1155" s="103"/>
      <c r="CF1155" s="103">
        <v>18.940000000000001</v>
      </c>
      <c r="CG1155" s="103">
        <v>19.510000000000002</v>
      </c>
      <c r="CH1155" s="103"/>
      <c r="CI1155" s="103"/>
      <c r="CJ1155" s="103"/>
      <c r="CK1155" s="103"/>
    </row>
    <row r="1156" spans="2:89" s="10" customFormat="1" ht="15">
      <c r="B1156" s="102">
        <v>43693</v>
      </c>
      <c r="C1156" s="103"/>
      <c r="D1156" s="103"/>
      <c r="E1156" s="103"/>
      <c r="F1156" s="103"/>
      <c r="G1156" s="103"/>
      <c r="H1156" s="103"/>
      <c r="I1156" s="103"/>
      <c r="J1156" s="103"/>
      <c r="K1156" s="103"/>
      <c r="L1156" s="103"/>
      <c r="M1156" s="103"/>
      <c r="N1156" s="103"/>
      <c r="O1156" s="103"/>
      <c r="P1156" s="103"/>
      <c r="Q1156" s="103"/>
      <c r="R1156" s="103">
        <v>12.67</v>
      </c>
      <c r="S1156" s="103">
        <v>14.18</v>
      </c>
      <c r="T1156" s="103">
        <v>17.899999999999999</v>
      </c>
      <c r="U1156" s="103"/>
      <c r="V1156" s="103"/>
      <c r="W1156" s="103"/>
      <c r="X1156" s="103"/>
      <c r="Y1156" s="103"/>
      <c r="Z1156" s="103"/>
      <c r="AA1156" s="103"/>
      <c r="AB1156" s="103"/>
      <c r="AC1156" s="103"/>
      <c r="AD1156" s="103"/>
      <c r="AE1156" s="103"/>
      <c r="AF1156" s="103"/>
      <c r="AG1156" s="103"/>
      <c r="AH1156" s="103"/>
      <c r="AI1156" s="103"/>
      <c r="AJ1156" s="103"/>
      <c r="AK1156" s="103"/>
      <c r="AL1156" s="103"/>
      <c r="AM1156" s="103"/>
      <c r="AN1156" s="103"/>
      <c r="AO1156" s="103"/>
      <c r="AP1156" s="103"/>
      <c r="AQ1156" s="103"/>
      <c r="AR1156" s="103"/>
      <c r="AS1156" s="103"/>
      <c r="AT1156" s="103"/>
      <c r="AU1156" s="103"/>
      <c r="AV1156" s="103"/>
      <c r="AW1156" s="103"/>
      <c r="AX1156" s="103"/>
      <c r="AY1156" s="103"/>
      <c r="AZ1156" s="103"/>
      <c r="BA1156" s="103"/>
      <c r="BB1156" s="103"/>
      <c r="BC1156" s="103"/>
      <c r="BD1156" s="103"/>
      <c r="BE1156" s="103"/>
      <c r="BF1156" s="103"/>
      <c r="BG1156" s="103"/>
      <c r="BH1156" s="103"/>
      <c r="BI1156" s="103"/>
      <c r="BJ1156" s="103"/>
      <c r="BK1156" s="103"/>
      <c r="BL1156" s="103"/>
      <c r="BM1156" s="103"/>
      <c r="BN1156" s="103"/>
      <c r="BO1156" s="103"/>
      <c r="BP1156" s="103"/>
      <c r="BQ1156" s="103"/>
      <c r="BR1156" s="103"/>
      <c r="BS1156" s="103"/>
      <c r="BT1156" s="103"/>
      <c r="BU1156" s="103"/>
      <c r="BV1156" s="103"/>
      <c r="BW1156" s="103"/>
      <c r="BX1156" s="103"/>
      <c r="BY1156" s="103"/>
      <c r="BZ1156" s="103">
        <v>17.07</v>
      </c>
      <c r="CA1156" s="103"/>
      <c r="CB1156" s="103"/>
      <c r="CC1156" s="103">
        <v>18.54</v>
      </c>
      <c r="CD1156" s="103">
        <v>18.87</v>
      </c>
      <c r="CE1156" s="103"/>
      <c r="CF1156" s="103">
        <v>19.05</v>
      </c>
      <c r="CG1156" s="103">
        <v>19.510000000000002</v>
      </c>
      <c r="CH1156" s="103"/>
      <c r="CI1156" s="103"/>
      <c r="CJ1156" s="103"/>
      <c r="CK1156" s="103"/>
    </row>
    <row r="1157" spans="2:89" s="10" customFormat="1" ht="15">
      <c r="B1157" s="102">
        <v>43692</v>
      </c>
      <c r="C1157" s="103"/>
      <c r="D1157" s="103"/>
      <c r="E1157" s="103"/>
      <c r="F1157" s="103"/>
      <c r="G1157" s="103"/>
      <c r="H1157" s="103"/>
      <c r="I1157" s="103"/>
      <c r="J1157" s="103"/>
      <c r="K1157" s="103"/>
      <c r="L1157" s="103"/>
      <c r="M1157" s="103"/>
      <c r="N1157" s="103"/>
      <c r="O1157" s="103"/>
      <c r="P1157" s="103"/>
      <c r="Q1157" s="103"/>
      <c r="R1157" s="103">
        <v>12.58</v>
      </c>
      <c r="S1157" s="103">
        <v>14.62</v>
      </c>
      <c r="T1157" s="103">
        <v>18.010000000000002</v>
      </c>
      <c r="U1157" s="103"/>
      <c r="V1157" s="103"/>
      <c r="W1157" s="103"/>
      <c r="X1157" s="103"/>
      <c r="Y1157" s="103"/>
      <c r="Z1157" s="103"/>
      <c r="AA1157" s="103"/>
      <c r="AB1157" s="103"/>
      <c r="AC1157" s="103"/>
      <c r="AD1157" s="103"/>
      <c r="AE1157" s="103"/>
      <c r="AF1157" s="103"/>
      <c r="AG1157" s="103"/>
      <c r="AH1157" s="103"/>
      <c r="AI1157" s="103"/>
      <c r="AJ1157" s="103"/>
      <c r="AK1157" s="103"/>
      <c r="AL1157" s="103"/>
      <c r="AM1157" s="103"/>
      <c r="AN1157" s="103"/>
      <c r="AO1157" s="103"/>
      <c r="AP1157" s="103"/>
      <c r="AQ1157" s="103"/>
      <c r="AR1157" s="103"/>
      <c r="AS1157" s="103"/>
      <c r="AT1157" s="103"/>
      <c r="AU1157" s="103"/>
      <c r="AV1157" s="103"/>
      <c r="AW1157" s="103"/>
      <c r="AX1157" s="103"/>
      <c r="AY1157" s="103"/>
      <c r="AZ1157" s="103"/>
      <c r="BA1157" s="103"/>
      <c r="BB1157" s="103"/>
      <c r="BC1157" s="103"/>
      <c r="BD1157" s="103"/>
      <c r="BE1157" s="103"/>
      <c r="BF1157" s="103"/>
      <c r="BG1157" s="103"/>
      <c r="BH1157" s="103"/>
      <c r="BI1157" s="103"/>
      <c r="BJ1157" s="103"/>
      <c r="BK1157" s="103"/>
      <c r="BL1157" s="103"/>
      <c r="BM1157" s="103"/>
      <c r="BN1157" s="103"/>
      <c r="BO1157" s="103"/>
      <c r="BP1157" s="103"/>
      <c r="BQ1157" s="103"/>
      <c r="BR1157" s="103"/>
      <c r="BS1157" s="103"/>
      <c r="BT1157" s="103"/>
      <c r="BU1157" s="103"/>
      <c r="BV1157" s="103"/>
      <c r="BW1157" s="103"/>
      <c r="BX1157" s="103"/>
      <c r="BY1157" s="103"/>
      <c r="BZ1157" s="103">
        <v>17.37</v>
      </c>
      <c r="CA1157" s="103"/>
      <c r="CB1157" s="103"/>
      <c r="CC1157" s="103">
        <v>18.79</v>
      </c>
      <c r="CD1157" s="103">
        <v>19.09</v>
      </c>
      <c r="CE1157" s="103"/>
      <c r="CF1157" s="103">
        <v>19.21</v>
      </c>
      <c r="CG1157" s="103">
        <v>19.510000000000002</v>
      </c>
      <c r="CH1157" s="103"/>
      <c r="CI1157" s="103"/>
      <c r="CJ1157" s="103"/>
      <c r="CK1157" s="103"/>
    </row>
    <row r="1158" spans="2:89" s="10" customFormat="1" ht="15">
      <c r="B1158" s="102">
        <v>43691</v>
      </c>
      <c r="C1158" s="103"/>
      <c r="D1158" s="103"/>
      <c r="E1158" s="103"/>
      <c r="F1158" s="103"/>
      <c r="G1158" s="103"/>
      <c r="H1158" s="103"/>
      <c r="I1158" s="103"/>
      <c r="J1158" s="103"/>
      <c r="K1158" s="103"/>
      <c r="L1158" s="103"/>
      <c r="M1158" s="103"/>
      <c r="N1158" s="103"/>
      <c r="O1158" s="103"/>
      <c r="P1158" s="103"/>
      <c r="Q1158" s="103"/>
      <c r="R1158" s="103">
        <v>12.66</v>
      </c>
      <c r="S1158" s="103">
        <v>14.68</v>
      </c>
      <c r="T1158" s="103">
        <v>18</v>
      </c>
      <c r="U1158" s="103"/>
      <c r="V1158" s="103"/>
      <c r="W1158" s="103"/>
      <c r="X1158" s="103"/>
      <c r="Y1158" s="103"/>
      <c r="Z1158" s="103"/>
      <c r="AA1158" s="103"/>
      <c r="AB1158" s="103"/>
      <c r="AC1158" s="103"/>
      <c r="AD1158" s="103"/>
      <c r="AE1158" s="103"/>
      <c r="AF1158" s="103"/>
      <c r="AG1158" s="103"/>
      <c r="AH1158" s="103"/>
      <c r="AI1158" s="103"/>
      <c r="AJ1158" s="103"/>
      <c r="AK1158" s="103"/>
      <c r="AL1158" s="103"/>
      <c r="AM1158" s="103"/>
      <c r="AN1158" s="103"/>
      <c r="AO1158" s="103"/>
      <c r="AP1158" s="103"/>
      <c r="AQ1158" s="103"/>
      <c r="AR1158" s="103"/>
      <c r="AS1158" s="103"/>
      <c r="AT1158" s="103"/>
      <c r="AU1158" s="103"/>
      <c r="AV1158" s="103"/>
      <c r="AW1158" s="103"/>
      <c r="AX1158" s="103"/>
      <c r="AY1158" s="103"/>
      <c r="AZ1158" s="103"/>
      <c r="BA1158" s="103"/>
      <c r="BB1158" s="103"/>
      <c r="BC1158" s="103"/>
      <c r="BD1158" s="103"/>
      <c r="BE1158" s="103"/>
      <c r="BF1158" s="103"/>
      <c r="BG1158" s="103"/>
      <c r="BH1158" s="103"/>
      <c r="BI1158" s="103"/>
      <c r="BJ1158" s="103"/>
      <c r="BK1158" s="103"/>
      <c r="BL1158" s="103"/>
      <c r="BM1158" s="103"/>
      <c r="BN1158" s="103"/>
      <c r="BO1158" s="103"/>
      <c r="BP1158" s="103"/>
      <c r="BQ1158" s="103"/>
      <c r="BR1158" s="103"/>
      <c r="BS1158" s="103"/>
      <c r="BT1158" s="103"/>
      <c r="BU1158" s="103"/>
      <c r="BV1158" s="103"/>
      <c r="BW1158" s="103"/>
      <c r="BX1158" s="103"/>
      <c r="BY1158" s="103"/>
      <c r="BZ1158" s="103">
        <v>17.38</v>
      </c>
      <c r="CA1158" s="103"/>
      <c r="CB1158" s="103"/>
      <c r="CC1158" s="103">
        <v>18.79</v>
      </c>
      <c r="CD1158" s="103">
        <v>19.420000000000002</v>
      </c>
      <c r="CE1158" s="103"/>
      <c r="CF1158" s="103">
        <v>19.43</v>
      </c>
      <c r="CG1158" s="103">
        <v>19.510000000000002</v>
      </c>
      <c r="CH1158" s="103"/>
      <c r="CI1158" s="103"/>
      <c r="CJ1158" s="103"/>
      <c r="CK1158" s="103"/>
    </row>
    <row r="1159" spans="2:89" s="10" customFormat="1" ht="15">
      <c r="B1159" s="102">
        <v>43690</v>
      </c>
      <c r="C1159" s="103"/>
      <c r="D1159" s="103"/>
      <c r="E1159" s="103"/>
      <c r="F1159" s="103"/>
      <c r="G1159" s="103"/>
      <c r="H1159" s="103"/>
      <c r="I1159" s="103"/>
      <c r="J1159" s="103"/>
      <c r="K1159" s="103"/>
      <c r="L1159" s="103"/>
      <c r="M1159" s="103"/>
      <c r="N1159" s="103"/>
      <c r="O1159" s="103"/>
      <c r="P1159" s="103"/>
      <c r="Q1159" s="103"/>
      <c r="R1159" s="103">
        <v>12.84</v>
      </c>
      <c r="S1159" s="103">
        <v>14.88</v>
      </c>
      <c r="T1159" s="103">
        <v>18.27</v>
      </c>
      <c r="U1159" s="103"/>
      <c r="V1159" s="103"/>
      <c r="W1159" s="103"/>
      <c r="X1159" s="103"/>
      <c r="Y1159" s="103"/>
      <c r="Z1159" s="103"/>
      <c r="AA1159" s="103"/>
      <c r="AB1159" s="103"/>
      <c r="AC1159" s="103"/>
      <c r="AD1159" s="103"/>
      <c r="AE1159" s="103"/>
      <c r="AF1159" s="103"/>
      <c r="AG1159" s="103"/>
      <c r="AH1159" s="103"/>
      <c r="AI1159" s="103"/>
      <c r="AJ1159" s="103"/>
      <c r="AK1159" s="103"/>
      <c r="AL1159" s="103"/>
      <c r="AM1159" s="103"/>
      <c r="AN1159" s="103"/>
      <c r="AO1159" s="103"/>
      <c r="AP1159" s="103"/>
      <c r="AQ1159" s="103"/>
      <c r="AR1159" s="103"/>
      <c r="AS1159" s="103"/>
      <c r="AT1159" s="103"/>
      <c r="AU1159" s="103"/>
      <c r="AV1159" s="103"/>
      <c r="AW1159" s="103"/>
      <c r="AX1159" s="103"/>
      <c r="AY1159" s="103"/>
      <c r="AZ1159" s="103"/>
      <c r="BA1159" s="103"/>
      <c r="BB1159" s="103"/>
      <c r="BC1159" s="103"/>
      <c r="BD1159" s="103"/>
      <c r="BE1159" s="103"/>
      <c r="BF1159" s="103"/>
      <c r="BG1159" s="103"/>
      <c r="BH1159" s="103"/>
      <c r="BI1159" s="103"/>
      <c r="BJ1159" s="103"/>
      <c r="BK1159" s="103"/>
      <c r="BL1159" s="103"/>
      <c r="BM1159" s="103"/>
      <c r="BN1159" s="103"/>
      <c r="BO1159" s="103"/>
      <c r="BP1159" s="103"/>
      <c r="BQ1159" s="103"/>
      <c r="BR1159" s="103"/>
      <c r="BS1159" s="103"/>
      <c r="BT1159" s="103"/>
      <c r="BU1159" s="103"/>
      <c r="BV1159" s="103"/>
      <c r="BW1159" s="103"/>
      <c r="BX1159" s="103"/>
      <c r="BY1159" s="103"/>
      <c r="BZ1159" s="103">
        <v>17.59</v>
      </c>
      <c r="CA1159" s="103"/>
      <c r="CB1159" s="103"/>
      <c r="CC1159" s="103">
        <v>18.899999999999999</v>
      </c>
      <c r="CD1159" s="103">
        <v>19.559999999999999</v>
      </c>
      <c r="CE1159" s="103"/>
      <c r="CF1159" s="103">
        <v>19.350000000000001</v>
      </c>
      <c r="CG1159" s="103">
        <v>19.649999999999999</v>
      </c>
      <c r="CH1159" s="103"/>
      <c r="CI1159" s="103"/>
      <c r="CJ1159" s="103"/>
      <c r="CK1159" s="103"/>
    </row>
    <row r="1160" spans="2:89" s="10" customFormat="1" ht="15">
      <c r="B1160" s="102">
        <v>43689</v>
      </c>
      <c r="C1160" s="103"/>
      <c r="D1160" s="103"/>
      <c r="E1160" s="103"/>
      <c r="F1160" s="103"/>
      <c r="G1160" s="103"/>
      <c r="H1160" s="103"/>
      <c r="I1160" s="103"/>
      <c r="J1160" s="103"/>
      <c r="K1160" s="103"/>
      <c r="L1160" s="103"/>
      <c r="M1160" s="103"/>
      <c r="N1160" s="103"/>
      <c r="O1160" s="103"/>
      <c r="P1160" s="103"/>
      <c r="Q1160" s="103"/>
      <c r="R1160" s="103">
        <v>12.94</v>
      </c>
      <c r="S1160" s="103">
        <v>14.92</v>
      </c>
      <c r="T1160" s="103">
        <v>17.989999999999998</v>
      </c>
      <c r="U1160" s="103"/>
      <c r="V1160" s="103"/>
      <c r="W1160" s="103"/>
      <c r="X1160" s="103"/>
      <c r="Y1160" s="103"/>
      <c r="Z1160" s="103"/>
      <c r="AA1160" s="103"/>
      <c r="AB1160" s="103"/>
      <c r="AC1160" s="103"/>
      <c r="AD1160" s="103"/>
      <c r="AE1160" s="103"/>
      <c r="AF1160" s="103"/>
      <c r="AG1160" s="103"/>
      <c r="AH1160" s="103"/>
      <c r="AI1160" s="103"/>
      <c r="AJ1160" s="103"/>
      <c r="AK1160" s="103"/>
      <c r="AL1160" s="103"/>
      <c r="AM1160" s="103"/>
      <c r="AN1160" s="103"/>
      <c r="AO1160" s="103"/>
      <c r="AP1160" s="103"/>
      <c r="AQ1160" s="103"/>
      <c r="AR1160" s="103"/>
      <c r="AS1160" s="103"/>
      <c r="AT1160" s="103"/>
      <c r="AU1160" s="103"/>
      <c r="AV1160" s="103"/>
      <c r="AW1160" s="103"/>
      <c r="AX1160" s="103"/>
      <c r="AY1160" s="103"/>
      <c r="AZ1160" s="103"/>
      <c r="BA1160" s="103"/>
      <c r="BB1160" s="103"/>
      <c r="BC1160" s="103"/>
      <c r="BD1160" s="103"/>
      <c r="BE1160" s="103"/>
      <c r="BF1160" s="103"/>
      <c r="BG1160" s="103"/>
      <c r="BH1160" s="103"/>
      <c r="BI1160" s="103"/>
      <c r="BJ1160" s="103"/>
      <c r="BK1160" s="103"/>
      <c r="BL1160" s="103"/>
      <c r="BM1160" s="103"/>
      <c r="BN1160" s="103"/>
      <c r="BO1160" s="103"/>
      <c r="BP1160" s="103"/>
      <c r="BQ1160" s="103"/>
      <c r="BR1160" s="103"/>
      <c r="BS1160" s="103"/>
      <c r="BT1160" s="103"/>
      <c r="BU1160" s="103"/>
      <c r="BV1160" s="103"/>
      <c r="BW1160" s="103"/>
      <c r="BX1160" s="103"/>
      <c r="BY1160" s="103"/>
      <c r="BZ1160" s="103">
        <v>17.329999999999998</v>
      </c>
      <c r="CA1160" s="103"/>
      <c r="CB1160" s="103"/>
      <c r="CC1160" s="103">
        <v>18.600000000000001</v>
      </c>
      <c r="CD1160" s="103">
        <v>19.3</v>
      </c>
      <c r="CE1160" s="103"/>
      <c r="CF1160" s="103">
        <v>19.02</v>
      </c>
      <c r="CG1160" s="103">
        <v>19.38</v>
      </c>
      <c r="CH1160" s="103"/>
      <c r="CI1160" s="103"/>
      <c r="CJ1160" s="103"/>
      <c r="CK1160" s="103"/>
    </row>
    <row r="1161" spans="2:89" s="10" customFormat="1" ht="15">
      <c r="B1161" s="102">
        <v>43686</v>
      </c>
      <c r="C1161" s="103"/>
      <c r="D1161" s="103"/>
      <c r="E1161" s="103"/>
      <c r="F1161" s="103"/>
      <c r="G1161" s="103"/>
      <c r="H1161" s="103"/>
      <c r="I1161" s="103"/>
      <c r="J1161" s="103"/>
      <c r="K1161" s="103"/>
      <c r="L1161" s="103"/>
      <c r="M1161" s="103"/>
      <c r="N1161" s="103"/>
      <c r="O1161" s="103"/>
      <c r="P1161" s="103"/>
      <c r="Q1161" s="103"/>
      <c r="R1161" s="103">
        <v>13.31</v>
      </c>
      <c r="S1161" s="103">
        <v>15.12</v>
      </c>
      <c r="T1161" s="103">
        <v>18.39</v>
      </c>
      <c r="U1161" s="103"/>
      <c r="V1161" s="103"/>
      <c r="W1161" s="103"/>
      <c r="X1161" s="103"/>
      <c r="Y1161" s="103"/>
      <c r="Z1161" s="103"/>
      <c r="AA1161" s="103"/>
      <c r="AB1161" s="103"/>
      <c r="AC1161" s="103"/>
      <c r="AD1161" s="103"/>
      <c r="AE1161" s="103"/>
      <c r="AF1161" s="103"/>
      <c r="AG1161" s="103"/>
      <c r="AH1161" s="103"/>
      <c r="AI1161" s="103"/>
      <c r="AJ1161" s="103"/>
      <c r="AK1161" s="103"/>
      <c r="AL1161" s="103"/>
      <c r="AM1161" s="103"/>
      <c r="AN1161" s="103"/>
      <c r="AO1161" s="103"/>
      <c r="AP1161" s="103"/>
      <c r="AQ1161" s="103"/>
      <c r="AR1161" s="103"/>
      <c r="AS1161" s="103"/>
      <c r="AT1161" s="103"/>
      <c r="AU1161" s="103"/>
      <c r="AV1161" s="103"/>
      <c r="AW1161" s="103"/>
      <c r="AX1161" s="103"/>
      <c r="AY1161" s="103"/>
      <c r="AZ1161" s="103"/>
      <c r="BA1161" s="103"/>
      <c r="BB1161" s="103"/>
      <c r="BC1161" s="103"/>
      <c r="BD1161" s="103"/>
      <c r="BE1161" s="103"/>
      <c r="BF1161" s="103"/>
      <c r="BG1161" s="103"/>
      <c r="BH1161" s="103"/>
      <c r="BI1161" s="103"/>
      <c r="BJ1161" s="103"/>
      <c r="BK1161" s="103"/>
      <c r="BL1161" s="103"/>
      <c r="BM1161" s="103"/>
      <c r="BN1161" s="103"/>
      <c r="BO1161" s="103"/>
      <c r="BP1161" s="103"/>
      <c r="BQ1161" s="103"/>
      <c r="BR1161" s="103"/>
      <c r="BS1161" s="103"/>
      <c r="BT1161" s="103"/>
      <c r="BU1161" s="103"/>
      <c r="BV1161" s="103"/>
      <c r="BW1161" s="103"/>
      <c r="BX1161" s="103"/>
      <c r="BY1161" s="103"/>
      <c r="BZ1161" s="103">
        <v>17.54</v>
      </c>
      <c r="CA1161" s="103"/>
      <c r="CB1161" s="103"/>
      <c r="CC1161" s="103">
        <v>18.829999999999998</v>
      </c>
      <c r="CD1161" s="103">
        <v>19.57</v>
      </c>
      <c r="CE1161" s="103"/>
      <c r="CF1161" s="103">
        <v>19.45</v>
      </c>
      <c r="CG1161" s="103">
        <v>19.54</v>
      </c>
      <c r="CH1161" s="103"/>
      <c r="CI1161" s="103"/>
      <c r="CJ1161" s="103"/>
      <c r="CK1161" s="103"/>
    </row>
    <row r="1162" spans="2:89" s="10" customFormat="1" ht="15">
      <c r="B1162" s="102">
        <v>43685</v>
      </c>
      <c r="C1162" s="103"/>
      <c r="D1162" s="103"/>
      <c r="E1162" s="103"/>
      <c r="F1162" s="103"/>
      <c r="G1162" s="103"/>
      <c r="H1162" s="103"/>
      <c r="I1162" s="103"/>
      <c r="J1162" s="103"/>
      <c r="K1162" s="103"/>
      <c r="L1162" s="103"/>
      <c r="M1162" s="103"/>
      <c r="N1162" s="103"/>
      <c r="O1162" s="103"/>
      <c r="P1162" s="103"/>
      <c r="Q1162" s="103"/>
      <c r="R1162" s="103">
        <v>13.18</v>
      </c>
      <c r="S1162" s="103">
        <v>15.08</v>
      </c>
      <c r="T1162" s="103">
        <v>18.59</v>
      </c>
      <c r="U1162" s="103"/>
      <c r="V1162" s="103"/>
      <c r="W1162" s="103"/>
      <c r="X1162" s="103"/>
      <c r="Y1162" s="103"/>
      <c r="Z1162" s="103"/>
      <c r="AA1162" s="103"/>
      <c r="AB1162" s="103"/>
      <c r="AC1162" s="103"/>
      <c r="AD1162" s="103"/>
      <c r="AE1162" s="103"/>
      <c r="AF1162" s="103"/>
      <c r="AG1162" s="103"/>
      <c r="AH1162" s="103"/>
      <c r="AI1162" s="103"/>
      <c r="AJ1162" s="103"/>
      <c r="AK1162" s="103"/>
      <c r="AL1162" s="103"/>
      <c r="AM1162" s="103"/>
      <c r="AN1162" s="103"/>
      <c r="AO1162" s="103"/>
      <c r="AP1162" s="103"/>
      <c r="AQ1162" s="103"/>
      <c r="AR1162" s="103"/>
      <c r="AS1162" s="103"/>
      <c r="AT1162" s="103"/>
      <c r="AU1162" s="103"/>
      <c r="AV1162" s="103"/>
      <c r="AW1162" s="103"/>
      <c r="AX1162" s="103"/>
      <c r="AY1162" s="103"/>
      <c r="AZ1162" s="103"/>
      <c r="BA1162" s="103"/>
      <c r="BB1162" s="103"/>
      <c r="BC1162" s="103"/>
      <c r="BD1162" s="103"/>
      <c r="BE1162" s="103"/>
      <c r="BF1162" s="103"/>
      <c r="BG1162" s="103"/>
      <c r="BH1162" s="103"/>
      <c r="BI1162" s="103"/>
      <c r="BJ1162" s="103"/>
      <c r="BK1162" s="103"/>
      <c r="BL1162" s="103"/>
      <c r="BM1162" s="103"/>
      <c r="BN1162" s="103"/>
      <c r="BO1162" s="103"/>
      <c r="BP1162" s="103"/>
      <c r="BQ1162" s="103"/>
      <c r="BR1162" s="103"/>
      <c r="BS1162" s="103"/>
      <c r="BT1162" s="103"/>
      <c r="BU1162" s="103"/>
      <c r="BV1162" s="103"/>
      <c r="BW1162" s="103"/>
      <c r="BX1162" s="103"/>
      <c r="BY1162" s="103"/>
      <c r="BZ1162" s="103">
        <v>17.97</v>
      </c>
      <c r="CA1162" s="103"/>
      <c r="CB1162" s="103"/>
      <c r="CC1162" s="103">
        <v>19.36</v>
      </c>
      <c r="CD1162" s="103">
        <v>19.399999999999999</v>
      </c>
      <c r="CE1162" s="103"/>
      <c r="CF1162" s="103">
        <v>19.27</v>
      </c>
      <c r="CG1162" s="103">
        <v>19.420000000000002</v>
      </c>
      <c r="CH1162" s="103"/>
      <c r="CI1162" s="103"/>
      <c r="CJ1162" s="103"/>
      <c r="CK1162" s="103"/>
    </row>
    <row r="1163" spans="2:89" s="10" customFormat="1" ht="15">
      <c r="B1163" s="102">
        <v>43684</v>
      </c>
      <c r="C1163" s="103"/>
      <c r="D1163" s="103"/>
      <c r="E1163" s="103"/>
      <c r="F1163" s="103"/>
      <c r="G1163" s="103"/>
      <c r="H1163" s="103"/>
      <c r="I1163" s="103"/>
      <c r="J1163" s="103"/>
      <c r="K1163" s="103"/>
      <c r="L1163" s="103"/>
      <c r="M1163" s="103"/>
      <c r="N1163" s="103"/>
      <c r="O1163" s="103"/>
      <c r="P1163" s="103"/>
      <c r="Q1163" s="103"/>
      <c r="R1163" s="103">
        <v>13.07</v>
      </c>
      <c r="S1163" s="103">
        <v>14.62</v>
      </c>
      <c r="T1163" s="103">
        <v>18.100000000000001</v>
      </c>
      <c r="U1163" s="103"/>
      <c r="V1163" s="103"/>
      <c r="W1163" s="103"/>
      <c r="X1163" s="103"/>
      <c r="Y1163" s="103"/>
      <c r="Z1163" s="103"/>
      <c r="AA1163" s="103"/>
      <c r="AB1163" s="103"/>
      <c r="AC1163" s="103"/>
      <c r="AD1163" s="103"/>
      <c r="AE1163" s="103"/>
      <c r="AF1163" s="103"/>
      <c r="AG1163" s="103"/>
      <c r="AH1163" s="103"/>
      <c r="AI1163" s="103"/>
      <c r="AJ1163" s="103"/>
      <c r="AK1163" s="103"/>
      <c r="AL1163" s="103"/>
      <c r="AM1163" s="103"/>
      <c r="AN1163" s="103"/>
      <c r="AO1163" s="103"/>
      <c r="AP1163" s="103"/>
      <c r="AQ1163" s="103"/>
      <c r="AR1163" s="103"/>
      <c r="AS1163" s="103"/>
      <c r="AT1163" s="103"/>
      <c r="AU1163" s="103"/>
      <c r="AV1163" s="103"/>
      <c r="AW1163" s="103"/>
      <c r="AX1163" s="103"/>
      <c r="AY1163" s="103"/>
      <c r="AZ1163" s="103"/>
      <c r="BA1163" s="103"/>
      <c r="BB1163" s="103"/>
      <c r="BC1163" s="103"/>
      <c r="BD1163" s="103"/>
      <c r="BE1163" s="103"/>
      <c r="BF1163" s="103"/>
      <c r="BG1163" s="103"/>
      <c r="BH1163" s="103"/>
      <c r="BI1163" s="103"/>
      <c r="BJ1163" s="103"/>
      <c r="BK1163" s="103"/>
      <c r="BL1163" s="103"/>
      <c r="BM1163" s="103"/>
      <c r="BN1163" s="103"/>
      <c r="BO1163" s="103"/>
      <c r="BP1163" s="103"/>
      <c r="BQ1163" s="103"/>
      <c r="BR1163" s="103"/>
      <c r="BS1163" s="103"/>
      <c r="BT1163" s="103"/>
      <c r="BU1163" s="103"/>
      <c r="BV1163" s="103"/>
      <c r="BW1163" s="103"/>
      <c r="BX1163" s="103"/>
      <c r="BY1163" s="103"/>
      <c r="BZ1163" s="103">
        <v>17.5</v>
      </c>
      <c r="CA1163" s="103"/>
      <c r="CB1163" s="103"/>
      <c r="CC1163" s="103">
        <v>19.03</v>
      </c>
      <c r="CD1163" s="103">
        <v>19.38</v>
      </c>
      <c r="CE1163" s="103"/>
      <c r="CF1163" s="103">
        <v>19.329999999999998</v>
      </c>
      <c r="CG1163" s="103">
        <v>19.43</v>
      </c>
      <c r="CH1163" s="103"/>
      <c r="CI1163" s="103"/>
      <c r="CJ1163" s="103"/>
      <c r="CK1163" s="103"/>
    </row>
    <row r="1164" spans="2:89" s="10" customFormat="1" ht="15">
      <c r="B1164" s="102">
        <v>43683</v>
      </c>
      <c r="C1164" s="103"/>
      <c r="D1164" s="103"/>
      <c r="E1164" s="103"/>
      <c r="F1164" s="103"/>
      <c r="G1164" s="103"/>
      <c r="H1164" s="103"/>
      <c r="I1164" s="103"/>
      <c r="J1164" s="103"/>
      <c r="K1164" s="103"/>
      <c r="L1164" s="103"/>
      <c r="M1164" s="103"/>
      <c r="N1164" s="103"/>
      <c r="O1164" s="103"/>
      <c r="P1164" s="103"/>
      <c r="Q1164" s="103"/>
      <c r="R1164" s="103">
        <v>13.03</v>
      </c>
      <c r="S1164" s="103">
        <v>14.24</v>
      </c>
      <c r="T1164" s="103">
        <v>18.02</v>
      </c>
      <c r="U1164" s="103"/>
      <c r="V1164" s="103"/>
      <c r="W1164" s="103"/>
      <c r="X1164" s="103"/>
      <c r="Y1164" s="103"/>
      <c r="Z1164" s="103"/>
      <c r="AA1164" s="103"/>
      <c r="AB1164" s="103"/>
      <c r="AC1164" s="103"/>
      <c r="AD1164" s="103"/>
      <c r="AE1164" s="103"/>
      <c r="AF1164" s="103"/>
      <c r="AG1164" s="103"/>
      <c r="AH1164" s="103"/>
      <c r="AI1164" s="103"/>
      <c r="AJ1164" s="103"/>
      <c r="AK1164" s="103"/>
      <c r="AL1164" s="103"/>
      <c r="AM1164" s="103"/>
      <c r="AN1164" s="103"/>
      <c r="AO1164" s="103"/>
      <c r="AP1164" s="103"/>
      <c r="AQ1164" s="103"/>
      <c r="AR1164" s="103"/>
      <c r="AS1164" s="103"/>
      <c r="AT1164" s="103"/>
      <c r="AU1164" s="103"/>
      <c r="AV1164" s="103"/>
      <c r="AW1164" s="103"/>
      <c r="AX1164" s="103"/>
      <c r="AY1164" s="103"/>
      <c r="AZ1164" s="103"/>
      <c r="BA1164" s="103"/>
      <c r="BB1164" s="103"/>
      <c r="BC1164" s="103"/>
      <c r="BD1164" s="103"/>
      <c r="BE1164" s="103"/>
      <c r="BF1164" s="103"/>
      <c r="BG1164" s="103"/>
      <c r="BH1164" s="103"/>
      <c r="BI1164" s="103"/>
      <c r="BJ1164" s="103"/>
      <c r="BK1164" s="103"/>
      <c r="BL1164" s="103"/>
      <c r="BM1164" s="103"/>
      <c r="BN1164" s="103"/>
      <c r="BO1164" s="103"/>
      <c r="BP1164" s="103"/>
      <c r="BQ1164" s="103"/>
      <c r="BR1164" s="103"/>
      <c r="BS1164" s="103"/>
      <c r="BT1164" s="103"/>
      <c r="BU1164" s="103"/>
      <c r="BV1164" s="103"/>
      <c r="BW1164" s="103"/>
      <c r="BX1164" s="103"/>
      <c r="BY1164" s="103"/>
      <c r="BZ1164" s="103">
        <v>17.05</v>
      </c>
      <c r="CA1164" s="103"/>
      <c r="CB1164" s="103"/>
      <c r="CC1164" s="103">
        <v>18.96</v>
      </c>
      <c r="CD1164" s="103">
        <v>19.579999999999998</v>
      </c>
      <c r="CE1164" s="103"/>
      <c r="CF1164" s="103">
        <v>19.34</v>
      </c>
      <c r="CG1164" s="103">
        <v>19.600000000000001</v>
      </c>
      <c r="CH1164" s="103"/>
      <c r="CI1164" s="103"/>
      <c r="CJ1164" s="103"/>
      <c r="CK1164" s="103"/>
    </row>
    <row r="1165" spans="2:89" s="10" customFormat="1" ht="15">
      <c r="B1165" s="102">
        <v>43682</v>
      </c>
      <c r="C1165" s="103"/>
      <c r="D1165" s="103"/>
      <c r="E1165" s="103"/>
      <c r="F1165" s="103"/>
      <c r="G1165" s="103"/>
      <c r="H1165" s="103"/>
      <c r="I1165" s="103"/>
      <c r="J1165" s="103"/>
      <c r="K1165" s="103"/>
      <c r="L1165" s="103"/>
      <c r="M1165" s="103"/>
      <c r="N1165" s="103"/>
      <c r="O1165" s="103"/>
      <c r="P1165" s="103"/>
      <c r="Q1165" s="103"/>
      <c r="R1165" s="103">
        <v>13.11</v>
      </c>
      <c r="S1165" s="103">
        <v>14.51</v>
      </c>
      <c r="T1165" s="103">
        <v>18.14</v>
      </c>
      <c r="U1165" s="103"/>
      <c r="V1165" s="103"/>
      <c r="W1165" s="103"/>
      <c r="X1165" s="103"/>
      <c r="Y1165" s="103"/>
      <c r="Z1165" s="103"/>
      <c r="AA1165" s="103"/>
      <c r="AB1165" s="103"/>
      <c r="AC1165" s="103"/>
      <c r="AD1165" s="103"/>
      <c r="AE1165" s="103"/>
      <c r="AF1165" s="103"/>
      <c r="AG1165" s="103"/>
      <c r="AH1165" s="103"/>
      <c r="AI1165" s="103"/>
      <c r="AJ1165" s="103"/>
      <c r="AK1165" s="103"/>
      <c r="AL1165" s="103"/>
      <c r="AM1165" s="103"/>
      <c r="AN1165" s="103"/>
      <c r="AO1165" s="103"/>
      <c r="AP1165" s="103"/>
      <c r="AQ1165" s="103"/>
      <c r="AR1165" s="103"/>
      <c r="AS1165" s="103"/>
      <c r="AT1165" s="103"/>
      <c r="AU1165" s="103"/>
      <c r="AV1165" s="103"/>
      <c r="AW1165" s="103"/>
      <c r="AX1165" s="103"/>
      <c r="AY1165" s="103"/>
      <c r="AZ1165" s="103"/>
      <c r="BA1165" s="103"/>
      <c r="BB1165" s="103"/>
      <c r="BC1165" s="103"/>
      <c r="BD1165" s="103"/>
      <c r="BE1165" s="103"/>
      <c r="BF1165" s="103"/>
      <c r="BG1165" s="103"/>
      <c r="BH1165" s="103"/>
      <c r="BI1165" s="103"/>
      <c r="BJ1165" s="103"/>
      <c r="BK1165" s="103"/>
      <c r="BL1165" s="103"/>
      <c r="BM1165" s="103"/>
      <c r="BN1165" s="103"/>
      <c r="BO1165" s="103"/>
      <c r="BP1165" s="103"/>
      <c r="BQ1165" s="103"/>
      <c r="BR1165" s="103"/>
      <c r="BS1165" s="103"/>
      <c r="BT1165" s="103"/>
      <c r="BU1165" s="103"/>
      <c r="BV1165" s="103"/>
      <c r="BW1165" s="103"/>
      <c r="BX1165" s="103"/>
      <c r="BY1165" s="103"/>
      <c r="BZ1165" s="103">
        <v>17.399999999999999</v>
      </c>
      <c r="CA1165" s="103"/>
      <c r="CB1165" s="103"/>
      <c r="CC1165" s="103">
        <v>19</v>
      </c>
      <c r="CD1165" s="103">
        <v>19.559999999999999</v>
      </c>
      <c r="CE1165" s="103"/>
      <c r="CF1165" s="103">
        <v>19.48</v>
      </c>
      <c r="CG1165" s="103">
        <v>19.57</v>
      </c>
      <c r="CH1165" s="103"/>
      <c r="CI1165" s="103"/>
      <c r="CJ1165" s="103"/>
      <c r="CK1165" s="103"/>
    </row>
    <row r="1166" spans="2:89" s="10" customFormat="1" ht="15">
      <c r="B1166" s="102">
        <v>43679</v>
      </c>
      <c r="C1166" s="103"/>
      <c r="D1166" s="103"/>
      <c r="E1166" s="103"/>
      <c r="F1166" s="103"/>
      <c r="G1166" s="103"/>
      <c r="H1166" s="103"/>
      <c r="I1166" s="103"/>
      <c r="J1166" s="103"/>
      <c r="K1166" s="103"/>
      <c r="L1166" s="103"/>
      <c r="M1166" s="103"/>
      <c r="N1166" s="103"/>
      <c r="O1166" s="103"/>
      <c r="P1166" s="103"/>
      <c r="Q1166" s="103"/>
      <c r="R1166" s="103">
        <v>13.47</v>
      </c>
      <c r="S1166" s="103">
        <v>14.88</v>
      </c>
      <c r="T1166" s="103">
        <v>18.91</v>
      </c>
      <c r="U1166" s="103"/>
      <c r="V1166" s="103"/>
      <c r="W1166" s="103"/>
      <c r="X1166" s="103"/>
      <c r="Y1166" s="103"/>
      <c r="Z1166" s="103"/>
      <c r="AA1166" s="103"/>
      <c r="AB1166" s="103"/>
      <c r="AC1166" s="103"/>
      <c r="AD1166" s="103"/>
      <c r="AE1166" s="103"/>
      <c r="AF1166" s="103"/>
      <c r="AG1166" s="103"/>
      <c r="AH1166" s="103"/>
      <c r="AI1166" s="103"/>
      <c r="AJ1166" s="103"/>
      <c r="AK1166" s="103"/>
      <c r="AL1166" s="103"/>
      <c r="AM1166" s="103"/>
      <c r="AN1166" s="103"/>
      <c r="AO1166" s="103"/>
      <c r="AP1166" s="103"/>
      <c r="AQ1166" s="103"/>
      <c r="AR1166" s="103"/>
      <c r="AS1166" s="103"/>
      <c r="AT1166" s="103"/>
      <c r="AU1166" s="103"/>
      <c r="AV1166" s="103"/>
      <c r="AW1166" s="103"/>
      <c r="AX1166" s="103"/>
      <c r="AY1166" s="103"/>
      <c r="AZ1166" s="103"/>
      <c r="BA1166" s="103"/>
      <c r="BB1166" s="103"/>
      <c r="BC1166" s="103"/>
      <c r="BD1166" s="103"/>
      <c r="BE1166" s="103"/>
      <c r="BF1166" s="103"/>
      <c r="BG1166" s="103"/>
      <c r="BH1166" s="103"/>
      <c r="BI1166" s="103"/>
      <c r="BJ1166" s="103"/>
      <c r="BK1166" s="103"/>
      <c r="BL1166" s="103"/>
      <c r="BM1166" s="103"/>
      <c r="BN1166" s="103"/>
      <c r="BO1166" s="103"/>
      <c r="BP1166" s="103"/>
      <c r="BQ1166" s="103"/>
      <c r="BR1166" s="103"/>
      <c r="BS1166" s="103"/>
      <c r="BT1166" s="103"/>
      <c r="BU1166" s="103"/>
      <c r="BV1166" s="103"/>
      <c r="BW1166" s="103"/>
      <c r="BX1166" s="103"/>
      <c r="BY1166" s="103"/>
      <c r="BZ1166" s="103">
        <v>17.829999999999998</v>
      </c>
      <c r="CA1166" s="103"/>
      <c r="CB1166" s="103"/>
      <c r="CC1166" s="103">
        <v>19.46</v>
      </c>
      <c r="CD1166" s="103">
        <v>19.7</v>
      </c>
      <c r="CE1166" s="103"/>
      <c r="CF1166" s="103">
        <v>19.79</v>
      </c>
      <c r="CG1166" s="103">
        <v>19.7</v>
      </c>
      <c r="CH1166" s="103"/>
      <c r="CI1166" s="103"/>
      <c r="CJ1166" s="103"/>
      <c r="CK1166" s="103"/>
    </row>
    <row r="1167" spans="2:89" s="10" customFormat="1" ht="15">
      <c r="B1167" s="102">
        <v>43678</v>
      </c>
      <c r="C1167" s="103"/>
      <c r="D1167" s="103"/>
      <c r="E1167" s="103"/>
      <c r="F1167" s="103"/>
      <c r="G1167" s="103"/>
      <c r="H1167" s="103"/>
      <c r="I1167" s="103"/>
      <c r="J1167" s="103"/>
      <c r="K1167" s="103"/>
      <c r="L1167" s="103"/>
      <c r="M1167" s="103"/>
      <c r="N1167" s="103"/>
      <c r="O1167" s="103"/>
      <c r="P1167" s="103"/>
      <c r="Q1167" s="103"/>
      <c r="R1167" s="103">
        <v>13.35</v>
      </c>
      <c r="S1167" s="103">
        <v>15.08</v>
      </c>
      <c r="T1167" s="103">
        <v>19.079999999999998</v>
      </c>
      <c r="U1167" s="103"/>
      <c r="V1167" s="103"/>
      <c r="W1167" s="103"/>
      <c r="X1167" s="103"/>
      <c r="Y1167" s="103"/>
      <c r="Z1167" s="103"/>
      <c r="AA1167" s="103"/>
      <c r="AB1167" s="103"/>
      <c r="AC1167" s="103"/>
      <c r="AD1167" s="103"/>
      <c r="AE1167" s="103"/>
      <c r="AF1167" s="103"/>
      <c r="AG1167" s="103"/>
      <c r="AH1167" s="103"/>
      <c r="AI1167" s="103"/>
      <c r="AJ1167" s="103"/>
      <c r="AK1167" s="103"/>
      <c r="AL1167" s="103"/>
      <c r="AM1167" s="103"/>
      <c r="AN1167" s="103"/>
      <c r="AO1167" s="103"/>
      <c r="AP1167" s="103"/>
      <c r="AQ1167" s="103"/>
      <c r="AR1167" s="103"/>
      <c r="AS1167" s="103"/>
      <c r="AT1167" s="103"/>
      <c r="AU1167" s="103"/>
      <c r="AV1167" s="103"/>
      <c r="AW1167" s="103"/>
      <c r="AX1167" s="103"/>
      <c r="AY1167" s="103"/>
      <c r="AZ1167" s="103"/>
      <c r="BA1167" s="103"/>
      <c r="BB1167" s="103"/>
      <c r="BC1167" s="103"/>
      <c r="BD1167" s="103"/>
      <c r="BE1167" s="103"/>
      <c r="BF1167" s="103"/>
      <c r="BG1167" s="103"/>
      <c r="BH1167" s="103"/>
      <c r="BI1167" s="103"/>
      <c r="BJ1167" s="103"/>
      <c r="BK1167" s="103"/>
      <c r="BL1167" s="103"/>
      <c r="BM1167" s="103"/>
      <c r="BN1167" s="103"/>
      <c r="BO1167" s="103"/>
      <c r="BP1167" s="103"/>
      <c r="BQ1167" s="103"/>
      <c r="BR1167" s="103"/>
      <c r="BS1167" s="103"/>
      <c r="BT1167" s="103"/>
      <c r="BU1167" s="103"/>
      <c r="BV1167" s="103"/>
      <c r="BW1167" s="103"/>
      <c r="BX1167" s="103"/>
      <c r="BY1167" s="103"/>
      <c r="BZ1167" s="103">
        <v>18.38</v>
      </c>
      <c r="CA1167" s="103"/>
      <c r="CB1167" s="103"/>
      <c r="CC1167" s="103">
        <v>20.12</v>
      </c>
      <c r="CD1167" s="103">
        <v>19.829999999999998</v>
      </c>
      <c r="CE1167" s="103"/>
      <c r="CF1167" s="103">
        <v>20.38</v>
      </c>
      <c r="CG1167" s="103">
        <v>20.25</v>
      </c>
      <c r="CH1167" s="103"/>
      <c r="CI1167" s="103"/>
      <c r="CJ1167" s="103"/>
      <c r="CK1167" s="103"/>
    </row>
    <row r="1168" spans="2:89" s="10" customFormat="1" ht="15">
      <c r="B1168" s="102">
        <v>43677</v>
      </c>
      <c r="C1168" s="103"/>
      <c r="D1168" s="103"/>
      <c r="E1168" s="103"/>
      <c r="F1168" s="103"/>
      <c r="G1168" s="103"/>
      <c r="H1168" s="103"/>
      <c r="I1168" s="103"/>
      <c r="J1168" s="103"/>
      <c r="K1168" s="103"/>
      <c r="L1168" s="103"/>
      <c r="M1168" s="103"/>
      <c r="N1168" s="103"/>
      <c r="O1168" s="103"/>
      <c r="P1168" s="103"/>
      <c r="Q1168" s="103">
        <v>11.64</v>
      </c>
      <c r="R1168" s="103">
        <v>13.07</v>
      </c>
      <c r="S1168" s="103">
        <v>14.73</v>
      </c>
      <c r="T1168" s="103"/>
      <c r="U1168" s="103"/>
      <c r="V1168" s="103"/>
      <c r="W1168" s="103"/>
      <c r="X1168" s="103"/>
      <c r="Y1168" s="103"/>
      <c r="Z1168" s="103"/>
      <c r="AA1168" s="103"/>
      <c r="AB1168" s="103"/>
      <c r="AC1168" s="103"/>
      <c r="AD1168" s="103"/>
      <c r="AE1168" s="103"/>
      <c r="AF1168" s="103"/>
      <c r="AG1168" s="103"/>
      <c r="AH1168" s="103"/>
      <c r="AI1168" s="103"/>
      <c r="AJ1168" s="103"/>
      <c r="AK1168" s="103"/>
      <c r="AL1168" s="103"/>
      <c r="AM1168" s="103"/>
      <c r="AN1168" s="103"/>
      <c r="AO1168" s="103"/>
      <c r="AP1168" s="103"/>
      <c r="AQ1168" s="103"/>
      <c r="AR1168" s="103"/>
      <c r="AS1168" s="103"/>
      <c r="AT1168" s="103"/>
      <c r="AU1168" s="103"/>
      <c r="AV1168" s="103"/>
      <c r="AW1168" s="103"/>
      <c r="AX1168" s="103"/>
      <c r="AY1168" s="103"/>
      <c r="AZ1168" s="103"/>
      <c r="BA1168" s="103"/>
      <c r="BB1168" s="103"/>
      <c r="BC1168" s="103"/>
      <c r="BD1168" s="103"/>
      <c r="BE1168" s="103"/>
      <c r="BF1168" s="103"/>
      <c r="BG1168" s="103"/>
      <c r="BH1168" s="103"/>
      <c r="BI1168" s="103"/>
      <c r="BJ1168" s="103"/>
      <c r="BK1168" s="103"/>
      <c r="BL1168" s="103"/>
      <c r="BM1168" s="103"/>
      <c r="BN1168" s="103"/>
      <c r="BO1168" s="103"/>
      <c r="BP1168" s="103"/>
      <c r="BQ1168" s="103"/>
      <c r="BR1168" s="103"/>
      <c r="BS1168" s="103"/>
      <c r="BT1168" s="103"/>
      <c r="BU1168" s="103"/>
      <c r="BV1168" s="103"/>
      <c r="BW1168" s="103"/>
      <c r="BX1168" s="103"/>
      <c r="BY1168" s="103"/>
      <c r="BZ1168" s="103">
        <v>17.46</v>
      </c>
      <c r="CA1168" s="103"/>
      <c r="CB1168" s="103"/>
      <c r="CC1168" s="103">
        <v>19.260000000000002</v>
      </c>
      <c r="CD1168" s="103">
        <v>19.64</v>
      </c>
      <c r="CE1168" s="103"/>
      <c r="CF1168" s="103">
        <v>19.940000000000001</v>
      </c>
      <c r="CG1168" s="103">
        <v>20.11</v>
      </c>
      <c r="CH1168" s="103"/>
      <c r="CI1168" s="103"/>
      <c r="CJ1168" s="103"/>
      <c r="CK1168" s="103"/>
    </row>
    <row r="1169" spans="2:89" s="10" customFormat="1" ht="15">
      <c r="B1169" s="102">
        <v>43676</v>
      </c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>
        <v>11.32</v>
      </c>
      <c r="R1169" s="103">
        <v>12.58</v>
      </c>
      <c r="S1169" s="103">
        <v>14.5</v>
      </c>
      <c r="T1169" s="103"/>
      <c r="U1169" s="103"/>
      <c r="V1169" s="103"/>
      <c r="W1169" s="103"/>
      <c r="X1169" s="103"/>
      <c r="Y1169" s="103"/>
      <c r="Z1169" s="103"/>
      <c r="AA1169" s="103"/>
      <c r="AB1169" s="103"/>
      <c r="AC1169" s="103"/>
      <c r="AD1169" s="103"/>
      <c r="AE1169" s="103"/>
      <c r="AF1169" s="103"/>
      <c r="AG1169" s="103"/>
      <c r="AH1169" s="103"/>
      <c r="AI1169" s="103"/>
      <c r="AJ1169" s="103"/>
      <c r="AK1169" s="103"/>
      <c r="AL1169" s="103"/>
      <c r="AM1169" s="103"/>
      <c r="AN1169" s="103"/>
      <c r="AO1169" s="103"/>
      <c r="AP1169" s="103"/>
      <c r="AQ1169" s="103"/>
      <c r="AR1169" s="103"/>
      <c r="AS1169" s="103"/>
      <c r="AT1169" s="103"/>
      <c r="AU1169" s="103"/>
      <c r="AV1169" s="103"/>
      <c r="AW1169" s="103"/>
      <c r="AX1169" s="103"/>
      <c r="AY1169" s="103"/>
      <c r="AZ1169" s="103"/>
      <c r="BA1169" s="103"/>
      <c r="BB1169" s="103"/>
      <c r="BC1169" s="103"/>
      <c r="BD1169" s="103"/>
      <c r="BE1169" s="103"/>
      <c r="BF1169" s="103"/>
      <c r="BG1169" s="103"/>
      <c r="BH1169" s="103"/>
      <c r="BI1169" s="103"/>
      <c r="BJ1169" s="103"/>
      <c r="BK1169" s="103"/>
      <c r="BL1169" s="103"/>
      <c r="BM1169" s="103"/>
      <c r="BN1169" s="103"/>
      <c r="BO1169" s="103"/>
      <c r="BP1169" s="103"/>
      <c r="BQ1169" s="103"/>
      <c r="BR1169" s="103"/>
      <c r="BS1169" s="103"/>
      <c r="BT1169" s="103"/>
      <c r="BU1169" s="103"/>
      <c r="BV1169" s="103"/>
      <c r="BW1169" s="103"/>
      <c r="BX1169" s="103"/>
      <c r="BY1169" s="103"/>
      <c r="BZ1169" s="103">
        <v>17.29</v>
      </c>
      <c r="CA1169" s="103"/>
      <c r="CB1169" s="103"/>
      <c r="CC1169" s="103">
        <v>19.079999999999998</v>
      </c>
      <c r="CD1169" s="103">
        <v>19.52</v>
      </c>
      <c r="CE1169" s="103"/>
      <c r="CF1169" s="103">
        <v>19.809999999999999</v>
      </c>
      <c r="CG1169" s="103">
        <v>19.96</v>
      </c>
      <c r="CH1169" s="103"/>
      <c r="CI1169" s="103"/>
      <c r="CJ1169" s="103"/>
      <c r="CK1169" s="103"/>
    </row>
    <row r="1170" spans="2:89" s="10" customFormat="1" ht="15">
      <c r="B1170" s="102">
        <v>43675</v>
      </c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>
        <v>11.59</v>
      </c>
      <c r="R1170" s="103">
        <v>12.61</v>
      </c>
      <c r="S1170" s="103">
        <v>14.37</v>
      </c>
      <c r="T1170" s="103"/>
      <c r="U1170" s="103"/>
      <c r="V1170" s="103"/>
      <c r="W1170" s="103"/>
      <c r="X1170" s="103"/>
      <c r="Y1170" s="103"/>
      <c r="Z1170" s="103"/>
      <c r="AA1170" s="103"/>
      <c r="AB1170" s="103"/>
      <c r="AC1170" s="103"/>
      <c r="AD1170" s="103"/>
      <c r="AE1170" s="103"/>
      <c r="AF1170" s="103"/>
      <c r="AG1170" s="103"/>
      <c r="AH1170" s="103"/>
      <c r="AI1170" s="103"/>
      <c r="AJ1170" s="103"/>
      <c r="AK1170" s="103"/>
      <c r="AL1170" s="103"/>
      <c r="AM1170" s="103"/>
      <c r="AN1170" s="103"/>
      <c r="AO1170" s="103"/>
      <c r="AP1170" s="103"/>
      <c r="AQ1170" s="103"/>
      <c r="AR1170" s="103"/>
      <c r="AS1170" s="103"/>
      <c r="AT1170" s="103"/>
      <c r="AU1170" s="103"/>
      <c r="AV1170" s="103"/>
      <c r="AW1170" s="103"/>
      <c r="AX1170" s="103"/>
      <c r="AY1170" s="103"/>
      <c r="AZ1170" s="103"/>
      <c r="BA1170" s="103"/>
      <c r="BB1170" s="103"/>
      <c r="BC1170" s="103"/>
      <c r="BD1170" s="103"/>
      <c r="BE1170" s="103"/>
      <c r="BF1170" s="103"/>
      <c r="BG1170" s="103"/>
      <c r="BH1170" s="103"/>
      <c r="BI1170" s="103"/>
      <c r="BJ1170" s="103"/>
      <c r="BK1170" s="103"/>
      <c r="BL1170" s="103"/>
      <c r="BM1170" s="103"/>
      <c r="BN1170" s="103"/>
      <c r="BO1170" s="103"/>
      <c r="BP1170" s="103"/>
      <c r="BQ1170" s="103"/>
      <c r="BR1170" s="103"/>
      <c r="BS1170" s="103"/>
      <c r="BT1170" s="103"/>
      <c r="BU1170" s="103"/>
      <c r="BV1170" s="103"/>
      <c r="BW1170" s="103"/>
      <c r="BX1170" s="103"/>
      <c r="BY1170" s="103"/>
      <c r="BZ1170" s="103">
        <v>17.41</v>
      </c>
      <c r="CA1170" s="103"/>
      <c r="CB1170" s="103"/>
      <c r="CC1170" s="103">
        <v>19.16</v>
      </c>
      <c r="CD1170" s="103">
        <v>19.38</v>
      </c>
      <c r="CE1170" s="103"/>
      <c r="CF1170" s="103">
        <v>19.829999999999998</v>
      </c>
      <c r="CG1170" s="103">
        <v>19.88</v>
      </c>
      <c r="CH1170" s="103"/>
      <c r="CI1170" s="103"/>
      <c r="CJ1170" s="103"/>
      <c r="CK1170" s="103"/>
    </row>
    <row r="1171" spans="2:89" s="10" customFormat="1" ht="15">
      <c r="B1171" s="102">
        <v>43672</v>
      </c>
      <c r="C1171" s="103"/>
      <c r="D1171" s="103"/>
      <c r="E1171" s="103"/>
      <c r="F1171" s="103"/>
      <c r="G1171" s="103"/>
      <c r="H1171" s="103"/>
      <c r="I1171" s="103"/>
      <c r="J1171" s="103"/>
      <c r="K1171" s="103"/>
      <c r="L1171" s="103"/>
      <c r="M1171" s="103"/>
      <c r="N1171" s="103"/>
      <c r="O1171" s="103"/>
      <c r="P1171" s="103"/>
      <c r="Q1171" s="103">
        <v>11.82</v>
      </c>
      <c r="R1171" s="103">
        <v>12.95</v>
      </c>
      <c r="S1171" s="103">
        <v>14.73</v>
      </c>
      <c r="T1171" s="103"/>
      <c r="U1171" s="103"/>
      <c r="V1171" s="103"/>
      <c r="W1171" s="103"/>
      <c r="X1171" s="103"/>
      <c r="Y1171" s="103"/>
      <c r="Z1171" s="103"/>
      <c r="AA1171" s="103"/>
      <c r="AB1171" s="103"/>
      <c r="AC1171" s="103"/>
      <c r="AD1171" s="103"/>
      <c r="AE1171" s="103"/>
      <c r="AF1171" s="103"/>
      <c r="AG1171" s="103"/>
      <c r="AH1171" s="103"/>
      <c r="AI1171" s="103"/>
      <c r="AJ1171" s="103"/>
      <c r="AK1171" s="103"/>
      <c r="AL1171" s="103"/>
      <c r="AM1171" s="103"/>
      <c r="AN1171" s="103"/>
      <c r="AO1171" s="103"/>
      <c r="AP1171" s="103"/>
      <c r="AQ1171" s="103"/>
      <c r="AR1171" s="103"/>
      <c r="AS1171" s="103"/>
      <c r="AT1171" s="103"/>
      <c r="AU1171" s="103"/>
      <c r="AV1171" s="103"/>
      <c r="AW1171" s="103"/>
      <c r="AX1171" s="103"/>
      <c r="AY1171" s="103"/>
      <c r="AZ1171" s="103"/>
      <c r="BA1171" s="103"/>
      <c r="BB1171" s="103"/>
      <c r="BC1171" s="103"/>
      <c r="BD1171" s="103"/>
      <c r="BE1171" s="103"/>
      <c r="BF1171" s="103"/>
      <c r="BG1171" s="103"/>
      <c r="BH1171" s="103"/>
      <c r="BI1171" s="103"/>
      <c r="BJ1171" s="103"/>
      <c r="BK1171" s="103"/>
      <c r="BL1171" s="103"/>
      <c r="BM1171" s="103"/>
      <c r="BN1171" s="103"/>
      <c r="BO1171" s="103"/>
      <c r="BP1171" s="103"/>
      <c r="BQ1171" s="103"/>
      <c r="BR1171" s="103"/>
      <c r="BS1171" s="103"/>
      <c r="BT1171" s="103"/>
      <c r="BU1171" s="103"/>
      <c r="BV1171" s="103"/>
      <c r="BW1171" s="103"/>
      <c r="BX1171" s="103"/>
      <c r="BY1171" s="103"/>
      <c r="BZ1171" s="103">
        <v>17.77</v>
      </c>
      <c r="CA1171" s="103"/>
      <c r="CB1171" s="103"/>
      <c r="CC1171" s="103">
        <v>19.739999999999998</v>
      </c>
      <c r="CD1171" s="103">
        <v>19.68</v>
      </c>
      <c r="CE1171" s="103"/>
      <c r="CF1171" s="103">
        <v>20.09</v>
      </c>
      <c r="CG1171" s="103">
        <v>20.03</v>
      </c>
      <c r="CH1171" s="103"/>
      <c r="CI1171" s="103"/>
      <c r="CJ1171" s="103"/>
      <c r="CK1171" s="103"/>
    </row>
    <row r="1172" spans="2:89" s="10" customFormat="1" ht="15">
      <c r="B1172" s="102">
        <v>43671</v>
      </c>
      <c r="C1172" s="103"/>
      <c r="D1172" s="103"/>
      <c r="E1172" s="103"/>
      <c r="F1172" s="103"/>
      <c r="G1172" s="103"/>
      <c r="H1172" s="103"/>
      <c r="I1172" s="103"/>
      <c r="J1172" s="103"/>
      <c r="K1172" s="103"/>
      <c r="L1172" s="103"/>
      <c r="M1172" s="103"/>
      <c r="N1172" s="103"/>
      <c r="O1172" s="103"/>
      <c r="P1172" s="103"/>
      <c r="Q1172" s="103">
        <v>11.89</v>
      </c>
      <c r="R1172" s="103">
        <v>12.91</v>
      </c>
      <c r="S1172" s="103">
        <v>15.27</v>
      </c>
      <c r="T1172" s="103"/>
      <c r="U1172" s="103"/>
      <c r="V1172" s="103"/>
      <c r="W1172" s="103"/>
      <c r="X1172" s="103"/>
      <c r="Y1172" s="103"/>
      <c r="Z1172" s="103"/>
      <c r="AA1172" s="103"/>
      <c r="AB1172" s="103"/>
      <c r="AC1172" s="103"/>
      <c r="AD1172" s="103"/>
      <c r="AE1172" s="103"/>
      <c r="AF1172" s="103"/>
      <c r="AG1172" s="103"/>
      <c r="AH1172" s="103"/>
      <c r="AI1172" s="103"/>
      <c r="AJ1172" s="103"/>
      <c r="AK1172" s="103"/>
      <c r="AL1172" s="103"/>
      <c r="AM1172" s="103"/>
      <c r="AN1172" s="103"/>
      <c r="AO1172" s="103"/>
      <c r="AP1172" s="103"/>
      <c r="AQ1172" s="103"/>
      <c r="AR1172" s="103"/>
      <c r="AS1172" s="103"/>
      <c r="AT1172" s="103"/>
      <c r="AU1172" s="103"/>
      <c r="AV1172" s="103"/>
      <c r="AW1172" s="103"/>
      <c r="AX1172" s="103"/>
      <c r="AY1172" s="103"/>
      <c r="AZ1172" s="103"/>
      <c r="BA1172" s="103"/>
      <c r="BB1172" s="103"/>
      <c r="BC1172" s="103"/>
      <c r="BD1172" s="103"/>
      <c r="BE1172" s="103"/>
      <c r="BF1172" s="103"/>
      <c r="BG1172" s="103"/>
      <c r="BH1172" s="103"/>
      <c r="BI1172" s="103"/>
      <c r="BJ1172" s="103"/>
      <c r="BK1172" s="103"/>
      <c r="BL1172" s="103"/>
      <c r="BM1172" s="103"/>
      <c r="BN1172" s="103"/>
      <c r="BO1172" s="103"/>
      <c r="BP1172" s="103"/>
      <c r="BQ1172" s="103"/>
      <c r="BR1172" s="103"/>
      <c r="BS1172" s="103"/>
      <c r="BT1172" s="103"/>
      <c r="BU1172" s="103"/>
      <c r="BV1172" s="103"/>
      <c r="BW1172" s="103"/>
      <c r="BX1172" s="103"/>
      <c r="BY1172" s="103"/>
      <c r="BZ1172" s="103">
        <v>18.05</v>
      </c>
      <c r="CA1172" s="103"/>
      <c r="CB1172" s="103"/>
      <c r="CC1172" s="103">
        <v>19.690000000000001</v>
      </c>
      <c r="CD1172" s="103">
        <v>19.77</v>
      </c>
      <c r="CE1172" s="103"/>
      <c r="CF1172" s="103">
        <v>20.190000000000001</v>
      </c>
      <c r="CG1172" s="103">
        <v>20.16</v>
      </c>
      <c r="CH1172" s="103"/>
      <c r="CI1172" s="103"/>
      <c r="CJ1172" s="103"/>
      <c r="CK1172" s="103"/>
    </row>
    <row r="1173" spans="2:89" s="10" customFormat="1" ht="15">
      <c r="B1173" s="102">
        <v>43670</v>
      </c>
      <c r="C1173" s="103"/>
      <c r="D1173" s="103"/>
      <c r="E1173" s="103"/>
      <c r="F1173" s="103"/>
      <c r="G1173" s="103"/>
      <c r="H1173" s="103"/>
      <c r="I1173" s="103"/>
      <c r="J1173" s="103"/>
      <c r="K1173" s="103"/>
      <c r="L1173" s="103"/>
      <c r="M1173" s="103"/>
      <c r="N1173" s="103"/>
      <c r="O1173" s="103"/>
      <c r="P1173" s="103"/>
      <c r="Q1173" s="103">
        <v>12.6</v>
      </c>
      <c r="R1173" s="103">
        <v>13.4</v>
      </c>
      <c r="S1173" s="103">
        <v>15.19</v>
      </c>
      <c r="T1173" s="103"/>
      <c r="U1173" s="103"/>
      <c r="V1173" s="103"/>
      <c r="W1173" s="103"/>
      <c r="X1173" s="103"/>
      <c r="Y1173" s="103"/>
      <c r="Z1173" s="103"/>
      <c r="AA1173" s="103"/>
      <c r="AB1173" s="103"/>
      <c r="AC1173" s="103"/>
      <c r="AD1173" s="103"/>
      <c r="AE1173" s="103"/>
      <c r="AF1173" s="103"/>
      <c r="AG1173" s="103"/>
      <c r="AH1173" s="103"/>
      <c r="AI1173" s="103"/>
      <c r="AJ1173" s="103"/>
      <c r="AK1173" s="103"/>
      <c r="AL1173" s="103"/>
      <c r="AM1173" s="103"/>
      <c r="AN1173" s="103"/>
      <c r="AO1173" s="103"/>
      <c r="AP1173" s="103"/>
      <c r="AQ1173" s="103"/>
      <c r="AR1173" s="103"/>
      <c r="AS1173" s="103"/>
      <c r="AT1173" s="103"/>
      <c r="AU1173" s="103"/>
      <c r="AV1173" s="103"/>
      <c r="AW1173" s="103"/>
      <c r="AX1173" s="103"/>
      <c r="AY1173" s="103"/>
      <c r="AZ1173" s="103"/>
      <c r="BA1173" s="103"/>
      <c r="BB1173" s="103"/>
      <c r="BC1173" s="103"/>
      <c r="BD1173" s="103"/>
      <c r="BE1173" s="103"/>
      <c r="BF1173" s="103"/>
      <c r="BG1173" s="103"/>
      <c r="BH1173" s="103"/>
      <c r="BI1173" s="103"/>
      <c r="BJ1173" s="103"/>
      <c r="BK1173" s="103"/>
      <c r="BL1173" s="103"/>
      <c r="BM1173" s="103"/>
      <c r="BN1173" s="103"/>
      <c r="BO1173" s="103"/>
      <c r="BP1173" s="103"/>
      <c r="BQ1173" s="103"/>
      <c r="BR1173" s="103"/>
      <c r="BS1173" s="103"/>
      <c r="BT1173" s="103"/>
      <c r="BU1173" s="103"/>
      <c r="BV1173" s="103"/>
      <c r="BW1173" s="103"/>
      <c r="BX1173" s="103"/>
      <c r="BY1173" s="103"/>
      <c r="BZ1173" s="103">
        <v>18.37</v>
      </c>
      <c r="CA1173" s="103"/>
      <c r="CB1173" s="103"/>
      <c r="CC1173" s="103">
        <v>19.899999999999999</v>
      </c>
      <c r="CD1173" s="103">
        <v>19.75</v>
      </c>
      <c r="CE1173" s="103"/>
      <c r="CF1173" s="103">
        <v>20.13</v>
      </c>
      <c r="CG1173" s="103">
        <v>20.11</v>
      </c>
      <c r="CH1173" s="103"/>
      <c r="CI1173" s="103"/>
      <c r="CJ1173" s="103"/>
      <c r="CK1173" s="103"/>
    </row>
    <row r="1174" spans="2:89" s="10" customFormat="1" ht="15">
      <c r="B1174" s="102">
        <v>43669</v>
      </c>
      <c r="C1174" s="103"/>
      <c r="D1174" s="103"/>
      <c r="E1174" s="103"/>
      <c r="F1174" s="103"/>
      <c r="G1174" s="103"/>
      <c r="H1174" s="103"/>
      <c r="I1174" s="103"/>
      <c r="J1174" s="103"/>
      <c r="K1174" s="103"/>
      <c r="L1174" s="103"/>
      <c r="M1174" s="103"/>
      <c r="N1174" s="103"/>
      <c r="O1174" s="103"/>
      <c r="P1174" s="103"/>
      <c r="Q1174" s="103">
        <v>12.86</v>
      </c>
      <c r="R1174" s="103">
        <v>13.8</v>
      </c>
      <c r="S1174" s="103">
        <v>15.68</v>
      </c>
      <c r="T1174" s="103"/>
      <c r="U1174" s="103"/>
      <c r="V1174" s="103"/>
      <c r="W1174" s="103"/>
      <c r="X1174" s="103"/>
      <c r="Y1174" s="103"/>
      <c r="Z1174" s="103"/>
      <c r="AA1174" s="103"/>
      <c r="AB1174" s="103"/>
      <c r="AC1174" s="103"/>
      <c r="AD1174" s="103"/>
      <c r="AE1174" s="103"/>
      <c r="AF1174" s="103"/>
      <c r="AG1174" s="103"/>
      <c r="AH1174" s="103"/>
      <c r="AI1174" s="103"/>
      <c r="AJ1174" s="103"/>
      <c r="AK1174" s="103"/>
      <c r="AL1174" s="103"/>
      <c r="AM1174" s="103"/>
      <c r="AN1174" s="103"/>
      <c r="AO1174" s="103"/>
      <c r="AP1174" s="103"/>
      <c r="AQ1174" s="103"/>
      <c r="AR1174" s="103"/>
      <c r="AS1174" s="103"/>
      <c r="AT1174" s="103"/>
      <c r="AU1174" s="103"/>
      <c r="AV1174" s="103"/>
      <c r="AW1174" s="103"/>
      <c r="AX1174" s="103"/>
      <c r="AY1174" s="103"/>
      <c r="AZ1174" s="103"/>
      <c r="BA1174" s="103"/>
      <c r="BB1174" s="103"/>
      <c r="BC1174" s="103"/>
      <c r="BD1174" s="103"/>
      <c r="BE1174" s="103"/>
      <c r="BF1174" s="103"/>
      <c r="BG1174" s="103"/>
      <c r="BH1174" s="103"/>
      <c r="BI1174" s="103"/>
      <c r="BJ1174" s="103"/>
      <c r="BK1174" s="103"/>
      <c r="BL1174" s="103"/>
      <c r="BM1174" s="103"/>
      <c r="BN1174" s="103"/>
      <c r="BO1174" s="103"/>
      <c r="BP1174" s="103"/>
      <c r="BQ1174" s="103"/>
      <c r="BR1174" s="103"/>
      <c r="BS1174" s="103"/>
      <c r="BT1174" s="103"/>
      <c r="BU1174" s="103"/>
      <c r="BV1174" s="103"/>
      <c r="BW1174" s="103"/>
      <c r="BX1174" s="103"/>
      <c r="BY1174" s="103"/>
      <c r="BZ1174" s="103">
        <v>18.89</v>
      </c>
      <c r="CA1174" s="103"/>
      <c r="CB1174" s="103"/>
      <c r="CC1174" s="103">
        <v>20.399999999999999</v>
      </c>
      <c r="CD1174" s="103">
        <v>19.87</v>
      </c>
      <c r="CE1174" s="103"/>
      <c r="CF1174" s="103">
        <v>20.37</v>
      </c>
      <c r="CG1174" s="103">
        <v>20.27</v>
      </c>
      <c r="CH1174" s="103"/>
      <c r="CI1174" s="103"/>
      <c r="CJ1174" s="103"/>
      <c r="CK1174" s="103"/>
    </row>
    <row r="1175" spans="2:89" s="10" customFormat="1" ht="15">
      <c r="B1175" s="102">
        <v>43668</v>
      </c>
      <c r="C1175" s="103"/>
      <c r="D1175" s="103"/>
      <c r="E1175" s="103"/>
      <c r="F1175" s="103"/>
      <c r="G1175" s="103"/>
      <c r="H1175" s="103"/>
      <c r="I1175" s="103"/>
      <c r="J1175" s="103"/>
      <c r="K1175" s="103"/>
      <c r="L1175" s="103"/>
      <c r="M1175" s="103"/>
      <c r="N1175" s="103"/>
      <c r="O1175" s="103"/>
      <c r="P1175" s="103"/>
      <c r="Q1175" s="103">
        <v>13.39</v>
      </c>
      <c r="R1175" s="103">
        <v>14.19</v>
      </c>
      <c r="S1175" s="103">
        <v>15.3</v>
      </c>
      <c r="T1175" s="103"/>
      <c r="U1175" s="103"/>
      <c r="V1175" s="103"/>
      <c r="W1175" s="103"/>
      <c r="X1175" s="103"/>
      <c r="Y1175" s="103"/>
      <c r="Z1175" s="103"/>
      <c r="AA1175" s="103"/>
      <c r="AB1175" s="103"/>
      <c r="AC1175" s="103"/>
      <c r="AD1175" s="103"/>
      <c r="AE1175" s="103"/>
      <c r="AF1175" s="103"/>
      <c r="AG1175" s="103"/>
      <c r="AH1175" s="103"/>
      <c r="AI1175" s="103"/>
      <c r="AJ1175" s="103"/>
      <c r="AK1175" s="103"/>
      <c r="AL1175" s="103"/>
      <c r="AM1175" s="103"/>
      <c r="AN1175" s="103"/>
      <c r="AO1175" s="103"/>
      <c r="AP1175" s="103"/>
      <c r="AQ1175" s="103"/>
      <c r="AR1175" s="103"/>
      <c r="AS1175" s="103"/>
      <c r="AT1175" s="103"/>
      <c r="AU1175" s="103"/>
      <c r="AV1175" s="103"/>
      <c r="AW1175" s="103"/>
      <c r="AX1175" s="103"/>
      <c r="AY1175" s="103"/>
      <c r="AZ1175" s="103"/>
      <c r="BA1175" s="103"/>
      <c r="BB1175" s="103"/>
      <c r="BC1175" s="103"/>
      <c r="BD1175" s="103"/>
      <c r="BE1175" s="103"/>
      <c r="BF1175" s="103"/>
      <c r="BG1175" s="103"/>
      <c r="BH1175" s="103"/>
      <c r="BI1175" s="103"/>
      <c r="BJ1175" s="103"/>
      <c r="BK1175" s="103"/>
      <c r="BL1175" s="103"/>
      <c r="BM1175" s="103"/>
      <c r="BN1175" s="103"/>
      <c r="BO1175" s="103"/>
      <c r="BP1175" s="103"/>
      <c r="BQ1175" s="103"/>
      <c r="BR1175" s="103"/>
      <c r="BS1175" s="103"/>
      <c r="BT1175" s="103"/>
      <c r="BU1175" s="103"/>
      <c r="BV1175" s="103"/>
      <c r="BW1175" s="103"/>
      <c r="BX1175" s="103"/>
      <c r="BY1175" s="103"/>
      <c r="BZ1175" s="103">
        <v>19.100000000000001</v>
      </c>
      <c r="CA1175" s="103"/>
      <c r="CB1175" s="103"/>
      <c r="CC1175" s="103">
        <v>20.16</v>
      </c>
      <c r="CD1175" s="103">
        <v>19.59</v>
      </c>
      <c r="CE1175" s="103"/>
      <c r="CF1175" s="103">
        <v>20.22</v>
      </c>
      <c r="CG1175" s="103">
        <v>19.850000000000001</v>
      </c>
      <c r="CH1175" s="103"/>
      <c r="CI1175" s="103"/>
      <c r="CJ1175" s="103"/>
      <c r="CK1175" s="103"/>
    </row>
    <row r="1176" spans="2:89" s="10" customFormat="1" ht="15">
      <c r="B1176" s="102">
        <v>43665</v>
      </c>
      <c r="C1176" s="103"/>
      <c r="D1176" s="103"/>
      <c r="E1176" s="103"/>
      <c r="F1176" s="103"/>
      <c r="G1176" s="103"/>
      <c r="H1176" s="103"/>
      <c r="I1176" s="103"/>
      <c r="J1176" s="103"/>
      <c r="K1176" s="103"/>
      <c r="L1176" s="103"/>
      <c r="M1176" s="103"/>
      <c r="N1176" s="103"/>
      <c r="O1176" s="103"/>
      <c r="P1176" s="103"/>
      <c r="Q1176" s="103">
        <v>13.36</v>
      </c>
      <c r="R1176" s="103">
        <v>14.22</v>
      </c>
      <c r="S1176" s="103">
        <v>15.86</v>
      </c>
      <c r="T1176" s="103"/>
      <c r="U1176" s="103"/>
      <c r="V1176" s="103"/>
      <c r="W1176" s="103"/>
      <c r="X1176" s="103"/>
      <c r="Y1176" s="103"/>
      <c r="Z1176" s="103"/>
      <c r="AA1176" s="103"/>
      <c r="AB1176" s="103"/>
      <c r="AC1176" s="103"/>
      <c r="AD1176" s="103"/>
      <c r="AE1176" s="103"/>
      <c r="AF1176" s="103"/>
      <c r="AG1176" s="103"/>
      <c r="AH1176" s="103"/>
      <c r="AI1176" s="103"/>
      <c r="AJ1176" s="103"/>
      <c r="AK1176" s="103"/>
      <c r="AL1176" s="103"/>
      <c r="AM1176" s="103"/>
      <c r="AN1176" s="103"/>
      <c r="AO1176" s="103"/>
      <c r="AP1176" s="103"/>
      <c r="AQ1176" s="103"/>
      <c r="AR1176" s="103"/>
      <c r="AS1176" s="103"/>
      <c r="AT1176" s="103"/>
      <c r="AU1176" s="103"/>
      <c r="AV1176" s="103"/>
      <c r="AW1176" s="103"/>
      <c r="AX1176" s="103"/>
      <c r="AY1176" s="103"/>
      <c r="AZ1176" s="103"/>
      <c r="BA1176" s="103"/>
      <c r="BB1176" s="103"/>
      <c r="BC1176" s="103"/>
      <c r="BD1176" s="103"/>
      <c r="BE1176" s="103"/>
      <c r="BF1176" s="103"/>
      <c r="BG1176" s="103"/>
      <c r="BH1176" s="103"/>
      <c r="BI1176" s="103"/>
      <c r="BJ1176" s="103"/>
      <c r="BK1176" s="103"/>
      <c r="BL1176" s="103"/>
      <c r="BM1176" s="103"/>
      <c r="BN1176" s="103"/>
      <c r="BO1176" s="103"/>
      <c r="BP1176" s="103"/>
      <c r="BQ1176" s="103"/>
      <c r="BR1176" s="103"/>
      <c r="BS1176" s="103"/>
      <c r="BT1176" s="103"/>
      <c r="BU1176" s="103"/>
      <c r="BV1176" s="103"/>
      <c r="BW1176" s="103"/>
      <c r="BX1176" s="103"/>
      <c r="BY1176" s="103"/>
      <c r="BZ1176" s="103">
        <v>19.02</v>
      </c>
      <c r="CA1176" s="103"/>
      <c r="CB1176" s="103"/>
      <c r="CC1176" s="103">
        <v>20.49</v>
      </c>
      <c r="CD1176" s="103">
        <v>19.86</v>
      </c>
      <c r="CE1176" s="103"/>
      <c r="CF1176" s="103">
        <v>20.36</v>
      </c>
      <c r="CG1176" s="103">
        <v>20.190000000000001</v>
      </c>
      <c r="CH1176" s="103"/>
      <c r="CI1176" s="103"/>
      <c r="CJ1176" s="103"/>
      <c r="CK1176" s="103"/>
    </row>
    <row r="1177" spans="2:89" s="10" customFormat="1" ht="15">
      <c r="B1177" s="102">
        <v>43664</v>
      </c>
      <c r="C1177" s="103"/>
      <c r="D1177" s="103"/>
      <c r="E1177" s="103"/>
      <c r="F1177" s="103"/>
      <c r="G1177" s="103"/>
      <c r="H1177" s="103"/>
      <c r="I1177" s="103"/>
      <c r="J1177" s="103"/>
      <c r="K1177" s="103"/>
      <c r="L1177" s="103"/>
      <c r="M1177" s="103"/>
      <c r="N1177" s="103"/>
      <c r="O1177" s="103"/>
      <c r="P1177" s="103"/>
      <c r="Q1177" s="103">
        <v>13.57</v>
      </c>
      <c r="R1177" s="103">
        <v>14.16</v>
      </c>
      <c r="S1177" s="103">
        <v>15.68</v>
      </c>
      <c r="T1177" s="103"/>
      <c r="U1177" s="103"/>
      <c r="V1177" s="103"/>
      <c r="W1177" s="103"/>
      <c r="X1177" s="103"/>
      <c r="Y1177" s="103"/>
      <c r="Z1177" s="103"/>
      <c r="AA1177" s="103"/>
      <c r="AB1177" s="103"/>
      <c r="AC1177" s="103"/>
      <c r="AD1177" s="103"/>
      <c r="AE1177" s="103"/>
      <c r="AF1177" s="103"/>
      <c r="AG1177" s="103"/>
      <c r="AH1177" s="103"/>
      <c r="AI1177" s="103"/>
      <c r="AJ1177" s="103"/>
      <c r="AK1177" s="103"/>
      <c r="AL1177" s="103"/>
      <c r="AM1177" s="103"/>
      <c r="AN1177" s="103"/>
      <c r="AO1177" s="103"/>
      <c r="AP1177" s="103"/>
      <c r="AQ1177" s="103"/>
      <c r="AR1177" s="103"/>
      <c r="AS1177" s="103"/>
      <c r="AT1177" s="103"/>
      <c r="AU1177" s="103"/>
      <c r="AV1177" s="103"/>
      <c r="AW1177" s="103"/>
      <c r="AX1177" s="103"/>
      <c r="AY1177" s="103"/>
      <c r="AZ1177" s="103"/>
      <c r="BA1177" s="103"/>
      <c r="BB1177" s="103"/>
      <c r="BC1177" s="103"/>
      <c r="BD1177" s="103"/>
      <c r="BE1177" s="103"/>
      <c r="BF1177" s="103"/>
      <c r="BG1177" s="103"/>
      <c r="BH1177" s="103"/>
      <c r="BI1177" s="103"/>
      <c r="BJ1177" s="103"/>
      <c r="BK1177" s="103"/>
      <c r="BL1177" s="103"/>
      <c r="BM1177" s="103"/>
      <c r="BN1177" s="103"/>
      <c r="BO1177" s="103"/>
      <c r="BP1177" s="103"/>
      <c r="BQ1177" s="103"/>
      <c r="BR1177" s="103"/>
      <c r="BS1177" s="103"/>
      <c r="BT1177" s="103"/>
      <c r="BU1177" s="103"/>
      <c r="BV1177" s="103"/>
      <c r="BW1177" s="103"/>
      <c r="BX1177" s="103"/>
      <c r="BY1177" s="103"/>
      <c r="BZ1177" s="103">
        <v>18.64</v>
      </c>
      <c r="CA1177" s="103"/>
      <c r="CB1177" s="103"/>
      <c r="CC1177" s="103">
        <v>20.2</v>
      </c>
      <c r="CD1177" s="103">
        <v>19.66</v>
      </c>
      <c r="CE1177" s="103"/>
      <c r="CF1177" s="103">
        <v>20.16</v>
      </c>
      <c r="CG1177" s="103">
        <v>20.13</v>
      </c>
      <c r="CH1177" s="103"/>
      <c r="CI1177" s="103"/>
      <c r="CJ1177" s="103"/>
      <c r="CK1177" s="103"/>
    </row>
    <row r="1178" spans="2:89" s="10" customFormat="1" ht="15">
      <c r="B1178" s="102">
        <v>43663</v>
      </c>
      <c r="C1178" s="103"/>
      <c r="D1178" s="103"/>
      <c r="E1178" s="103"/>
      <c r="F1178" s="103"/>
      <c r="G1178" s="103"/>
      <c r="H1178" s="103"/>
      <c r="I1178" s="103"/>
      <c r="J1178" s="103"/>
      <c r="K1178" s="103"/>
      <c r="L1178" s="103"/>
      <c r="M1178" s="103"/>
      <c r="N1178" s="103"/>
      <c r="O1178" s="103"/>
      <c r="P1178" s="103"/>
      <c r="Q1178" s="103">
        <v>13.92</v>
      </c>
      <c r="R1178" s="103">
        <v>14.21</v>
      </c>
      <c r="S1178" s="103">
        <v>15.69</v>
      </c>
      <c r="T1178" s="103"/>
      <c r="U1178" s="103"/>
      <c r="V1178" s="103"/>
      <c r="W1178" s="103"/>
      <c r="X1178" s="103"/>
      <c r="Y1178" s="103"/>
      <c r="Z1178" s="103"/>
      <c r="AA1178" s="103"/>
      <c r="AB1178" s="103"/>
      <c r="AC1178" s="103"/>
      <c r="AD1178" s="103"/>
      <c r="AE1178" s="103"/>
      <c r="AF1178" s="103"/>
      <c r="AG1178" s="103"/>
      <c r="AH1178" s="103"/>
      <c r="AI1178" s="103"/>
      <c r="AJ1178" s="103"/>
      <c r="AK1178" s="103"/>
      <c r="AL1178" s="103"/>
      <c r="AM1178" s="103"/>
      <c r="AN1178" s="103"/>
      <c r="AO1178" s="103"/>
      <c r="AP1178" s="103"/>
      <c r="AQ1178" s="103"/>
      <c r="AR1178" s="103"/>
      <c r="AS1178" s="103"/>
      <c r="AT1178" s="103"/>
      <c r="AU1178" s="103"/>
      <c r="AV1178" s="103"/>
      <c r="AW1178" s="103"/>
      <c r="AX1178" s="103"/>
      <c r="AY1178" s="103"/>
      <c r="AZ1178" s="103"/>
      <c r="BA1178" s="103"/>
      <c r="BB1178" s="103"/>
      <c r="BC1178" s="103"/>
      <c r="BD1178" s="103"/>
      <c r="BE1178" s="103"/>
      <c r="BF1178" s="103"/>
      <c r="BG1178" s="103"/>
      <c r="BH1178" s="103"/>
      <c r="BI1178" s="103"/>
      <c r="BJ1178" s="103"/>
      <c r="BK1178" s="103"/>
      <c r="BL1178" s="103"/>
      <c r="BM1178" s="103"/>
      <c r="BN1178" s="103"/>
      <c r="BO1178" s="103"/>
      <c r="BP1178" s="103"/>
      <c r="BQ1178" s="103"/>
      <c r="BR1178" s="103"/>
      <c r="BS1178" s="103"/>
      <c r="BT1178" s="103"/>
      <c r="BU1178" s="103"/>
      <c r="BV1178" s="103"/>
      <c r="BW1178" s="103"/>
      <c r="BX1178" s="103"/>
      <c r="BY1178" s="103"/>
      <c r="BZ1178" s="103">
        <v>18.559999999999999</v>
      </c>
      <c r="CA1178" s="103"/>
      <c r="CB1178" s="103"/>
      <c r="CC1178" s="103">
        <v>20.16</v>
      </c>
      <c r="CD1178" s="103">
        <v>19.79</v>
      </c>
      <c r="CE1178" s="103"/>
      <c r="CF1178" s="103">
        <v>20.27</v>
      </c>
      <c r="CG1178" s="103">
        <v>20.23</v>
      </c>
      <c r="CH1178" s="103"/>
      <c r="CI1178" s="103"/>
      <c r="CJ1178" s="103"/>
      <c r="CK1178" s="103"/>
    </row>
    <row r="1179" spans="2:89" s="10" customFormat="1" ht="15">
      <c r="B1179" s="102">
        <v>43662</v>
      </c>
      <c r="C1179" s="103"/>
      <c r="D1179" s="103"/>
      <c r="E1179" s="103"/>
      <c r="F1179" s="103"/>
      <c r="G1179" s="103"/>
      <c r="H1179" s="103"/>
      <c r="I1179" s="103"/>
      <c r="J1179" s="103"/>
      <c r="K1179" s="103"/>
      <c r="L1179" s="103"/>
      <c r="M1179" s="103"/>
      <c r="N1179" s="103"/>
      <c r="O1179" s="103"/>
      <c r="P1179" s="103"/>
      <c r="Q1179" s="103">
        <v>14.49</v>
      </c>
      <c r="R1179" s="103">
        <v>15.38</v>
      </c>
      <c r="S1179" s="103">
        <v>16.079999999999998</v>
      </c>
      <c r="T1179" s="103"/>
      <c r="U1179" s="103"/>
      <c r="V1179" s="103"/>
      <c r="W1179" s="103"/>
      <c r="X1179" s="103"/>
      <c r="Y1179" s="103"/>
      <c r="Z1179" s="103"/>
      <c r="AA1179" s="103"/>
      <c r="AB1179" s="103"/>
      <c r="AC1179" s="103"/>
      <c r="AD1179" s="103"/>
      <c r="AE1179" s="103"/>
      <c r="AF1179" s="103"/>
      <c r="AG1179" s="103"/>
      <c r="AH1179" s="103"/>
      <c r="AI1179" s="103"/>
      <c r="AJ1179" s="103"/>
      <c r="AK1179" s="103"/>
      <c r="AL1179" s="103"/>
      <c r="AM1179" s="103"/>
      <c r="AN1179" s="103"/>
      <c r="AO1179" s="103"/>
      <c r="AP1179" s="103"/>
      <c r="AQ1179" s="103"/>
      <c r="AR1179" s="103"/>
      <c r="AS1179" s="103"/>
      <c r="AT1179" s="103"/>
      <c r="AU1179" s="103"/>
      <c r="AV1179" s="103"/>
      <c r="AW1179" s="103"/>
      <c r="AX1179" s="103"/>
      <c r="AY1179" s="103"/>
      <c r="AZ1179" s="103"/>
      <c r="BA1179" s="103"/>
      <c r="BB1179" s="103"/>
      <c r="BC1179" s="103"/>
      <c r="BD1179" s="103"/>
      <c r="BE1179" s="103"/>
      <c r="BF1179" s="103"/>
      <c r="BG1179" s="103"/>
      <c r="BH1179" s="103"/>
      <c r="BI1179" s="103"/>
      <c r="BJ1179" s="103"/>
      <c r="BK1179" s="103"/>
      <c r="BL1179" s="103"/>
      <c r="BM1179" s="103"/>
      <c r="BN1179" s="103"/>
      <c r="BO1179" s="103"/>
      <c r="BP1179" s="103"/>
      <c r="BQ1179" s="103"/>
      <c r="BR1179" s="103"/>
      <c r="BS1179" s="103"/>
      <c r="BT1179" s="103"/>
      <c r="BU1179" s="103"/>
      <c r="BV1179" s="103"/>
      <c r="BW1179" s="103"/>
      <c r="BX1179" s="103"/>
      <c r="BY1179" s="103"/>
      <c r="BZ1179" s="103">
        <v>19.25</v>
      </c>
      <c r="CA1179" s="103"/>
      <c r="CB1179" s="103"/>
      <c r="CC1179" s="103">
        <v>20.170000000000002</v>
      </c>
      <c r="CD1179" s="103">
        <v>19.899999999999999</v>
      </c>
      <c r="CE1179" s="103"/>
      <c r="CF1179" s="103">
        <v>20.53</v>
      </c>
      <c r="CG1179" s="103">
        <v>20.18</v>
      </c>
      <c r="CH1179" s="103"/>
      <c r="CI1179" s="103"/>
      <c r="CJ1179" s="103"/>
      <c r="CK1179" s="103"/>
    </row>
    <row r="1180" spans="2:89" s="10" customFormat="1" ht="15">
      <c r="B1180" s="102">
        <v>43661</v>
      </c>
      <c r="C1180" s="103"/>
      <c r="D1180" s="103"/>
      <c r="E1180" s="103"/>
      <c r="F1180" s="103"/>
      <c r="G1180" s="103"/>
      <c r="H1180" s="103"/>
      <c r="I1180" s="103"/>
      <c r="J1180" s="103"/>
      <c r="K1180" s="103"/>
      <c r="L1180" s="103"/>
      <c r="M1180" s="103"/>
      <c r="N1180" s="103"/>
      <c r="O1180" s="103"/>
      <c r="P1180" s="103"/>
      <c r="Q1180" s="103">
        <v>15.73</v>
      </c>
      <c r="R1180" s="103">
        <v>16.45</v>
      </c>
      <c r="S1180" s="103">
        <v>16.57</v>
      </c>
      <c r="T1180" s="103"/>
      <c r="U1180" s="103"/>
      <c r="V1180" s="103"/>
      <c r="W1180" s="103"/>
      <c r="X1180" s="103"/>
      <c r="Y1180" s="103"/>
      <c r="Z1180" s="103"/>
      <c r="AA1180" s="103"/>
      <c r="AB1180" s="103"/>
      <c r="AC1180" s="103"/>
      <c r="AD1180" s="103"/>
      <c r="AE1180" s="103"/>
      <c r="AF1180" s="103"/>
      <c r="AG1180" s="103"/>
      <c r="AH1180" s="103"/>
      <c r="AI1180" s="103"/>
      <c r="AJ1180" s="103"/>
      <c r="AK1180" s="103"/>
      <c r="AL1180" s="103"/>
      <c r="AM1180" s="103"/>
      <c r="AN1180" s="103"/>
      <c r="AO1180" s="103"/>
      <c r="AP1180" s="103"/>
      <c r="AQ1180" s="103"/>
      <c r="AR1180" s="103"/>
      <c r="AS1180" s="103"/>
      <c r="AT1180" s="103"/>
      <c r="AU1180" s="103"/>
      <c r="AV1180" s="103"/>
      <c r="AW1180" s="103"/>
      <c r="AX1180" s="103"/>
      <c r="AY1180" s="103"/>
      <c r="AZ1180" s="103"/>
      <c r="BA1180" s="103"/>
      <c r="BB1180" s="103"/>
      <c r="BC1180" s="103"/>
      <c r="BD1180" s="103"/>
      <c r="BE1180" s="103"/>
      <c r="BF1180" s="103"/>
      <c r="BG1180" s="103"/>
      <c r="BH1180" s="103"/>
      <c r="BI1180" s="103"/>
      <c r="BJ1180" s="103"/>
      <c r="BK1180" s="103"/>
      <c r="BL1180" s="103"/>
      <c r="BM1180" s="103"/>
      <c r="BN1180" s="103"/>
      <c r="BO1180" s="103"/>
      <c r="BP1180" s="103"/>
      <c r="BQ1180" s="103"/>
      <c r="BR1180" s="103"/>
      <c r="BS1180" s="103"/>
      <c r="BT1180" s="103"/>
      <c r="BU1180" s="103"/>
      <c r="BV1180" s="103"/>
      <c r="BW1180" s="103"/>
      <c r="BX1180" s="103"/>
      <c r="BY1180" s="103"/>
      <c r="BZ1180" s="103">
        <v>19.71</v>
      </c>
      <c r="CA1180" s="103"/>
      <c r="CB1180" s="103"/>
      <c r="CC1180" s="103">
        <v>21.08</v>
      </c>
      <c r="CD1180" s="103">
        <v>20.52</v>
      </c>
      <c r="CE1180" s="103"/>
      <c r="CF1180" s="103">
        <v>20.97</v>
      </c>
      <c r="CG1180" s="103">
        <v>20.75</v>
      </c>
      <c r="CH1180" s="103"/>
      <c r="CI1180" s="103"/>
      <c r="CJ1180" s="103"/>
      <c r="CK1180" s="103"/>
    </row>
    <row r="1181" spans="2:89" s="10" customFormat="1" ht="15">
      <c r="B1181" s="102">
        <v>43658</v>
      </c>
      <c r="C1181" s="103"/>
      <c r="D1181" s="103"/>
      <c r="E1181" s="103"/>
      <c r="F1181" s="103"/>
      <c r="G1181" s="103"/>
      <c r="H1181" s="103"/>
      <c r="I1181" s="103"/>
      <c r="J1181" s="103"/>
      <c r="K1181" s="103"/>
      <c r="L1181" s="103"/>
      <c r="M1181" s="103"/>
      <c r="N1181" s="103"/>
      <c r="O1181" s="103"/>
      <c r="P1181" s="103"/>
      <c r="Q1181" s="103">
        <v>15.16</v>
      </c>
      <c r="R1181" s="103">
        <v>16.04</v>
      </c>
      <c r="S1181" s="103">
        <v>17.52</v>
      </c>
      <c r="T1181" s="103"/>
      <c r="U1181" s="103"/>
      <c r="V1181" s="103"/>
      <c r="W1181" s="103"/>
      <c r="X1181" s="103"/>
      <c r="Y1181" s="103"/>
      <c r="Z1181" s="103"/>
      <c r="AA1181" s="103"/>
      <c r="AB1181" s="103"/>
      <c r="AC1181" s="103"/>
      <c r="AD1181" s="103"/>
      <c r="AE1181" s="103"/>
      <c r="AF1181" s="103"/>
      <c r="AG1181" s="103"/>
      <c r="AH1181" s="103"/>
      <c r="AI1181" s="103"/>
      <c r="AJ1181" s="103"/>
      <c r="AK1181" s="103"/>
      <c r="AL1181" s="103"/>
      <c r="AM1181" s="103"/>
      <c r="AN1181" s="103"/>
      <c r="AO1181" s="103"/>
      <c r="AP1181" s="103"/>
      <c r="AQ1181" s="103"/>
      <c r="AR1181" s="103"/>
      <c r="AS1181" s="103"/>
      <c r="AT1181" s="103"/>
      <c r="AU1181" s="103"/>
      <c r="AV1181" s="103"/>
      <c r="AW1181" s="103"/>
      <c r="AX1181" s="103"/>
      <c r="AY1181" s="103"/>
      <c r="AZ1181" s="103"/>
      <c r="BA1181" s="103"/>
      <c r="BB1181" s="103"/>
      <c r="BC1181" s="103"/>
      <c r="BD1181" s="103"/>
      <c r="BE1181" s="103"/>
      <c r="BF1181" s="103"/>
      <c r="BG1181" s="103"/>
      <c r="BH1181" s="103"/>
      <c r="BI1181" s="103"/>
      <c r="BJ1181" s="103"/>
      <c r="BK1181" s="103"/>
      <c r="BL1181" s="103"/>
      <c r="BM1181" s="103"/>
      <c r="BN1181" s="103"/>
      <c r="BO1181" s="103"/>
      <c r="BP1181" s="103"/>
      <c r="BQ1181" s="103"/>
      <c r="BR1181" s="103"/>
      <c r="BS1181" s="103"/>
      <c r="BT1181" s="103"/>
      <c r="BU1181" s="103"/>
      <c r="BV1181" s="103"/>
      <c r="BW1181" s="103"/>
      <c r="BX1181" s="103"/>
      <c r="BY1181" s="103"/>
      <c r="BZ1181" s="103">
        <v>19.97</v>
      </c>
      <c r="CA1181" s="103"/>
      <c r="CB1181" s="103"/>
      <c r="CC1181" s="103">
        <v>21.46</v>
      </c>
      <c r="CD1181" s="103">
        <v>21.27</v>
      </c>
      <c r="CE1181" s="103"/>
      <c r="CF1181" s="103">
        <v>21.25</v>
      </c>
      <c r="CG1181" s="103">
        <v>21.21</v>
      </c>
      <c r="CH1181" s="103"/>
      <c r="CI1181" s="103"/>
      <c r="CJ1181" s="103"/>
      <c r="CK1181" s="103"/>
    </row>
    <row r="1182" spans="2:89" s="10" customFormat="1" ht="15">
      <c r="B1182" s="102">
        <v>43657</v>
      </c>
      <c r="C1182" s="103"/>
      <c r="D1182" s="103"/>
      <c r="E1182" s="103"/>
      <c r="F1182" s="103"/>
      <c r="G1182" s="103"/>
      <c r="H1182" s="103"/>
      <c r="I1182" s="103"/>
      <c r="J1182" s="103"/>
      <c r="K1182" s="103"/>
      <c r="L1182" s="103"/>
      <c r="M1182" s="103"/>
      <c r="N1182" s="103"/>
      <c r="O1182" s="103"/>
      <c r="P1182" s="103"/>
      <c r="Q1182" s="103">
        <v>14.72</v>
      </c>
      <c r="R1182" s="103">
        <v>15.5</v>
      </c>
      <c r="S1182" s="103">
        <v>17.09</v>
      </c>
      <c r="T1182" s="103"/>
      <c r="U1182" s="103"/>
      <c r="V1182" s="103"/>
      <c r="W1182" s="103"/>
      <c r="X1182" s="103"/>
      <c r="Y1182" s="103"/>
      <c r="Z1182" s="103"/>
      <c r="AA1182" s="103"/>
      <c r="AB1182" s="103"/>
      <c r="AC1182" s="103"/>
      <c r="AD1182" s="103"/>
      <c r="AE1182" s="103"/>
      <c r="AF1182" s="103"/>
      <c r="AG1182" s="103"/>
      <c r="AH1182" s="103"/>
      <c r="AI1182" s="103"/>
      <c r="AJ1182" s="103"/>
      <c r="AK1182" s="103"/>
      <c r="AL1182" s="103"/>
      <c r="AM1182" s="103"/>
      <c r="AN1182" s="103"/>
      <c r="AO1182" s="103"/>
      <c r="AP1182" s="103"/>
      <c r="AQ1182" s="103"/>
      <c r="AR1182" s="103"/>
      <c r="AS1182" s="103"/>
      <c r="AT1182" s="103"/>
      <c r="AU1182" s="103"/>
      <c r="AV1182" s="103"/>
      <c r="AW1182" s="103"/>
      <c r="AX1182" s="103"/>
      <c r="AY1182" s="103"/>
      <c r="AZ1182" s="103"/>
      <c r="BA1182" s="103"/>
      <c r="BB1182" s="103"/>
      <c r="BC1182" s="103"/>
      <c r="BD1182" s="103"/>
      <c r="BE1182" s="103"/>
      <c r="BF1182" s="103"/>
      <c r="BG1182" s="103"/>
      <c r="BH1182" s="103"/>
      <c r="BI1182" s="103"/>
      <c r="BJ1182" s="103"/>
      <c r="BK1182" s="103"/>
      <c r="BL1182" s="103"/>
      <c r="BM1182" s="103"/>
      <c r="BN1182" s="103"/>
      <c r="BO1182" s="103"/>
      <c r="BP1182" s="103"/>
      <c r="BQ1182" s="103"/>
      <c r="BR1182" s="103"/>
      <c r="BS1182" s="103"/>
      <c r="BT1182" s="103"/>
      <c r="BU1182" s="103"/>
      <c r="BV1182" s="103"/>
      <c r="BW1182" s="103"/>
      <c r="BX1182" s="103"/>
      <c r="BY1182" s="103"/>
      <c r="BZ1182" s="103">
        <v>19.93</v>
      </c>
      <c r="CA1182" s="103"/>
      <c r="CB1182" s="103"/>
      <c r="CC1182" s="103">
        <v>21.09</v>
      </c>
      <c r="CD1182" s="103">
        <v>20.65</v>
      </c>
      <c r="CE1182" s="103"/>
      <c r="CF1182" s="103">
        <v>20.74</v>
      </c>
      <c r="CG1182" s="103">
        <v>20.85</v>
      </c>
      <c r="CH1182" s="103"/>
      <c r="CI1182" s="103"/>
      <c r="CJ1182" s="103"/>
      <c r="CK1182" s="103"/>
    </row>
    <row r="1183" spans="2:89" s="10" customFormat="1" ht="15">
      <c r="B1183" s="102">
        <v>43656</v>
      </c>
      <c r="C1183" s="103"/>
      <c r="D1183" s="103"/>
      <c r="E1183" s="103"/>
      <c r="F1183" s="103"/>
      <c r="G1183" s="103"/>
      <c r="H1183" s="103"/>
      <c r="I1183" s="103"/>
      <c r="J1183" s="103"/>
      <c r="K1183" s="103"/>
      <c r="L1183" s="103"/>
      <c r="M1183" s="103"/>
      <c r="N1183" s="103"/>
      <c r="O1183" s="103"/>
      <c r="P1183" s="103"/>
      <c r="Q1183" s="103">
        <v>13.92</v>
      </c>
      <c r="R1183" s="103">
        <v>14.64</v>
      </c>
      <c r="S1183" s="103">
        <v>16.32</v>
      </c>
      <c r="T1183" s="103"/>
      <c r="U1183" s="103"/>
      <c r="V1183" s="103"/>
      <c r="W1183" s="103"/>
      <c r="X1183" s="103"/>
      <c r="Y1183" s="103"/>
      <c r="Z1183" s="103"/>
      <c r="AA1183" s="103"/>
      <c r="AB1183" s="103"/>
      <c r="AC1183" s="103"/>
      <c r="AD1183" s="103"/>
      <c r="AE1183" s="103"/>
      <c r="AF1183" s="103"/>
      <c r="AG1183" s="103"/>
      <c r="AH1183" s="103"/>
      <c r="AI1183" s="103"/>
      <c r="AJ1183" s="103"/>
      <c r="AK1183" s="103"/>
      <c r="AL1183" s="103"/>
      <c r="AM1183" s="103"/>
      <c r="AN1183" s="103"/>
      <c r="AO1183" s="103"/>
      <c r="AP1183" s="103"/>
      <c r="AQ1183" s="103"/>
      <c r="AR1183" s="103"/>
      <c r="AS1183" s="103"/>
      <c r="AT1183" s="103"/>
      <c r="AU1183" s="103"/>
      <c r="AV1183" s="103"/>
      <c r="AW1183" s="103"/>
      <c r="AX1183" s="103"/>
      <c r="AY1183" s="103"/>
      <c r="AZ1183" s="103"/>
      <c r="BA1183" s="103"/>
      <c r="BB1183" s="103"/>
      <c r="BC1183" s="103"/>
      <c r="BD1183" s="103"/>
      <c r="BE1183" s="103"/>
      <c r="BF1183" s="103"/>
      <c r="BG1183" s="103"/>
      <c r="BH1183" s="103"/>
      <c r="BI1183" s="103"/>
      <c r="BJ1183" s="103"/>
      <c r="BK1183" s="103"/>
      <c r="BL1183" s="103"/>
      <c r="BM1183" s="103"/>
      <c r="BN1183" s="103"/>
      <c r="BO1183" s="103"/>
      <c r="BP1183" s="103"/>
      <c r="BQ1183" s="103"/>
      <c r="BR1183" s="103"/>
      <c r="BS1183" s="103"/>
      <c r="BT1183" s="103"/>
      <c r="BU1183" s="103"/>
      <c r="BV1183" s="103"/>
      <c r="BW1183" s="103"/>
      <c r="BX1183" s="103"/>
      <c r="BY1183" s="103"/>
      <c r="BZ1183" s="103">
        <v>18.75</v>
      </c>
      <c r="CA1183" s="103"/>
      <c r="CB1183" s="103"/>
      <c r="CC1183" s="103">
        <v>19.940000000000001</v>
      </c>
      <c r="CD1183" s="103">
        <v>19.89</v>
      </c>
      <c r="CE1183" s="103"/>
      <c r="CF1183" s="103">
        <v>20.36</v>
      </c>
      <c r="CG1183" s="103">
        <v>20.399999999999999</v>
      </c>
      <c r="CH1183" s="103"/>
      <c r="CI1183" s="103"/>
      <c r="CJ1183" s="103"/>
      <c r="CK1183" s="103"/>
    </row>
    <row r="1184" spans="2:89" s="10" customFormat="1" ht="15">
      <c r="B1184" s="102">
        <v>43655</v>
      </c>
      <c r="C1184" s="103"/>
      <c r="D1184" s="103"/>
      <c r="E1184" s="103"/>
      <c r="F1184" s="103"/>
      <c r="G1184" s="103"/>
      <c r="H1184" s="103"/>
      <c r="I1184" s="103"/>
      <c r="J1184" s="103"/>
      <c r="K1184" s="103"/>
      <c r="L1184" s="103"/>
      <c r="M1184" s="103"/>
      <c r="N1184" s="103"/>
      <c r="O1184" s="103"/>
      <c r="P1184" s="103"/>
      <c r="Q1184" s="103">
        <v>14.11</v>
      </c>
      <c r="R1184" s="103">
        <v>15</v>
      </c>
      <c r="S1184" s="103">
        <v>15.53</v>
      </c>
      <c r="T1184" s="103"/>
      <c r="U1184" s="103"/>
      <c r="V1184" s="103"/>
      <c r="W1184" s="103"/>
      <c r="X1184" s="103"/>
      <c r="Y1184" s="103"/>
      <c r="Z1184" s="103"/>
      <c r="AA1184" s="103"/>
      <c r="AB1184" s="103"/>
      <c r="AC1184" s="103"/>
      <c r="AD1184" s="103"/>
      <c r="AE1184" s="103"/>
      <c r="AF1184" s="103"/>
      <c r="AG1184" s="103"/>
      <c r="AH1184" s="103"/>
      <c r="AI1184" s="103"/>
      <c r="AJ1184" s="103"/>
      <c r="AK1184" s="103"/>
      <c r="AL1184" s="103"/>
      <c r="AM1184" s="103"/>
      <c r="AN1184" s="103"/>
      <c r="AO1184" s="103"/>
      <c r="AP1184" s="103"/>
      <c r="AQ1184" s="103"/>
      <c r="AR1184" s="103"/>
      <c r="AS1184" s="103"/>
      <c r="AT1184" s="103"/>
      <c r="AU1184" s="103"/>
      <c r="AV1184" s="103"/>
      <c r="AW1184" s="103"/>
      <c r="AX1184" s="103"/>
      <c r="AY1184" s="103"/>
      <c r="AZ1184" s="103"/>
      <c r="BA1184" s="103"/>
      <c r="BB1184" s="103"/>
      <c r="BC1184" s="103"/>
      <c r="BD1184" s="103"/>
      <c r="BE1184" s="103"/>
      <c r="BF1184" s="103"/>
      <c r="BG1184" s="103"/>
      <c r="BH1184" s="103"/>
      <c r="BI1184" s="103"/>
      <c r="BJ1184" s="103"/>
      <c r="BK1184" s="103"/>
      <c r="BL1184" s="103"/>
      <c r="BM1184" s="103"/>
      <c r="BN1184" s="103"/>
      <c r="BO1184" s="103"/>
      <c r="BP1184" s="103"/>
      <c r="BQ1184" s="103"/>
      <c r="BR1184" s="103"/>
      <c r="BS1184" s="103"/>
      <c r="BT1184" s="103"/>
      <c r="BU1184" s="103"/>
      <c r="BV1184" s="103"/>
      <c r="BW1184" s="103"/>
      <c r="BX1184" s="103"/>
      <c r="BY1184" s="103"/>
      <c r="BZ1184" s="103">
        <v>18.579999999999998</v>
      </c>
      <c r="CA1184" s="103"/>
      <c r="CB1184" s="103"/>
      <c r="CC1184" s="103">
        <v>20.04</v>
      </c>
      <c r="CD1184" s="103">
        <v>19.420000000000002</v>
      </c>
      <c r="CE1184" s="103"/>
      <c r="CF1184" s="103">
        <v>20.100000000000001</v>
      </c>
      <c r="CG1184" s="103">
        <v>20.059999999999999</v>
      </c>
      <c r="CH1184" s="103"/>
      <c r="CI1184" s="103"/>
      <c r="CJ1184" s="103"/>
      <c r="CK1184" s="103"/>
    </row>
    <row r="1185" spans="2:89" s="10" customFormat="1" ht="15">
      <c r="B1185" s="102">
        <v>43654</v>
      </c>
      <c r="C1185" s="103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>
        <v>14.49</v>
      </c>
      <c r="R1185" s="103">
        <v>15.43</v>
      </c>
      <c r="S1185" s="103">
        <v>15.49</v>
      </c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3"/>
      <c r="AD1185" s="103"/>
      <c r="AE1185" s="103"/>
      <c r="AF1185" s="103"/>
      <c r="AG1185" s="103"/>
      <c r="AH1185" s="103"/>
      <c r="AI1185" s="103"/>
      <c r="AJ1185" s="103"/>
      <c r="AK1185" s="103"/>
      <c r="AL1185" s="103"/>
      <c r="AM1185" s="103"/>
      <c r="AN1185" s="103"/>
      <c r="AO1185" s="103"/>
      <c r="AP1185" s="103"/>
      <c r="AQ1185" s="103"/>
      <c r="AR1185" s="103"/>
      <c r="AS1185" s="103"/>
      <c r="AT1185" s="103"/>
      <c r="AU1185" s="103"/>
      <c r="AV1185" s="103"/>
      <c r="AW1185" s="103"/>
      <c r="AX1185" s="103"/>
      <c r="AY1185" s="103"/>
      <c r="AZ1185" s="103"/>
      <c r="BA1185" s="103"/>
      <c r="BB1185" s="103"/>
      <c r="BC1185" s="103"/>
      <c r="BD1185" s="103"/>
      <c r="BE1185" s="103"/>
      <c r="BF1185" s="103"/>
      <c r="BG1185" s="103"/>
      <c r="BH1185" s="103"/>
      <c r="BI1185" s="103"/>
      <c r="BJ1185" s="103"/>
      <c r="BK1185" s="103"/>
      <c r="BL1185" s="103"/>
      <c r="BM1185" s="103"/>
      <c r="BN1185" s="103"/>
      <c r="BO1185" s="103"/>
      <c r="BP1185" s="103"/>
      <c r="BQ1185" s="103"/>
      <c r="BR1185" s="103"/>
      <c r="BS1185" s="103"/>
      <c r="BT1185" s="103"/>
      <c r="BU1185" s="103"/>
      <c r="BV1185" s="103"/>
      <c r="BW1185" s="103"/>
      <c r="BX1185" s="103"/>
      <c r="BY1185" s="103"/>
      <c r="BZ1185" s="103">
        <v>18.45</v>
      </c>
      <c r="CA1185" s="103"/>
      <c r="CB1185" s="103"/>
      <c r="CC1185" s="103">
        <v>19.649999999999999</v>
      </c>
      <c r="CD1185" s="103">
        <v>19.38</v>
      </c>
      <c r="CE1185" s="103"/>
      <c r="CF1185" s="103">
        <v>19.71</v>
      </c>
      <c r="CG1185" s="103">
        <v>20.03</v>
      </c>
      <c r="CH1185" s="103"/>
      <c r="CI1185" s="103"/>
      <c r="CJ1185" s="103"/>
      <c r="CK1185" s="103"/>
    </row>
    <row r="1186" spans="2:89" s="10" customFormat="1" ht="15">
      <c r="B1186" s="102">
        <v>43651</v>
      </c>
      <c r="C1186" s="103"/>
      <c r="D1186" s="103"/>
      <c r="E1186" s="103"/>
      <c r="F1186" s="103"/>
      <c r="G1186" s="103"/>
      <c r="H1186" s="103"/>
      <c r="I1186" s="103"/>
      <c r="J1186" s="103"/>
      <c r="K1186" s="103"/>
      <c r="L1186" s="103"/>
      <c r="M1186" s="103"/>
      <c r="N1186" s="103"/>
      <c r="O1186" s="103"/>
      <c r="P1186" s="103"/>
      <c r="Q1186" s="103">
        <v>13.67</v>
      </c>
      <c r="R1186" s="103">
        <v>14.82</v>
      </c>
      <c r="S1186" s="103">
        <v>15.2</v>
      </c>
      <c r="T1186" s="103"/>
      <c r="U1186" s="103"/>
      <c r="V1186" s="103"/>
      <c r="W1186" s="103"/>
      <c r="X1186" s="103"/>
      <c r="Y1186" s="103"/>
      <c r="Z1186" s="103"/>
      <c r="AA1186" s="103"/>
      <c r="AB1186" s="103"/>
      <c r="AC1186" s="103"/>
      <c r="AD1186" s="103"/>
      <c r="AE1186" s="103"/>
      <c r="AF1186" s="103"/>
      <c r="AG1186" s="103"/>
      <c r="AH1186" s="103"/>
      <c r="AI1186" s="103"/>
      <c r="AJ1186" s="103"/>
      <c r="AK1186" s="103"/>
      <c r="AL1186" s="103"/>
      <c r="AM1186" s="103"/>
      <c r="AN1186" s="103"/>
      <c r="AO1186" s="103"/>
      <c r="AP1186" s="103"/>
      <c r="AQ1186" s="103"/>
      <c r="AR1186" s="103"/>
      <c r="AS1186" s="103"/>
      <c r="AT1186" s="103"/>
      <c r="AU1186" s="103"/>
      <c r="AV1186" s="103"/>
      <c r="AW1186" s="103"/>
      <c r="AX1186" s="103"/>
      <c r="AY1186" s="103"/>
      <c r="AZ1186" s="103"/>
      <c r="BA1186" s="103"/>
      <c r="BB1186" s="103"/>
      <c r="BC1186" s="103"/>
      <c r="BD1186" s="103"/>
      <c r="BE1186" s="103"/>
      <c r="BF1186" s="103"/>
      <c r="BG1186" s="103"/>
      <c r="BH1186" s="103"/>
      <c r="BI1186" s="103"/>
      <c r="BJ1186" s="103"/>
      <c r="BK1186" s="103"/>
      <c r="BL1186" s="103"/>
      <c r="BM1186" s="103"/>
      <c r="BN1186" s="103"/>
      <c r="BO1186" s="103"/>
      <c r="BP1186" s="103"/>
      <c r="BQ1186" s="103"/>
      <c r="BR1186" s="103"/>
      <c r="BS1186" s="103"/>
      <c r="BT1186" s="103"/>
      <c r="BU1186" s="103"/>
      <c r="BV1186" s="103"/>
      <c r="BW1186" s="103"/>
      <c r="BX1186" s="103"/>
      <c r="BY1186" s="103"/>
      <c r="BZ1186" s="103">
        <v>18.079999999999998</v>
      </c>
      <c r="CA1186" s="103"/>
      <c r="CB1186" s="103"/>
      <c r="CC1186" s="103">
        <v>19.2</v>
      </c>
      <c r="CD1186" s="103">
        <v>18.89</v>
      </c>
      <c r="CE1186" s="103"/>
      <c r="CF1186" s="103">
        <v>19.649999999999999</v>
      </c>
      <c r="CG1186" s="103">
        <v>19.84</v>
      </c>
      <c r="CH1186" s="103"/>
      <c r="CI1186" s="103"/>
      <c r="CJ1186" s="103"/>
      <c r="CK1186" s="103"/>
    </row>
    <row r="1187" spans="2:89" s="10" customFormat="1" ht="15">
      <c r="B1187" s="102">
        <v>43650</v>
      </c>
      <c r="C1187" s="103"/>
      <c r="D1187" s="103"/>
      <c r="E1187" s="103"/>
      <c r="F1187" s="103"/>
      <c r="G1187" s="103"/>
      <c r="H1187" s="103"/>
      <c r="I1187" s="103"/>
      <c r="J1187" s="103"/>
      <c r="K1187" s="103"/>
      <c r="L1187" s="103"/>
      <c r="M1187" s="103"/>
      <c r="N1187" s="103"/>
      <c r="O1187" s="103"/>
      <c r="P1187" s="103"/>
      <c r="Q1187" s="103">
        <v>13.93</v>
      </c>
      <c r="R1187" s="103">
        <v>14.7</v>
      </c>
      <c r="S1187" s="103">
        <v>14.86</v>
      </c>
      <c r="T1187" s="103"/>
      <c r="U1187" s="103"/>
      <c r="V1187" s="103"/>
      <c r="W1187" s="103"/>
      <c r="X1187" s="103"/>
      <c r="Y1187" s="103"/>
      <c r="Z1187" s="103"/>
      <c r="AA1187" s="103"/>
      <c r="AB1187" s="103"/>
      <c r="AC1187" s="103"/>
      <c r="AD1187" s="103"/>
      <c r="AE1187" s="103"/>
      <c r="AF1187" s="103"/>
      <c r="AG1187" s="103"/>
      <c r="AH1187" s="103"/>
      <c r="AI1187" s="103"/>
      <c r="AJ1187" s="103"/>
      <c r="AK1187" s="103"/>
      <c r="AL1187" s="103"/>
      <c r="AM1187" s="103"/>
      <c r="AN1187" s="103"/>
      <c r="AO1187" s="103"/>
      <c r="AP1187" s="103"/>
      <c r="AQ1187" s="103"/>
      <c r="AR1187" s="103"/>
      <c r="AS1187" s="103"/>
      <c r="AT1187" s="103"/>
      <c r="AU1187" s="103"/>
      <c r="AV1187" s="103"/>
      <c r="AW1187" s="103"/>
      <c r="AX1187" s="103"/>
      <c r="AY1187" s="103"/>
      <c r="AZ1187" s="103"/>
      <c r="BA1187" s="103"/>
      <c r="BB1187" s="103"/>
      <c r="BC1187" s="103"/>
      <c r="BD1187" s="103"/>
      <c r="BE1187" s="103"/>
      <c r="BF1187" s="103"/>
      <c r="BG1187" s="103"/>
      <c r="BH1187" s="103"/>
      <c r="BI1187" s="103"/>
      <c r="BJ1187" s="103"/>
      <c r="BK1187" s="103"/>
      <c r="BL1187" s="103"/>
      <c r="BM1187" s="103"/>
      <c r="BN1187" s="103"/>
      <c r="BO1187" s="103"/>
      <c r="BP1187" s="103"/>
      <c r="BQ1187" s="103"/>
      <c r="BR1187" s="103"/>
      <c r="BS1187" s="103"/>
      <c r="BT1187" s="103"/>
      <c r="BU1187" s="103"/>
      <c r="BV1187" s="103"/>
      <c r="BW1187" s="103"/>
      <c r="BX1187" s="103"/>
      <c r="BY1187" s="103"/>
      <c r="BZ1187" s="103">
        <v>17.78</v>
      </c>
      <c r="CA1187" s="103"/>
      <c r="CB1187" s="103"/>
      <c r="CC1187" s="103">
        <v>19.25</v>
      </c>
      <c r="CD1187" s="103">
        <v>18.57</v>
      </c>
      <c r="CE1187" s="103"/>
      <c r="CF1187" s="103">
        <v>19.329999999999998</v>
      </c>
      <c r="CG1187" s="103">
        <v>19.579999999999998</v>
      </c>
      <c r="CH1187" s="103"/>
      <c r="CI1187" s="103"/>
      <c r="CJ1187" s="103"/>
      <c r="CK1187" s="103"/>
    </row>
    <row r="1188" spans="2:89" s="10" customFormat="1" ht="15">
      <c r="B1188" s="102">
        <v>43649</v>
      </c>
      <c r="C1188" s="103"/>
      <c r="D1188" s="103"/>
      <c r="E1188" s="103"/>
      <c r="F1188" s="103"/>
      <c r="G1188" s="103"/>
      <c r="H1188" s="103"/>
      <c r="I1188" s="103"/>
      <c r="J1188" s="103"/>
      <c r="K1188" s="103"/>
      <c r="L1188" s="103"/>
      <c r="M1188" s="103"/>
      <c r="N1188" s="103"/>
      <c r="O1188" s="103"/>
      <c r="P1188" s="103"/>
      <c r="Q1188" s="103">
        <v>13.82</v>
      </c>
      <c r="R1188" s="103">
        <v>14.54</v>
      </c>
      <c r="S1188" s="103">
        <v>14.88</v>
      </c>
      <c r="T1188" s="103"/>
      <c r="U1188" s="103"/>
      <c r="V1188" s="103"/>
      <c r="W1188" s="103"/>
      <c r="X1188" s="103"/>
      <c r="Y1188" s="103"/>
      <c r="Z1188" s="103"/>
      <c r="AA1188" s="103"/>
      <c r="AB1188" s="103"/>
      <c r="AC1188" s="103"/>
      <c r="AD1188" s="103"/>
      <c r="AE1188" s="103"/>
      <c r="AF1188" s="103"/>
      <c r="AG1188" s="103"/>
      <c r="AH1188" s="103"/>
      <c r="AI1188" s="103"/>
      <c r="AJ1188" s="103"/>
      <c r="AK1188" s="103"/>
      <c r="AL1188" s="103"/>
      <c r="AM1188" s="103"/>
      <c r="AN1188" s="103"/>
      <c r="AO1188" s="103"/>
      <c r="AP1188" s="103"/>
      <c r="AQ1188" s="103"/>
      <c r="AR1188" s="103"/>
      <c r="AS1188" s="103"/>
      <c r="AT1188" s="103"/>
      <c r="AU1188" s="103"/>
      <c r="AV1188" s="103"/>
      <c r="AW1188" s="103"/>
      <c r="AX1188" s="103"/>
      <c r="AY1188" s="103"/>
      <c r="AZ1188" s="103"/>
      <c r="BA1188" s="103"/>
      <c r="BB1188" s="103"/>
      <c r="BC1188" s="103"/>
      <c r="BD1188" s="103"/>
      <c r="BE1188" s="103"/>
      <c r="BF1188" s="103"/>
      <c r="BG1188" s="103"/>
      <c r="BH1188" s="103"/>
      <c r="BI1188" s="103"/>
      <c r="BJ1188" s="103"/>
      <c r="BK1188" s="103"/>
      <c r="BL1188" s="103"/>
      <c r="BM1188" s="103"/>
      <c r="BN1188" s="103"/>
      <c r="BO1188" s="103"/>
      <c r="BP1188" s="103"/>
      <c r="BQ1188" s="103"/>
      <c r="BR1188" s="103"/>
      <c r="BS1188" s="103"/>
      <c r="BT1188" s="103"/>
      <c r="BU1188" s="103"/>
      <c r="BV1188" s="103"/>
      <c r="BW1188" s="103"/>
      <c r="BX1188" s="103"/>
      <c r="BY1188" s="103"/>
      <c r="BZ1188" s="103">
        <v>17.71</v>
      </c>
      <c r="CA1188" s="103"/>
      <c r="CB1188" s="103"/>
      <c r="CC1188" s="103">
        <v>19.149999999999999</v>
      </c>
      <c r="CD1188" s="103">
        <v>18.48</v>
      </c>
      <c r="CE1188" s="103"/>
      <c r="CF1188" s="103">
        <v>19.12</v>
      </c>
      <c r="CG1188" s="103">
        <v>19.489999999999998</v>
      </c>
      <c r="CH1188" s="103"/>
      <c r="CI1188" s="103"/>
      <c r="CJ1188" s="103"/>
      <c r="CK1188" s="103"/>
    </row>
    <row r="1189" spans="2:89" s="10" customFormat="1" ht="15">
      <c r="B1189" s="102">
        <v>43648</v>
      </c>
      <c r="C1189" s="103"/>
      <c r="D1189" s="103"/>
      <c r="E1189" s="103"/>
      <c r="F1189" s="103"/>
      <c r="G1189" s="103"/>
      <c r="H1189" s="103"/>
      <c r="I1189" s="103"/>
      <c r="J1189" s="103"/>
      <c r="K1189" s="103"/>
      <c r="L1189" s="103"/>
      <c r="M1189" s="103"/>
      <c r="N1189" s="103"/>
      <c r="O1189" s="103"/>
      <c r="P1189" s="103"/>
      <c r="Q1189" s="103">
        <v>13.87</v>
      </c>
      <c r="R1189" s="103">
        <v>14.65</v>
      </c>
      <c r="S1189" s="103">
        <v>14.86</v>
      </c>
      <c r="T1189" s="103"/>
      <c r="U1189" s="103"/>
      <c r="V1189" s="103"/>
      <c r="W1189" s="103"/>
      <c r="X1189" s="103"/>
      <c r="Y1189" s="103"/>
      <c r="Z1189" s="103"/>
      <c r="AA1189" s="103"/>
      <c r="AB1189" s="103"/>
      <c r="AC1189" s="103"/>
      <c r="AD1189" s="103"/>
      <c r="AE1189" s="103"/>
      <c r="AF1189" s="103"/>
      <c r="AG1189" s="103"/>
      <c r="AH1189" s="103"/>
      <c r="AI1189" s="103"/>
      <c r="AJ1189" s="103"/>
      <c r="AK1189" s="103"/>
      <c r="AL1189" s="103"/>
      <c r="AM1189" s="103"/>
      <c r="AN1189" s="103"/>
      <c r="AO1189" s="103"/>
      <c r="AP1189" s="103"/>
      <c r="AQ1189" s="103"/>
      <c r="AR1189" s="103"/>
      <c r="AS1189" s="103"/>
      <c r="AT1189" s="103"/>
      <c r="AU1189" s="103"/>
      <c r="AV1189" s="103"/>
      <c r="AW1189" s="103"/>
      <c r="AX1189" s="103"/>
      <c r="AY1189" s="103"/>
      <c r="AZ1189" s="103"/>
      <c r="BA1189" s="103"/>
      <c r="BB1189" s="103"/>
      <c r="BC1189" s="103"/>
      <c r="BD1189" s="103"/>
      <c r="BE1189" s="103"/>
      <c r="BF1189" s="103"/>
      <c r="BG1189" s="103"/>
      <c r="BH1189" s="103"/>
      <c r="BI1189" s="103"/>
      <c r="BJ1189" s="103"/>
      <c r="BK1189" s="103"/>
      <c r="BL1189" s="103"/>
      <c r="BM1189" s="103"/>
      <c r="BN1189" s="103"/>
      <c r="BO1189" s="103"/>
      <c r="BP1189" s="103"/>
      <c r="BQ1189" s="103"/>
      <c r="BR1189" s="103"/>
      <c r="BS1189" s="103"/>
      <c r="BT1189" s="103"/>
      <c r="BU1189" s="103"/>
      <c r="BV1189" s="103"/>
      <c r="BW1189" s="103"/>
      <c r="BX1189" s="103"/>
      <c r="BY1189" s="103"/>
      <c r="BZ1189" s="103">
        <v>17.89</v>
      </c>
      <c r="CA1189" s="103"/>
      <c r="CB1189" s="103"/>
      <c r="CC1189" s="103">
        <v>19.41</v>
      </c>
      <c r="CD1189" s="103">
        <v>18.41</v>
      </c>
      <c r="CE1189" s="103"/>
      <c r="CF1189" s="103">
        <v>19.23</v>
      </c>
      <c r="CG1189" s="103">
        <v>19.329999999999998</v>
      </c>
      <c r="CH1189" s="103"/>
      <c r="CI1189" s="103"/>
      <c r="CJ1189" s="103"/>
      <c r="CK1189" s="103"/>
    </row>
    <row r="1190" spans="2:89" s="10" customFormat="1" ht="15">
      <c r="B1190" s="102">
        <v>43647</v>
      </c>
      <c r="C1190" s="103"/>
      <c r="D1190" s="103"/>
      <c r="E1190" s="103"/>
      <c r="F1190" s="103"/>
      <c r="G1190" s="103"/>
      <c r="H1190" s="103"/>
      <c r="I1190" s="103"/>
      <c r="J1190" s="103"/>
      <c r="K1190" s="103"/>
      <c r="L1190" s="103"/>
      <c r="M1190" s="103"/>
      <c r="N1190" s="103"/>
      <c r="O1190" s="103"/>
      <c r="P1190" s="103"/>
      <c r="Q1190" s="103">
        <v>13.52</v>
      </c>
      <c r="R1190" s="103">
        <v>14.5</v>
      </c>
      <c r="S1190" s="103">
        <v>15.54</v>
      </c>
      <c r="T1190" s="103"/>
      <c r="U1190" s="103"/>
      <c r="V1190" s="103"/>
      <c r="W1190" s="103"/>
      <c r="X1190" s="103"/>
      <c r="Y1190" s="103"/>
      <c r="Z1190" s="103"/>
      <c r="AA1190" s="103"/>
      <c r="AB1190" s="103"/>
      <c r="AC1190" s="103"/>
      <c r="AD1190" s="103"/>
      <c r="AE1190" s="103"/>
      <c r="AF1190" s="103"/>
      <c r="AG1190" s="103"/>
      <c r="AH1190" s="103"/>
      <c r="AI1190" s="103"/>
      <c r="AJ1190" s="103"/>
      <c r="AK1190" s="103"/>
      <c r="AL1190" s="103"/>
      <c r="AM1190" s="103"/>
      <c r="AN1190" s="103"/>
      <c r="AO1190" s="103"/>
      <c r="AP1190" s="103"/>
      <c r="AQ1190" s="103"/>
      <c r="AR1190" s="103"/>
      <c r="AS1190" s="103"/>
      <c r="AT1190" s="103"/>
      <c r="AU1190" s="103"/>
      <c r="AV1190" s="103"/>
      <c r="AW1190" s="103"/>
      <c r="AX1190" s="103"/>
      <c r="AY1190" s="103"/>
      <c r="AZ1190" s="103"/>
      <c r="BA1190" s="103"/>
      <c r="BB1190" s="103"/>
      <c r="BC1190" s="103"/>
      <c r="BD1190" s="103"/>
      <c r="BE1190" s="103"/>
      <c r="BF1190" s="103"/>
      <c r="BG1190" s="103"/>
      <c r="BH1190" s="103"/>
      <c r="BI1190" s="103"/>
      <c r="BJ1190" s="103"/>
      <c r="BK1190" s="103"/>
      <c r="BL1190" s="103"/>
      <c r="BM1190" s="103"/>
      <c r="BN1190" s="103"/>
      <c r="BO1190" s="103"/>
      <c r="BP1190" s="103"/>
      <c r="BQ1190" s="103"/>
      <c r="BR1190" s="103"/>
      <c r="BS1190" s="103"/>
      <c r="BT1190" s="103"/>
      <c r="BU1190" s="103"/>
      <c r="BV1190" s="103"/>
      <c r="BW1190" s="103"/>
      <c r="BX1190" s="103"/>
      <c r="BY1190" s="103"/>
      <c r="BZ1190" s="103">
        <v>18.399999999999999</v>
      </c>
      <c r="CA1190" s="103"/>
      <c r="CB1190" s="103"/>
      <c r="CC1190" s="103">
        <v>19.600000000000001</v>
      </c>
      <c r="CD1190" s="103">
        <v>19.21</v>
      </c>
      <c r="CE1190" s="103"/>
      <c r="CF1190" s="103">
        <v>19.63</v>
      </c>
      <c r="CG1190" s="103">
        <v>20.09</v>
      </c>
      <c r="CH1190" s="103"/>
      <c r="CI1190" s="103"/>
      <c r="CJ1190" s="103"/>
      <c r="CK1190" s="103"/>
    </row>
    <row r="1191" spans="2:89" s="10" customFormat="1" ht="15">
      <c r="B1191" s="102">
        <v>43644</v>
      </c>
      <c r="C1191" s="103"/>
      <c r="D1191" s="103"/>
      <c r="E1191" s="103"/>
      <c r="F1191" s="103"/>
      <c r="G1191" s="103"/>
      <c r="H1191" s="103"/>
      <c r="I1191" s="103"/>
      <c r="J1191" s="103"/>
      <c r="K1191" s="103"/>
      <c r="L1191" s="103"/>
      <c r="M1191" s="103"/>
      <c r="N1191" s="103"/>
      <c r="O1191" s="103"/>
      <c r="P1191" s="103">
        <v>13.24</v>
      </c>
      <c r="Q1191" s="103">
        <v>13.2</v>
      </c>
      <c r="R1191" s="103">
        <v>14.63</v>
      </c>
      <c r="S1191" s="103"/>
      <c r="T1191" s="103"/>
      <c r="U1191" s="103"/>
      <c r="V1191" s="103"/>
      <c r="W1191" s="103"/>
      <c r="X1191" s="103"/>
      <c r="Y1191" s="103"/>
      <c r="Z1191" s="103"/>
      <c r="AA1191" s="103"/>
      <c r="AB1191" s="103"/>
      <c r="AC1191" s="103"/>
      <c r="AD1191" s="103"/>
      <c r="AE1191" s="103"/>
      <c r="AF1191" s="103"/>
      <c r="AG1191" s="103"/>
      <c r="AH1191" s="103"/>
      <c r="AI1191" s="103"/>
      <c r="AJ1191" s="103"/>
      <c r="AK1191" s="103"/>
      <c r="AL1191" s="103"/>
      <c r="AM1191" s="103"/>
      <c r="AN1191" s="103"/>
      <c r="AO1191" s="103"/>
      <c r="AP1191" s="103"/>
      <c r="AQ1191" s="103"/>
      <c r="AR1191" s="103"/>
      <c r="AS1191" s="103"/>
      <c r="AT1191" s="103"/>
      <c r="AU1191" s="103"/>
      <c r="AV1191" s="103"/>
      <c r="AW1191" s="103"/>
      <c r="AX1191" s="103"/>
      <c r="AY1191" s="103"/>
      <c r="AZ1191" s="103"/>
      <c r="BA1191" s="103"/>
      <c r="BB1191" s="103"/>
      <c r="BC1191" s="103"/>
      <c r="BD1191" s="103"/>
      <c r="BE1191" s="103"/>
      <c r="BF1191" s="103"/>
      <c r="BG1191" s="103"/>
      <c r="BH1191" s="103"/>
      <c r="BI1191" s="103"/>
      <c r="BJ1191" s="103"/>
      <c r="BK1191" s="103"/>
      <c r="BL1191" s="103"/>
      <c r="BM1191" s="103"/>
      <c r="BN1191" s="103"/>
      <c r="BO1191" s="103"/>
      <c r="BP1191" s="103"/>
      <c r="BQ1191" s="103"/>
      <c r="BR1191" s="103"/>
      <c r="BS1191" s="103"/>
      <c r="BT1191" s="103"/>
      <c r="BU1191" s="103"/>
      <c r="BV1191" s="103"/>
      <c r="BW1191" s="103"/>
      <c r="BX1191" s="103"/>
      <c r="BY1191" s="103"/>
      <c r="BZ1191" s="103">
        <v>18.2</v>
      </c>
      <c r="CA1191" s="103"/>
      <c r="CB1191" s="103"/>
      <c r="CC1191" s="103">
        <v>19.5</v>
      </c>
      <c r="CD1191" s="103">
        <v>19.02</v>
      </c>
      <c r="CE1191" s="103"/>
      <c r="CF1191" s="103">
        <v>19.63</v>
      </c>
      <c r="CG1191" s="103">
        <v>19.899999999999999</v>
      </c>
      <c r="CH1191" s="103"/>
      <c r="CI1191" s="103"/>
      <c r="CJ1191" s="103"/>
      <c r="CK1191" s="103"/>
    </row>
    <row r="1192" spans="2:89" s="10" customFormat="1" ht="15">
      <c r="B1192" s="102">
        <v>43643</v>
      </c>
      <c r="C1192" s="103"/>
      <c r="D1192" s="103"/>
      <c r="E1192" s="103"/>
      <c r="F1192" s="103"/>
      <c r="G1192" s="103"/>
      <c r="H1192" s="103"/>
      <c r="I1192" s="103"/>
      <c r="J1192" s="103"/>
      <c r="K1192" s="103"/>
      <c r="L1192" s="103"/>
      <c r="M1192" s="103"/>
      <c r="N1192" s="103"/>
      <c r="O1192" s="103"/>
      <c r="P1192" s="103">
        <v>13.32</v>
      </c>
      <c r="Q1192" s="103">
        <v>13.3</v>
      </c>
      <c r="R1192" s="103">
        <v>15.24</v>
      </c>
      <c r="S1192" s="103"/>
      <c r="T1192" s="103"/>
      <c r="U1192" s="103"/>
      <c r="V1192" s="103"/>
      <c r="W1192" s="103"/>
      <c r="X1192" s="103"/>
      <c r="Y1192" s="103"/>
      <c r="Z1192" s="103"/>
      <c r="AA1192" s="103"/>
      <c r="AB1192" s="103"/>
      <c r="AC1192" s="103"/>
      <c r="AD1192" s="103"/>
      <c r="AE1192" s="103"/>
      <c r="AF1192" s="103"/>
      <c r="AG1192" s="103"/>
      <c r="AH1192" s="103"/>
      <c r="AI1192" s="103"/>
      <c r="AJ1192" s="103"/>
      <c r="AK1192" s="103"/>
      <c r="AL1192" s="103"/>
      <c r="AM1192" s="103"/>
      <c r="AN1192" s="103"/>
      <c r="AO1192" s="103"/>
      <c r="AP1192" s="103"/>
      <c r="AQ1192" s="103"/>
      <c r="AR1192" s="103"/>
      <c r="AS1192" s="103"/>
      <c r="AT1192" s="103"/>
      <c r="AU1192" s="103"/>
      <c r="AV1192" s="103"/>
      <c r="AW1192" s="103"/>
      <c r="AX1192" s="103"/>
      <c r="AY1192" s="103"/>
      <c r="AZ1192" s="103"/>
      <c r="BA1192" s="103"/>
      <c r="BB1192" s="103"/>
      <c r="BC1192" s="103"/>
      <c r="BD1192" s="103"/>
      <c r="BE1192" s="103"/>
      <c r="BF1192" s="103"/>
      <c r="BG1192" s="103"/>
      <c r="BH1192" s="103"/>
      <c r="BI1192" s="103"/>
      <c r="BJ1192" s="103"/>
      <c r="BK1192" s="103"/>
      <c r="BL1192" s="103"/>
      <c r="BM1192" s="103"/>
      <c r="BN1192" s="103"/>
      <c r="BO1192" s="103"/>
      <c r="BP1192" s="103"/>
      <c r="BQ1192" s="103"/>
      <c r="BR1192" s="103"/>
      <c r="BS1192" s="103"/>
      <c r="BT1192" s="103"/>
      <c r="BU1192" s="103"/>
      <c r="BV1192" s="103"/>
      <c r="BW1192" s="103"/>
      <c r="BX1192" s="103"/>
      <c r="BY1192" s="103">
        <v>13.94</v>
      </c>
      <c r="BZ1192" s="103">
        <v>18.73</v>
      </c>
      <c r="CA1192" s="103"/>
      <c r="CB1192" s="103"/>
      <c r="CC1192" s="103">
        <v>19.7</v>
      </c>
      <c r="CD1192" s="103">
        <v>19.32</v>
      </c>
      <c r="CE1192" s="103"/>
      <c r="CF1192" s="103">
        <v>19.829999999999998</v>
      </c>
      <c r="CG1192" s="103">
        <v>20.21</v>
      </c>
      <c r="CH1192" s="103"/>
      <c r="CI1192" s="103"/>
      <c r="CJ1192" s="103"/>
      <c r="CK1192" s="103"/>
    </row>
    <row r="1193" spans="2:89" s="10" customFormat="1" ht="15">
      <c r="B1193" s="102">
        <v>43642</v>
      </c>
      <c r="C1193" s="103"/>
      <c r="D1193" s="103"/>
      <c r="E1193" s="103"/>
      <c r="F1193" s="103"/>
      <c r="G1193" s="103"/>
      <c r="H1193" s="103"/>
      <c r="I1193" s="103"/>
      <c r="J1193" s="103"/>
      <c r="K1193" s="103"/>
      <c r="L1193" s="103"/>
      <c r="M1193" s="103"/>
      <c r="N1193" s="103"/>
      <c r="O1193" s="103"/>
      <c r="P1193" s="103">
        <v>13.33</v>
      </c>
      <c r="Q1193" s="103">
        <v>13.6</v>
      </c>
      <c r="R1193" s="103">
        <v>14.19</v>
      </c>
      <c r="S1193" s="103"/>
      <c r="T1193" s="103"/>
      <c r="U1193" s="103"/>
      <c r="V1193" s="103"/>
      <c r="W1193" s="103"/>
      <c r="X1193" s="103"/>
      <c r="Y1193" s="103"/>
      <c r="Z1193" s="103"/>
      <c r="AA1193" s="103"/>
      <c r="AB1193" s="103"/>
      <c r="AC1193" s="103"/>
      <c r="AD1193" s="103"/>
      <c r="AE1193" s="103"/>
      <c r="AF1193" s="103"/>
      <c r="AG1193" s="103"/>
      <c r="AH1193" s="103"/>
      <c r="AI1193" s="103"/>
      <c r="AJ1193" s="103"/>
      <c r="AK1193" s="103"/>
      <c r="AL1193" s="103"/>
      <c r="AM1193" s="103"/>
      <c r="AN1193" s="103"/>
      <c r="AO1193" s="103"/>
      <c r="AP1193" s="103"/>
      <c r="AQ1193" s="103"/>
      <c r="AR1193" s="103"/>
      <c r="AS1193" s="103"/>
      <c r="AT1193" s="103"/>
      <c r="AU1193" s="103"/>
      <c r="AV1193" s="103"/>
      <c r="AW1193" s="103"/>
      <c r="AX1193" s="103"/>
      <c r="AY1193" s="103"/>
      <c r="AZ1193" s="103"/>
      <c r="BA1193" s="103"/>
      <c r="BB1193" s="103"/>
      <c r="BC1193" s="103"/>
      <c r="BD1193" s="103"/>
      <c r="BE1193" s="103"/>
      <c r="BF1193" s="103"/>
      <c r="BG1193" s="103"/>
      <c r="BH1193" s="103"/>
      <c r="BI1193" s="103"/>
      <c r="BJ1193" s="103"/>
      <c r="BK1193" s="103"/>
      <c r="BL1193" s="103"/>
      <c r="BM1193" s="103"/>
      <c r="BN1193" s="103"/>
      <c r="BO1193" s="103"/>
      <c r="BP1193" s="103"/>
      <c r="BQ1193" s="103"/>
      <c r="BR1193" s="103"/>
      <c r="BS1193" s="103"/>
      <c r="BT1193" s="103"/>
      <c r="BU1193" s="103"/>
      <c r="BV1193" s="103"/>
      <c r="BW1193" s="103"/>
      <c r="BX1193" s="103"/>
      <c r="BY1193" s="103">
        <v>13.7</v>
      </c>
      <c r="BZ1193" s="103">
        <v>18.579999999999998</v>
      </c>
      <c r="CA1193" s="103"/>
      <c r="CB1193" s="103"/>
      <c r="CC1193" s="103">
        <v>19.95</v>
      </c>
      <c r="CD1193" s="103">
        <v>19.3</v>
      </c>
      <c r="CE1193" s="103"/>
      <c r="CF1193" s="103">
        <v>19.98</v>
      </c>
      <c r="CG1193" s="103">
        <v>20.170000000000002</v>
      </c>
      <c r="CH1193" s="103"/>
      <c r="CI1193" s="103"/>
      <c r="CJ1193" s="103"/>
      <c r="CK1193" s="103"/>
    </row>
    <row r="1194" spans="2:89" s="10" customFormat="1" ht="15">
      <c r="B1194" s="102">
        <v>43641</v>
      </c>
      <c r="C1194" s="103"/>
      <c r="D1194" s="103"/>
      <c r="E1194" s="103"/>
      <c r="F1194" s="103"/>
      <c r="G1194" s="103"/>
      <c r="H1194" s="103"/>
      <c r="I1194" s="103"/>
      <c r="J1194" s="103"/>
      <c r="K1194" s="103"/>
      <c r="L1194" s="103"/>
      <c r="M1194" s="103"/>
      <c r="N1194" s="103"/>
      <c r="O1194" s="103"/>
      <c r="P1194" s="103">
        <v>13.34</v>
      </c>
      <c r="Q1194" s="103">
        <v>13.65</v>
      </c>
      <c r="R1194" s="103">
        <v>14.43</v>
      </c>
      <c r="S1194" s="103"/>
      <c r="T1194" s="103"/>
      <c r="U1194" s="103"/>
      <c r="V1194" s="103"/>
      <c r="W1194" s="103"/>
      <c r="X1194" s="103"/>
      <c r="Y1194" s="103"/>
      <c r="Z1194" s="103"/>
      <c r="AA1194" s="103"/>
      <c r="AB1194" s="103"/>
      <c r="AC1194" s="103"/>
      <c r="AD1194" s="103"/>
      <c r="AE1194" s="103"/>
      <c r="AF1194" s="103"/>
      <c r="AG1194" s="103"/>
      <c r="AH1194" s="103"/>
      <c r="AI1194" s="103"/>
      <c r="AJ1194" s="103"/>
      <c r="AK1194" s="103"/>
      <c r="AL1194" s="103"/>
      <c r="AM1194" s="103"/>
      <c r="AN1194" s="103"/>
      <c r="AO1194" s="103"/>
      <c r="AP1194" s="103"/>
      <c r="AQ1194" s="103"/>
      <c r="AR1194" s="103"/>
      <c r="AS1194" s="103"/>
      <c r="AT1194" s="103"/>
      <c r="AU1194" s="103"/>
      <c r="AV1194" s="103"/>
      <c r="AW1194" s="103"/>
      <c r="AX1194" s="103"/>
      <c r="AY1194" s="103"/>
      <c r="AZ1194" s="103"/>
      <c r="BA1194" s="103"/>
      <c r="BB1194" s="103"/>
      <c r="BC1194" s="103"/>
      <c r="BD1194" s="103"/>
      <c r="BE1194" s="103"/>
      <c r="BF1194" s="103"/>
      <c r="BG1194" s="103"/>
      <c r="BH1194" s="103"/>
      <c r="BI1194" s="103"/>
      <c r="BJ1194" s="103"/>
      <c r="BK1194" s="103"/>
      <c r="BL1194" s="103"/>
      <c r="BM1194" s="103"/>
      <c r="BN1194" s="103"/>
      <c r="BO1194" s="103"/>
      <c r="BP1194" s="103"/>
      <c r="BQ1194" s="103"/>
      <c r="BR1194" s="103"/>
      <c r="BS1194" s="103"/>
      <c r="BT1194" s="103"/>
      <c r="BU1194" s="103"/>
      <c r="BV1194" s="103"/>
      <c r="BW1194" s="103"/>
      <c r="BX1194" s="103"/>
      <c r="BY1194" s="103">
        <v>13.8</v>
      </c>
      <c r="BZ1194" s="103">
        <v>18.489999999999998</v>
      </c>
      <c r="CA1194" s="103"/>
      <c r="CB1194" s="103"/>
      <c r="CC1194" s="103">
        <v>19.850000000000001</v>
      </c>
      <c r="CD1194" s="103">
        <v>19.190000000000001</v>
      </c>
      <c r="CE1194" s="103"/>
      <c r="CF1194" s="103">
        <v>19.93</v>
      </c>
      <c r="CG1194" s="103">
        <v>20.18</v>
      </c>
      <c r="CH1194" s="103"/>
      <c r="CI1194" s="103"/>
      <c r="CJ1194" s="103"/>
      <c r="CK1194" s="103"/>
    </row>
    <row r="1195" spans="2:89" s="10" customFormat="1" ht="15">
      <c r="B1195" s="102">
        <v>43640</v>
      </c>
      <c r="C1195" s="103"/>
      <c r="D1195" s="103"/>
      <c r="E1195" s="103"/>
      <c r="F1195" s="103"/>
      <c r="G1195" s="103"/>
      <c r="H1195" s="103"/>
      <c r="I1195" s="103"/>
      <c r="J1195" s="103"/>
      <c r="K1195" s="103"/>
      <c r="L1195" s="103"/>
      <c r="M1195" s="103"/>
      <c r="N1195" s="103"/>
      <c r="O1195" s="103"/>
      <c r="P1195" s="103">
        <v>13.5</v>
      </c>
      <c r="Q1195" s="103">
        <v>13.73</v>
      </c>
      <c r="R1195" s="103">
        <v>14.8</v>
      </c>
      <c r="S1195" s="103"/>
      <c r="T1195" s="103"/>
      <c r="U1195" s="103"/>
      <c r="V1195" s="103"/>
      <c r="W1195" s="103"/>
      <c r="X1195" s="103"/>
      <c r="Y1195" s="103"/>
      <c r="Z1195" s="103"/>
      <c r="AA1195" s="103"/>
      <c r="AB1195" s="103"/>
      <c r="AC1195" s="103"/>
      <c r="AD1195" s="103"/>
      <c r="AE1195" s="103"/>
      <c r="AF1195" s="103"/>
      <c r="AG1195" s="103"/>
      <c r="AH1195" s="103"/>
      <c r="AI1195" s="103"/>
      <c r="AJ1195" s="103"/>
      <c r="AK1195" s="103"/>
      <c r="AL1195" s="103"/>
      <c r="AM1195" s="103"/>
      <c r="AN1195" s="103"/>
      <c r="AO1195" s="103"/>
      <c r="AP1195" s="103"/>
      <c r="AQ1195" s="103"/>
      <c r="AR1195" s="103"/>
      <c r="AS1195" s="103"/>
      <c r="AT1195" s="103"/>
      <c r="AU1195" s="103"/>
      <c r="AV1195" s="103"/>
      <c r="AW1195" s="103"/>
      <c r="AX1195" s="103"/>
      <c r="AY1195" s="103"/>
      <c r="AZ1195" s="103"/>
      <c r="BA1195" s="103"/>
      <c r="BB1195" s="103"/>
      <c r="BC1195" s="103"/>
      <c r="BD1195" s="103"/>
      <c r="BE1195" s="103"/>
      <c r="BF1195" s="103"/>
      <c r="BG1195" s="103"/>
      <c r="BH1195" s="103"/>
      <c r="BI1195" s="103"/>
      <c r="BJ1195" s="103"/>
      <c r="BK1195" s="103"/>
      <c r="BL1195" s="103"/>
      <c r="BM1195" s="103"/>
      <c r="BN1195" s="103"/>
      <c r="BO1195" s="103"/>
      <c r="BP1195" s="103"/>
      <c r="BQ1195" s="103"/>
      <c r="BR1195" s="103"/>
      <c r="BS1195" s="103"/>
      <c r="BT1195" s="103"/>
      <c r="BU1195" s="103"/>
      <c r="BV1195" s="103"/>
      <c r="BW1195" s="103"/>
      <c r="BX1195" s="103"/>
      <c r="BY1195" s="103">
        <v>14</v>
      </c>
      <c r="BZ1195" s="103">
        <v>18.809999999999999</v>
      </c>
      <c r="CA1195" s="103"/>
      <c r="CB1195" s="103"/>
      <c r="CC1195" s="103">
        <v>20.3</v>
      </c>
      <c r="CD1195" s="103">
        <v>19.489999999999998</v>
      </c>
      <c r="CE1195" s="103"/>
      <c r="CF1195" s="103">
        <v>20.13</v>
      </c>
      <c r="CG1195" s="103">
        <v>20.37</v>
      </c>
      <c r="CH1195" s="103"/>
      <c r="CI1195" s="103"/>
      <c r="CJ1195" s="103"/>
      <c r="CK1195" s="103"/>
    </row>
    <row r="1196" spans="2:89" s="10" customFormat="1" ht="15">
      <c r="B1196" s="102">
        <v>43637</v>
      </c>
      <c r="C1196" s="103"/>
      <c r="D1196" s="103"/>
      <c r="E1196" s="103"/>
      <c r="F1196" s="103"/>
      <c r="G1196" s="103"/>
      <c r="H1196" s="103"/>
      <c r="I1196" s="103"/>
      <c r="J1196" s="103"/>
      <c r="K1196" s="103"/>
      <c r="L1196" s="103"/>
      <c r="M1196" s="103"/>
      <c r="N1196" s="103"/>
      <c r="O1196" s="103"/>
      <c r="P1196" s="103">
        <v>12.99</v>
      </c>
      <c r="Q1196" s="103">
        <v>13.33</v>
      </c>
      <c r="R1196" s="103">
        <v>14.26</v>
      </c>
      <c r="S1196" s="103"/>
      <c r="T1196" s="103"/>
      <c r="U1196" s="103"/>
      <c r="V1196" s="103"/>
      <c r="W1196" s="103"/>
      <c r="X1196" s="103"/>
      <c r="Y1196" s="103"/>
      <c r="Z1196" s="103"/>
      <c r="AA1196" s="103"/>
      <c r="AB1196" s="103"/>
      <c r="AC1196" s="103"/>
      <c r="AD1196" s="103"/>
      <c r="AE1196" s="103"/>
      <c r="AF1196" s="103"/>
      <c r="AG1196" s="103"/>
      <c r="AH1196" s="103"/>
      <c r="AI1196" s="103"/>
      <c r="AJ1196" s="103"/>
      <c r="AK1196" s="103"/>
      <c r="AL1196" s="103"/>
      <c r="AM1196" s="103"/>
      <c r="AN1196" s="103"/>
      <c r="AO1196" s="103"/>
      <c r="AP1196" s="103"/>
      <c r="AQ1196" s="103"/>
      <c r="AR1196" s="103"/>
      <c r="AS1196" s="103"/>
      <c r="AT1196" s="103"/>
      <c r="AU1196" s="103"/>
      <c r="AV1196" s="103"/>
      <c r="AW1196" s="103"/>
      <c r="AX1196" s="103"/>
      <c r="AY1196" s="103"/>
      <c r="AZ1196" s="103"/>
      <c r="BA1196" s="103"/>
      <c r="BB1196" s="103"/>
      <c r="BC1196" s="103"/>
      <c r="BD1196" s="103"/>
      <c r="BE1196" s="103"/>
      <c r="BF1196" s="103"/>
      <c r="BG1196" s="103"/>
      <c r="BH1196" s="103"/>
      <c r="BI1196" s="103"/>
      <c r="BJ1196" s="103"/>
      <c r="BK1196" s="103"/>
      <c r="BL1196" s="103"/>
      <c r="BM1196" s="103"/>
      <c r="BN1196" s="103"/>
      <c r="BO1196" s="103"/>
      <c r="BP1196" s="103"/>
      <c r="BQ1196" s="103"/>
      <c r="BR1196" s="103"/>
      <c r="BS1196" s="103"/>
      <c r="BT1196" s="103"/>
      <c r="BU1196" s="103"/>
      <c r="BV1196" s="103"/>
      <c r="BW1196" s="103"/>
      <c r="BX1196" s="103"/>
      <c r="BY1196" s="103">
        <v>13.52</v>
      </c>
      <c r="BZ1196" s="103">
        <v>18.850000000000001</v>
      </c>
      <c r="CA1196" s="103"/>
      <c r="CB1196" s="103"/>
      <c r="CC1196" s="103">
        <v>20.079999999999998</v>
      </c>
      <c r="CD1196" s="103">
        <v>19.29</v>
      </c>
      <c r="CE1196" s="103"/>
      <c r="CF1196" s="103">
        <v>19.989999999999998</v>
      </c>
      <c r="CG1196" s="103">
        <v>20.190000000000001</v>
      </c>
      <c r="CH1196" s="103"/>
      <c r="CI1196" s="103"/>
      <c r="CJ1196" s="103"/>
      <c r="CK1196" s="103"/>
    </row>
    <row r="1197" spans="2:89" s="10" customFormat="1" ht="15">
      <c r="B1197" s="102">
        <v>43636</v>
      </c>
      <c r="C1197" s="103"/>
      <c r="D1197" s="103"/>
      <c r="E1197" s="103"/>
      <c r="F1197" s="103"/>
      <c r="G1197" s="103"/>
      <c r="H1197" s="103"/>
      <c r="I1197" s="103"/>
      <c r="J1197" s="103"/>
      <c r="K1197" s="103"/>
      <c r="L1197" s="103"/>
      <c r="M1197" s="103"/>
      <c r="N1197" s="103"/>
      <c r="O1197" s="103"/>
      <c r="P1197" s="103">
        <v>12.98</v>
      </c>
      <c r="Q1197" s="103">
        <v>13.32</v>
      </c>
      <c r="R1197" s="103">
        <v>13.76</v>
      </c>
      <c r="S1197" s="103"/>
      <c r="T1197" s="103"/>
      <c r="U1197" s="103"/>
      <c r="V1197" s="103"/>
      <c r="W1197" s="103"/>
      <c r="X1197" s="103"/>
      <c r="Y1197" s="103"/>
      <c r="Z1197" s="103"/>
      <c r="AA1197" s="103"/>
      <c r="AB1197" s="103"/>
      <c r="AC1197" s="103"/>
      <c r="AD1197" s="103"/>
      <c r="AE1197" s="103"/>
      <c r="AF1197" s="103"/>
      <c r="AG1197" s="103"/>
      <c r="AH1197" s="103"/>
      <c r="AI1197" s="103"/>
      <c r="AJ1197" s="103"/>
      <c r="AK1197" s="103"/>
      <c r="AL1197" s="103"/>
      <c r="AM1197" s="103"/>
      <c r="AN1197" s="103"/>
      <c r="AO1197" s="103"/>
      <c r="AP1197" s="103"/>
      <c r="AQ1197" s="103"/>
      <c r="AR1197" s="103"/>
      <c r="AS1197" s="103"/>
      <c r="AT1197" s="103"/>
      <c r="AU1197" s="103"/>
      <c r="AV1197" s="103"/>
      <c r="AW1197" s="103"/>
      <c r="AX1197" s="103"/>
      <c r="AY1197" s="103"/>
      <c r="AZ1197" s="103"/>
      <c r="BA1197" s="103"/>
      <c r="BB1197" s="103"/>
      <c r="BC1197" s="103"/>
      <c r="BD1197" s="103"/>
      <c r="BE1197" s="103"/>
      <c r="BF1197" s="103"/>
      <c r="BG1197" s="103"/>
      <c r="BH1197" s="103"/>
      <c r="BI1197" s="103"/>
      <c r="BJ1197" s="103"/>
      <c r="BK1197" s="103"/>
      <c r="BL1197" s="103"/>
      <c r="BM1197" s="103"/>
      <c r="BN1197" s="103"/>
      <c r="BO1197" s="103"/>
      <c r="BP1197" s="103"/>
      <c r="BQ1197" s="103"/>
      <c r="BR1197" s="103"/>
      <c r="BS1197" s="103"/>
      <c r="BT1197" s="103"/>
      <c r="BU1197" s="103"/>
      <c r="BV1197" s="103"/>
      <c r="BW1197" s="103"/>
      <c r="BX1197" s="103"/>
      <c r="BY1197" s="103">
        <v>13.35</v>
      </c>
      <c r="BZ1197" s="103">
        <v>18.45</v>
      </c>
      <c r="CA1197" s="103"/>
      <c r="CB1197" s="103"/>
      <c r="CC1197" s="103">
        <v>19.75</v>
      </c>
      <c r="CD1197" s="103">
        <v>19.04</v>
      </c>
      <c r="CE1197" s="103"/>
      <c r="CF1197" s="103">
        <v>19.68</v>
      </c>
      <c r="CG1197" s="103">
        <v>20.03</v>
      </c>
      <c r="CH1197" s="103"/>
      <c r="CI1197" s="103"/>
      <c r="CJ1197" s="103"/>
      <c r="CK1197" s="103"/>
    </row>
    <row r="1198" spans="2:89" s="10" customFormat="1" ht="15">
      <c r="B1198" s="102">
        <v>43635</v>
      </c>
      <c r="C1198" s="103"/>
      <c r="D1198" s="103"/>
      <c r="E1198" s="103"/>
      <c r="F1198" s="103"/>
      <c r="G1198" s="103"/>
      <c r="H1198" s="103"/>
      <c r="I1198" s="103"/>
      <c r="J1198" s="103"/>
      <c r="K1198" s="103"/>
      <c r="L1198" s="103"/>
      <c r="M1198" s="103"/>
      <c r="N1198" s="103"/>
      <c r="O1198" s="103"/>
      <c r="P1198" s="103">
        <v>13.11</v>
      </c>
      <c r="Q1198" s="103">
        <v>13.19</v>
      </c>
      <c r="R1198" s="103">
        <v>13.92</v>
      </c>
      <c r="S1198" s="103"/>
      <c r="T1198" s="103"/>
      <c r="U1198" s="103"/>
      <c r="V1198" s="103"/>
      <c r="W1198" s="103"/>
      <c r="X1198" s="103"/>
      <c r="Y1198" s="103"/>
      <c r="Z1198" s="103"/>
      <c r="AA1198" s="103"/>
      <c r="AB1198" s="103"/>
      <c r="AC1198" s="103"/>
      <c r="AD1198" s="103"/>
      <c r="AE1198" s="103"/>
      <c r="AF1198" s="103"/>
      <c r="AG1198" s="103"/>
      <c r="AH1198" s="103"/>
      <c r="AI1198" s="103"/>
      <c r="AJ1198" s="103"/>
      <c r="AK1198" s="103"/>
      <c r="AL1198" s="103"/>
      <c r="AM1198" s="103"/>
      <c r="AN1198" s="103"/>
      <c r="AO1198" s="103"/>
      <c r="AP1198" s="103"/>
      <c r="AQ1198" s="103"/>
      <c r="AR1198" s="103"/>
      <c r="AS1198" s="103"/>
      <c r="AT1198" s="103"/>
      <c r="AU1198" s="103"/>
      <c r="AV1198" s="103"/>
      <c r="AW1198" s="103"/>
      <c r="AX1198" s="103"/>
      <c r="AY1198" s="103"/>
      <c r="AZ1198" s="103"/>
      <c r="BA1198" s="103"/>
      <c r="BB1198" s="103"/>
      <c r="BC1198" s="103"/>
      <c r="BD1198" s="103"/>
      <c r="BE1198" s="103"/>
      <c r="BF1198" s="103"/>
      <c r="BG1198" s="103"/>
      <c r="BH1198" s="103"/>
      <c r="BI1198" s="103"/>
      <c r="BJ1198" s="103"/>
      <c r="BK1198" s="103"/>
      <c r="BL1198" s="103"/>
      <c r="BM1198" s="103"/>
      <c r="BN1198" s="103"/>
      <c r="BO1198" s="103"/>
      <c r="BP1198" s="103"/>
      <c r="BQ1198" s="103"/>
      <c r="BR1198" s="103"/>
      <c r="BS1198" s="103"/>
      <c r="BT1198" s="103"/>
      <c r="BU1198" s="103"/>
      <c r="BV1198" s="103"/>
      <c r="BW1198" s="103"/>
      <c r="BX1198" s="103"/>
      <c r="BY1198" s="103">
        <v>13.4</v>
      </c>
      <c r="BZ1198" s="103">
        <v>18.34</v>
      </c>
      <c r="CA1198" s="103"/>
      <c r="CB1198" s="103"/>
      <c r="CC1198" s="103">
        <v>19.649999999999999</v>
      </c>
      <c r="CD1198" s="103">
        <v>18.850000000000001</v>
      </c>
      <c r="CE1198" s="103"/>
      <c r="CF1198" s="103">
        <v>19.48</v>
      </c>
      <c r="CG1198" s="103">
        <v>19.57</v>
      </c>
      <c r="CH1198" s="103"/>
      <c r="CI1198" s="103"/>
      <c r="CJ1198" s="103"/>
      <c r="CK1198" s="103"/>
    </row>
    <row r="1199" spans="2:89" s="10" customFormat="1" ht="15">
      <c r="B1199" s="102">
        <v>43634</v>
      </c>
      <c r="C1199" s="103"/>
      <c r="D1199" s="103"/>
      <c r="E1199" s="103"/>
      <c r="F1199" s="103"/>
      <c r="G1199" s="103"/>
      <c r="H1199" s="103"/>
      <c r="I1199" s="103"/>
      <c r="J1199" s="103"/>
      <c r="K1199" s="103"/>
      <c r="L1199" s="103"/>
      <c r="M1199" s="103"/>
      <c r="N1199" s="103"/>
      <c r="O1199" s="103"/>
      <c r="P1199" s="103">
        <v>13.33</v>
      </c>
      <c r="Q1199" s="103">
        <v>13.72</v>
      </c>
      <c r="R1199" s="103">
        <v>14.22</v>
      </c>
      <c r="S1199" s="103"/>
      <c r="T1199" s="103"/>
      <c r="U1199" s="103"/>
      <c r="V1199" s="103"/>
      <c r="W1199" s="103"/>
      <c r="X1199" s="103"/>
      <c r="Y1199" s="103"/>
      <c r="Z1199" s="103"/>
      <c r="AA1199" s="103"/>
      <c r="AB1199" s="103"/>
      <c r="AC1199" s="103"/>
      <c r="AD1199" s="103"/>
      <c r="AE1199" s="103"/>
      <c r="AF1199" s="103"/>
      <c r="AG1199" s="103"/>
      <c r="AH1199" s="103"/>
      <c r="AI1199" s="103"/>
      <c r="AJ1199" s="103"/>
      <c r="AK1199" s="103"/>
      <c r="AL1199" s="103"/>
      <c r="AM1199" s="103"/>
      <c r="AN1199" s="103"/>
      <c r="AO1199" s="103"/>
      <c r="AP1199" s="103"/>
      <c r="AQ1199" s="103"/>
      <c r="AR1199" s="103"/>
      <c r="AS1199" s="103"/>
      <c r="AT1199" s="103"/>
      <c r="AU1199" s="103"/>
      <c r="AV1199" s="103"/>
      <c r="AW1199" s="103"/>
      <c r="AX1199" s="103"/>
      <c r="AY1199" s="103"/>
      <c r="AZ1199" s="103"/>
      <c r="BA1199" s="103"/>
      <c r="BB1199" s="103"/>
      <c r="BC1199" s="103"/>
      <c r="BD1199" s="103"/>
      <c r="BE1199" s="103"/>
      <c r="BF1199" s="103"/>
      <c r="BG1199" s="103"/>
      <c r="BH1199" s="103"/>
      <c r="BI1199" s="103"/>
      <c r="BJ1199" s="103"/>
      <c r="BK1199" s="103"/>
      <c r="BL1199" s="103"/>
      <c r="BM1199" s="103"/>
      <c r="BN1199" s="103"/>
      <c r="BO1199" s="103"/>
      <c r="BP1199" s="103"/>
      <c r="BQ1199" s="103"/>
      <c r="BR1199" s="103"/>
      <c r="BS1199" s="103"/>
      <c r="BT1199" s="103"/>
      <c r="BU1199" s="103"/>
      <c r="BV1199" s="103"/>
      <c r="BW1199" s="103"/>
      <c r="BX1199" s="103"/>
      <c r="BY1199" s="103">
        <v>13.75</v>
      </c>
      <c r="BZ1199" s="103">
        <v>19.190000000000001</v>
      </c>
      <c r="CA1199" s="103"/>
      <c r="CB1199" s="103"/>
      <c r="CC1199" s="103">
        <v>19.95</v>
      </c>
      <c r="CD1199" s="103">
        <v>19.46</v>
      </c>
      <c r="CE1199" s="103"/>
      <c r="CF1199" s="103">
        <v>19.63</v>
      </c>
      <c r="CG1199" s="103">
        <v>19.95</v>
      </c>
      <c r="CH1199" s="103"/>
      <c r="CI1199" s="103"/>
      <c r="CJ1199" s="103"/>
      <c r="CK1199" s="103"/>
    </row>
    <row r="1200" spans="2:89" s="10" customFormat="1" ht="15">
      <c r="B1200" s="102">
        <v>43633</v>
      </c>
      <c r="C1200" s="103"/>
      <c r="D1200" s="103"/>
      <c r="E1200" s="103"/>
      <c r="F1200" s="103"/>
      <c r="G1200" s="103"/>
      <c r="H1200" s="103"/>
      <c r="I1200" s="103"/>
      <c r="J1200" s="103"/>
      <c r="K1200" s="103"/>
      <c r="L1200" s="103"/>
      <c r="M1200" s="103"/>
      <c r="N1200" s="103"/>
      <c r="O1200" s="103"/>
      <c r="P1200" s="103">
        <v>13.81</v>
      </c>
      <c r="Q1200" s="103">
        <v>13.75</v>
      </c>
      <c r="R1200" s="103">
        <v>14.61</v>
      </c>
      <c r="S1200" s="103"/>
      <c r="T1200" s="103"/>
      <c r="U1200" s="103"/>
      <c r="V1200" s="103"/>
      <c r="W1200" s="103"/>
      <c r="X1200" s="103"/>
      <c r="Y1200" s="103"/>
      <c r="Z1200" s="103"/>
      <c r="AA1200" s="103"/>
      <c r="AB1200" s="103"/>
      <c r="AC1200" s="103"/>
      <c r="AD1200" s="103"/>
      <c r="AE1200" s="103"/>
      <c r="AF1200" s="103"/>
      <c r="AG1200" s="103"/>
      <c r="AH1200" s="103"/>
      <c r="AI1200" s="103"/>
      <c r="AJ1200" s="103"/>
      <c r="AK1200" s="103"/>
      <c r="AL1200" s="103"/>
      <c r="AM1200" s="103"/>
      <c r="AN1200" s="103"/>
      <c r="AO1200" s="103"/>
      <c r="AP1200" s="103"/>
      <c r="AQ1200" s="103"/>
      <c r="AR1200" s="103"/>
      <c r="AS1200" s="103"/>
      <c r="AT1200" s="103"/>
      <c r="AU1200" s="103"/>
      <c r="AV1200" s="103"/>
      <c r="AW1200" s="103"/>
      <c r="AX1200" s="103"/>
      <c r="AY1200" s="103"/>
      <c r="AZ1200" s="103"/>
      <c r="BA1200" s="103"/>
      <c r="BB1200" s="103"/>
      <c r="BC1200" s="103"/>
      <c r="BD1200" s="103"/>
      <c r="BE1200" s="103"/>
      <c r="BF1200" s="103"/>
      <c r="BG1200" s="103"/>
      <c r="BH1200" s="103"/>
      <c r="BI1200" s="103"/>
      <c r="BJ1200" s="103"/>
      <c r="BK1200" s="103"/>
      <c r="BL1200" s="103"/>
      <c r="BM1200" s="103"/>
      <c r="BN1200" s="103"/>
      <c r="BO1200" s="103"/>
      <c r="BP1200" s="103"/>
      <c r="BQ1200" s="103"/>
      <c r="BR1200" s="103"/>
      <c r="BS1200" s="103"/>
      <c r="BT1200" s="103"/>
      <c r="BU1200" s="103"/>
      <c r="BV1200" s="103"/>
      <c r="BW1200" s="103"/>
      <c r="BX1200" s="103"/>
      <c r="BY1200" s="103">
        <v>14.05</v>
      </c>
      <c r="BZ1200" s="103">
        <v>18.809999999999999</v>
      </c>
      <c r="CA1200" s="103"/>
      <c r="CB1200" s="103"/>
      <c r="CC1200" s="103">
        <v>20.2</v>
      </c>
      <c r="CD1200" s="103">
        <v>19.45</v>
      </c>
      <c r="CE1200" s="103"/>
      <c r="CF1200" s="103">
        <v>19.829999999999998</v>
      </c>
      <c r="CG1200" s="103">
        <v>19.93</v>
      </c>
      <c r="CH1200" s="103"/>
      <c r="CI1200" s="103"/>
      <c r="CJ1200" s="103"/>
      <c r="CK1200" s="103"/>
    </row>
    <row r="1201" spans="2:89" s="10" customFormat="1" ht="15">
      <c r="B1201" s="102">
        <v>43630</v>
      </c>
      <c r="C1201" s="103"/>
      <c r="D1201" s="103"/>
      <c r="E1201" s="103"/>
      <c r="F1201" s="103"/>
      <c r="G1201" s="103"/>
      <c r="H1201" s="103"/>
      <c r="I1201" s="103"/>
      <c r="J1201" s="103"/>
      <c r="K1201" s="103"/>
      <c r="L1201" s="103"/>
      <c r="M1201" s="103"/>
      <c r="N1201" s="103"/>
      <c r="O1201" s="103"/>
      <c r="P1201" s="103">
        <v>13.7</v>
      </c>
      <c r="Q1201" s="103">
        <v>13.81</v>
      </c>
      <c r="R1201" s="103">
        <v>15.06</v>
      </c>
      <c r="S1201" s="103"/>
      <c r="T1201" s="103"/>
      <c r="U1201" s="103"/>
      <c r="V1201" s="103"/>
      <c r="W1201" s="103"/>
      <c r="X1201" s="103"/>
      <c r="Y1201" s="103"/>
      <c r="Z1201" s="103"/>
      <c r="AA1201" s="103"/>
      <c r="AB1201" s="103"/>
      <c r="AC1201" s="103"/>
      <c r="AD1201" s="103"/>
      <c r="AE1201" s="103"/>
      <c r="AF1201" s="103"/>
      <c r="AG1201" s="103"/>
      <c r="AH1201" s="103"/>
      <c r="AI1201" s="103"/>
      <c r="AJ1201" s="103"/>
      <c r="AK1201" s="103"/>
      <c r="AL1201" s="103"/>
      <c r="AM1201" s="103"/>
      <c r="AN1201" s="103"/>
      <c r="AO1201" s="103"/>
      <c r="AP1201" s="103"/>
      <c r="AQ1201" s="103"/>
      <c r="AR1201" s="103"/>
      <c r="AS1201" s="103"/>
      <c r="AT1201" s="103"/>
      <c r="AU1201" s="103"/>
      <c r="AV1201" s="103"/>
      <c r="AW1201" s="103"/>
      <c r="AX1201" s="103"/>
      <c r="AY1201" s="103"/>
      <c r="AZ1201" s="103"/>
      <c r="BA1201" s="103"/>
      <c r="BB1201" s="103"/>
      <c r="BC1201" s="103"/>
      <c r="BD1201" s="103"/>
      <c r="BE1201" s="103"/>
      <c r="BF1201" s="103"/>
      <c r="BG1201" s="103"/>
      <c r="BH1201" s="103"/>
      <c r="BI1201" s="103"/>
      <c r="BJ1201" s="103"/>
      <c r="BK1201" s="103"/>
      <c r="BL1201" s="103"/>
      <c r="BM1201" s="103"/>
      <c r="BN1201" s="103"/>
      <c r="BO1201" s="103"/>
      <c r="BP1201" s="103"/>
      <c r="BQ1201" s="103"/>
      <c r="BR1201" s="103"/>
      <c r="BS1201" s="103"/>
      <c r="BT1201" s="103"/>
      <c r="BU1201" s="103"/>
      <c r="BV1201" s="103"/>
      <c r="BW1201" s="103"/>
      <c r="BX1201" s="103"/>
      <c r="BY1201" s="103">
        <v>14.18</v>
      </c>
      <c r="BZ1201" s="103">
        <v>19.149999999999999</v>
      </c>
      <c r="CA1201" s="103"/>
      <c r="CB1201" s="103"/>
      <c r="CC1201" s="103">
        <v>20.100000000000001</v>
      </c>
      <c r="CD1201" s="103">
        <v>19.43</v>
      </c>
      <c r="CE1201" s="103"/>
      <c r="CF1201" s="103">
        <v>19.79</v>
      </c>
      <c r="CG1201" s="103">
        <v>19.86</v>
      </c>
      <c r="CH1201" s="103"/>
      <c r="CI1201" s="103"/>
      <c r="CJ1201" s="103"/>
      <c r="CK1201" s="103"/>
    </row>
    <row r="1202" spans="2:89" s="10" customFormat="1" ht="15">
      <c r="B1202" s="102">
        <v>43629</v>
      </c>
      <c r="C1202" s="103"/>
      <c r="D1202" s="103"/>
      <c r="E1202" s="103"/>
      <c r="F1202" s="103"/>
      <c r="G1202" s="103"/>
      <c r="H1202" s="103"/>
      <c r="I1202" s="103"/>
      <c r="J1202" s="103"/>
      <c r="K1202" s="103"/>
      <c r="L1202" s="103"/>
      <c r="M1202" s="103"/>
      <c r="N1202" s="103"/>
      <c r="O1202" s="103"/>
      <c r="P1202" s="103">
        <v>13.7</v>
      </c>
      <c r="Q1202" s="103">
        <v>13.87</v>
      </c>
      <c r="R1202" s="103">
        <v>14.69</v>
      </c>
      <c r="S1202" s="103"/>
      <c r="T1202" s="103"/>
      <c r="U1202" s="103"/>
      <c r="V1202" s="103"/>
      <c r="W1202" s="103"/>
      <c r="X1202" s="103"/>
      <c r="Y1202" s="103"/>
      <c r="Z1202" s="103"/>
      <c r="AA1202" s="103"/>
      <c r="AB1202" s="103"/>
      <c r="AC1202" s="103"/>
      <c r="AD1202" s="103"/>
      <c r="AE1202" s="103"/>
      <c r="AF1202" s="103"/>
      <c r="AG1202" s="103"/>
      <c r="AH1202" s="103"/>
      <c r="AI1202" s="103"/>
      <c r="AJ1202" s="103"/>
      <c r="AK1202" s="103"/>
      <c r="AL1202" s="103"/>
      <c r="AM1202" s="103"/>
      <c r="AN1202" s="103"/>
      <c r="AO1202" s="103"/>
      <c r="AP1202" s="103"/>
      <c r="AQ1202" s="103"/>
      <c r="AR1202" s="103"/>
      <c r="AS1202" s="103"/>
      <c r="AT1202" s="103"/>
      <c r="AU1202" s="103"/>
      <c r="AV1202" s="103"/>
      <c r="AW1202" s="103"/>
      <c r="AX1202" s="103"/>
      <c r="AY1202" s="103"/>
      <c r="AZ1202" s="103"/>
      <c r="BA1202" s="103"/>
      <c r="BB1202" s="103"/>
      <c r="BC1202" s="103"/>
      <c r="BD1202" s="103"/>
      <c r="BE1202" s="103"/>
      <c r="BF1202" s="103"/>
      <c r="BG1202" s="103"/>
      <c r="BH1202" s="103"/>
      <c r="BI1202" s="103"/>
      <c r="BJ1202" s="103"/>
      <c r="BK1202" s="103"/>
      <c r="BL1202" s="103"/>
      <c r="BM1202" s="103"/>
      <c r="BN1202" s="103"/>
      <c r="BO1202" s="103"/>
      <c r="BP1202" s="103"/>
      <c r="BQ1202" s="103"/>
      <c r="BR1202" s="103"/>
      <c r="BS1202" s="103"/>
      <c r="BT1202" s="103"/>
      <c r="BU1202" s="103"/>
      <c r="BV1202" s="103"/>
      <c r="BW1202" s="103"/>
      <c r="BX1202" s="103"/>
      <c r="BY1202" s="103">
        <v>14.08</v>
      </c>
      <c r="BZ1202" s="103">
        <v>19.190000000000001</v>
      </c>
      <c r="CA1202" s="103"/>
      <c r="CB1202" s="103"/>
      <c r="CC1202" s="103">
        <v>20.45</v>
      </c>
      <c r="CD1202" s="103">
        <v>19.61</v>
      </c>
      <c r="CE1202" s="103"/>
      <c r="CF1202" s="103">
        <v>20.03</v>
      </c>
      <c r="CG1202" s="103">
        <v>20</v>
      </c>
      <c r="CH1202" s="103"/>
      <c r="CI1202" s="103"/>
      <c r="CJ1202" s="103"/>
      <c r="CK1202" s="103"/>
    </row>
    <row r="1203" spans="2:89" s="10" customFormat="1" ht="15">
      <c r="B1203" s="102">
        <v>43628</v>
      </c>
      <c r="C1203" s="103"/>
      <c r="D1203" s="103"/>
      <c r="E1203" s="103"/>
      <c r="F1203" s="103"/>
      <c r="G1203" s="103"/>
      <c r="H1203" s="103"/>
      <c r="I1203" s="103"/>
      <c r="J1203" s="103"/>
      <c r="K1203" s="103"/>
      <c r="L1203" s="103"/>
      <c r="M1203" s="103"/>
      <c r="N1203" s="103"/>
      <c r="O1203" s="103"/>
      <c r="P1203" s="103">
        <v>13.36</v>
      </c>
      <c r="Q1203" s="103">
        <v>13.68</v>
      </c>
      <c r="R1203" s="103">
        <v>15.08</v>
      </c>
      <c r="S1203" s="103"/>
      <c r="T1203" s="103"/>
      <c r="U1203" s="103"/>
      <c r="V1203" s="103"/>
      <c r="W1203" s="103"/>
      <c r="X1203" s="103"/>
      <c r="Y1203" s="103"/>
      <c r="Z1203" s="103"/>
      <c r="AA1203" s="103"/>
      <c r="AB1203" s="103"/>
      <c r="AC1203" s="103"/>
      <c r="AD1203" s="103"/>
      <c r="AE1203" s="103"/>
      <c r="AF1203" s="103"/>
      <c r="AG1203" s="103"/>
      <c r="AH1203" s="103"/>
      <c r="AI1203" s="103"/>
      <c r="AJ1203" s="103"/>
      <c r="AK1203" s="103"/>
      <c r="AL1203" s="103"/>
      <c r="AM1203" s="103"/>
      <c r="AN1203" s="103"/>
      <c r="AO1203" s="103"/>
      <c r="AP1203" s="103"/>
      <c r="AQ1203" s="103"/>
      <c r="AR1203" s="103"/>
      <c r="AS1203" s="103"/>
      <c r="AT1203" s="103"/>
      <c r="AU1203" s="103"/>
      <c r="AV1203" s="103"/>
      <c r="AW1203" s="103"/>
      <c r="AX1203" s="103"/>
      <c r="AY1203" s="103"/>
      <c r="AZ1203" s="103"/>
      <c r="BA1203" s="103"/>
      <c r="BB1203" s="103"/>
      <c r="BC1203" s="103"/>
      <c r="BD1203" s="103"/>
      <c r="BE1203" s="103"/>
      <c r="BF1203" s="103"/>
      <c r="BG1203" s="103"/>
      <c r="BH1203" s="103"/>
      <c r="BI1203" s="103"/>
      <c r="BJ1203" s="103"/>
      <c r="BK1203" s="103"/>
      <c r="BL1203" s="103"/>
      <c r="BM1203" s="103"/>
      <c r="BN1203" s="103"/>
      <c r="BO1203" s="103"/>
      <c r="BP1203" s="103"/>
      <c r="BQ1203" s="103"/>
      <c r="BR1203" s="103"/>
      <c r="BS1203" s="103"/>
      <c r="BT1203" s="103"/>
      <c r="BU1203" s="103"/>
      <c r="BV1203" s="103"/>
      <c r="BW1203" s="103"/>
      <c r="BX1203" s="103"/>
      <c r="BY1203" s="103">
        <v>14.03</v>
      </c>
      <c r="BZ1203" s="103">
        <v>19.149999999999999</v>
      </c>
      <c r="CA1203" s="103"/>
      <c r="CB1203" s="103"/>
      <c r="CC1203" s="103">
        <v>20.399999999999999</v>
      </c>
      <c r="CD1203" s="103">
        <v>19.5</v>
      </c>
      <c r="CE1203" s="103"/>
      <c r="CF1203" s="103">
        <v>19.93</v>
      </c>
      <c r="CG1203" s="103">
        <v>19.88</v>
      </c>
      <c r="CH1203" s="103"/>
      <c r="CI1203" s="103"/>
      <c r="CJ1203" s="103"/>
      <c r="CK1203" s="103"/>
    </row>
    <row r="1204" spans="2:89" s="10" customFormat="1" ht="15">
      <c r="B1204" s="102">
        <v>43627</v>
      </c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>
        <v>13.72</v>
      </c>
      <c r="Q1204" s="103">
        <v>13.83</v>
      </c>
      <c r="R1204" s="103">
        <v>14.89</v>
      </c>
      <c r="S1204" s="103"/>
      <c r="T1204" s="103"/>
      <c r="U1204" s="103"/>
      <c r="V1204" s="103"/>
      <c r="W1204" s="103"/>
      <c r="X1204" s="103"/>
      <c r="Y1204" s="103"/>
      <c r="Z1204" s="103"/>
      <c r="AA1204" s="103"/>
      <c r="AB1204" s="103"/>
      <c r="AC1204" s="103"/>
      <c r="AD1204" s="103"/>
      <c r="AE1204" s="103"/>
      <c r="AF1204" s="103"/>
      <c r="AG1204" s="103"/>
      <c r="AH1204" s="103"/>
      <c r="AI1204" s="103"/>
      <c r="AJ1204" s="103"/>
      <c r="AK1204" s="103"/>
      <c r="AL1204" s="103"/>
      <c r="AM1204" s="103"/>
      <c r="AN1204" s="103"/>
      <c r="AO1204" s="103"/>
      <c r="AP1204" s="103"/>
      <c r="AQ1204" s="103"/>
      <c r="AR1204" s="103"/>
      <c r="AS1204" s="103"/>
      <c r="AT1204" s="103"/>
      <c r="AU1204" s="103"/>
      <c r="AV1204" s="103"/>
      <c r="AW1204" s="103"/>
      <c r="AX1204" s="103"/>
      <c r="AY1204" s="103"/>
      <c r="AZ1204" s="103"/>
      <c r="BA1204" s="103"/>
      <c r="BB1204" s="103"/>
      <c r="BC1204" s="103"/>
      <c r="BD1204" s="103"/>
      <c r="BE1204" s="103"/>
      <c r="BF1204" s="103"/>
      <c r="BG1204" s="103"/>
      <c r="BH1204" s="103"/>
      <c r="BI1204" s="103"/>
      <c r="BJ1204" s="103"/>
      <c r="BK1204" s="103"/>
      <c r="BL1204" s="103"/>
      <c r="BM1204" s="103"/>
      <c r="BN1204" s="103"/>
      <c r="BO1204" s="103"/>
      <c r="BP1204" s="103"/>
      <c r="BQ1204" s="103"/>
      <c r="BR1204" s="103"/>
      <c r="BS1204" s="103"/>
      <c r="BT1204" s="103"/>
      <c r="BU1204" s="103"/>
      <c r="BV1204" s="103"/>
      <c r="BW1204" s="103"/>
      <c r="BX1204" s="103"/>
      <c r="BY1204" s="103">
        <v>14.14</v>
      </c>
      <c r="BZ1204" s="103">
        <v>19.190000000000001</v>
      </c>
      <c r="CA1204" s="103"/>
      <c r="CB1204" s="103"/>
      <c r="CC1204" s="103">
        <v>20.55</v>
      </c>
      <c r="CD1204" s="103">
        <v>19.510000000000002</v>
      </c>
      <c r="CE1204" s="103"/>
      <c r="CF1204" s="103">
        <v>19.93</v>
      </c>
      <c r="CG1204" s="103">
        <v>19.829999999999998</v>
      </c>
      <c r="CH1204" s="103"/>
      <c r="CI1204" s="103"/>
      <c r="CJ1204" s="103"/>
      <c r="CK1204" s="103"/>
    </row>
    <row r="1205" spans="2:89" s="10" customFormat="1" ht="15">
      <c r="B1205" s="102">
        <v>43626</v>
      </c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>
        <v>13.8</v>
      </c>
      <c r="Q1205" s="103">
        <v>14.02</v>
      </c>
      <c r="R1205" s="103">
        <v>15.87</v>
      </c>
      <c r="S1205" s="103"/>
      <c r="T1205" s="103"/>
      <c r="U1205" s="103"/>
      <c r="V1205" s="103"/>
      <c r="W1205" s="103"/>
      <c r="X1205" s="103"/>
      <c r="Y1205" s="103"/>
      <c r="Z1205" s="103"/>
      <c r="AA1205" s="103"/>
      <c r="AB1205" s="103"/>
      <c r="AC1205" s="103"/>
      <c r="AD1205" s="103"/>
      <c r="AE1205" s="103"/>
      <c r="AF1205" s="103"/>
      <c r="AG1205" s="103"/>
      <c r="AH1205" s="103"/>
      <c r="AI1205" s="103"/>
      <c r="AJ1205" s="103"/>
      <c r="AK1205" s="103"/>
      <c r="AL1205" s="103"/>
      <c r="AM1205" s="103"/>
      <c r="AN1205" s="103"/>
      <c r="AO1205" s="103"/>
      <c r="AP1205" s="103"/>
      <c r="AQ1205" s="103"/>
      <c r="AR1205" s="103"/>
      <c r="AS1205" s="103"/>
      <c r="AT1205" s="103"/>
      <c r="AU1205" s="103"/>
      <c r="AV1205" s="103"/>
      <c r="AW1205" s="103"/>
      <c r="AX1205" s="103"/>
      <c r="AY1205" s="103"/>
      <c r="AZ1205" s="103"/>
      <c r="BA1205" s="103"/>
      <c r="BB1205" s="103"/>
      <c r="BC1205" s="103"/>
      <c r="BD1205" s="103"/>
      <c r="BE1205" s="103"/>
      <c r="BF1205" s="103"/>
      <c r="BG1205" s="103"/>
      <c r="BH1205" s="103"/>
      <c r="BI1205" s="103"/>
      <c r="BJ1205" s="103"/>
      <c r="BK1205" s="103"/>
      <c r="BL1205" s="103"/>
      <c r="BM1205" s="103"/>
      <c r="BN1205" s="103"/>
      <c r="BO1205" s="103"/>
      <c r="BP1205" s="103"/>
      <c r="BQ1205" s="103"/>
      <c r="BR1205" s="103"/>
      <c r="BS1205" s="103"/>
      <c r="BT1205" s="103"/>
      <c r="BU1205" s="103"/>
      <c r="BV1205" s="103"/>
      <c r="BW1205" s="103"/>
      <c r="BX1205" s="103"/>
      <c r="BY1205" s="103">
        <v>14.55</v>
      </c>
      <c r="BZ1205" s="103">
        <v>19.940000000000001</v>
      </c>
      <c r="CA1205" s="103"/>
      <c r="CB1205" s="103"/>
      <c r="CC1205" s="103">
        <v>20.75</v>
      </c>
      <c r="CD1205" s="103">
        <v>20.12</v>
      </c>
      <c r="CE1205" s="103"/>
      <c r="CF1205" s="103">
        <v>20.53</v>
      </c>
      <c r="CG1205" s="103">
        <v>20.43</v>
      </c>
      <c r="CH1205" s="103"/>
      <c r="CI1205" s="103"/>
      <c r="CJ1205" s="103"/>
      <c r="CK1205" s="103"/>
    </row>
    <row r="1206" spans="2:89" s="10" customFormat="1" ht="15">
      <c r="B1206" s="102">
        <v>43623</v>
      </c>
      <c r="C1206" s="103"/>
      <c r="D1206" s="103"/>
      <c r="E1206" s="103"/>
      <c r="F1206" s="103"/>
      <c r="G1206" s="103"/>
      <c r="H1206" s="103"/>
      <c r="I1206" s="103"/>
      <c r="J1206" s="103"/>
      <c r="K1206" s="103"/>
      <c r="L1206" s="103"/>
      <c r="M1206" s="103"/>
      <c r="N1206" s="103"/>
      <c r="O1206" s="103"/>
      <c r="P1206" s="103">
        <v>13.65</v>
      </c>
      <c r="Q1206" s="103">
        <v>13.86</v>
      </c>
      <c r="R1206" s="103">
        <v>15.03</v>
      </c>
      <c r="S1206" s="103"/>
      <c r="T1206" s="103"/>
      <c r="U1206" s="103"/>
      <c r="V1206" s="103"/>
      <c r="W1206" s="103"/>
      <c r="X1206" s="103"/>
      <c r="Y1206" s="103"/>
      <c r="Z1206" s="103"/>
      <c r="AA1206" s="103"/>
      <c r="AB1206" s="103"/>
      <c r="AC1206" s="103"/>
      <c r="AD1206" s="103"/>
      <c r="AE1206" s="103"/>
      <c r="AF1206" s="103"/>
      <c r="AG1206" s="103"/>
      <c r="AH1206" s="103"/>
      <c r="AI1206" s="103"/>
      <c r="AJ1206" s="103"/>
      <c r="AK1206" s="103"/>
      <c r="AL1206" s="103"/>
      <c r="AM1206" s="103"/>
      <c r="AN1206" s="103"/>
      <c r="AO1206" s="103"/>
      <c r="AP1206" s="103"/>
      <c r="AQ1206" s="103"/>
      <c r="AR1206" s="103"/>
      <c r="AS1206" s="103"/>
      <c r="AT1206" s="103"/>
      <c r="AU1206" s="103"/>
      <c r="AV1206" s="103"/>
      <c r="AW1206" s="103"/>
      <c r="AX1206" s="103"/>
      <c r="AY1206" s="103"/>
      <c r="AZ1206" s="103"/>
      <c r="BA1206" s="103"/>
      <c r="BB1206" s="103"/>
      <c r="BC1206" s="103"/>
      <c r="BD1206" s="103"/>
      <c r="BE1206" s="103"/>
      <c r="BF1206" s="103"/>
      <c r="BG1206" s="103"/>
      <c r="BH1206" s="103"/>
      <c r="BI1206" s="103"/>
      <c r="BJ1206" s="103"/>
      <c r="BK1206" s="103"/>
      <c r="BL1206" s="103"/>
      <c r="BM1206" s="103"/>
      <c r="BN1206" s="103"/>
      <c r="BO1206" s="103"/>
      <c r="BP1206" s="103"/>
      <c r="BQ1206" s="103"/>
      <c r="BR1206" s="103"/>
      <c r="BS1206" s="103"/>
      <c r="BT1206" s="103"/>
      <c r="BU1206" s="103"/>
      <c r="BV1206" s="103"/>
      <c r="BW1206" s="103"/>
      <c r="BX1206" s="103"/>
      <c r="BY1206" s="103">
        <v>14.17</v>
      </c>
      <c r="BZ1206" s="103">
        <v>19.600000000000001</v>
      </c>
      <c r="CA1206" s="103"/>
      <c r="CB1206" s="103"/>
      <c r="CC1206" s="103">
        <v>20.6</v>
      </c>
      <c r="CD1206" s="103">
        <v>19.75</v>
      </c>
      <c r="CE1206" s="103"/>
      <c r="CF1206" s="103">
        <v>20.2</v>
      </c>
      <c r="CG1206" s="103">
        <v>20.09</v>
      </c>
      <c r="CH1206" s="103"/>
      <c r="CI1206" s="103"/>
      <c r="CJ1206" s="103"/>
      <c r="CK1206" s="103"/>
    </row>
    <row r="1207" spans="2:89" s="10" customFormat="1" ht="15">
      <c r="B1207" s="102">
        <v>43622</v>
      </c>
      <c r="C1207" s="103"/>
      <c r="D1207" s="103"/>
      <c r="E1207" s="103"/>
      <c r="F1207" s="103"/>
      <c r="G1207" s="103"/>
      <c r="H1207" s="103"/>
      <c r="I1207" s="103"/>
      <c r="J1207" s="103"/>
      <c r="K1207" s="103"/>
      <c r="L1207" s="103"/>
      <c r="M1207" s="103"/>
      <c r="N1207" s="103"/>
      <c r="O1207" s="103"/>
      <c r="P1207" s="103">
        <v>13.63</v>
      </c>
      <c r="Q1207" s="103">
        <v>13.63</v>
      </c>
      <c r="R1207" s="103">
        <v>14.55</v>
      </c>
      <c r="S1207" s="103"/>
      <c r="T1207" s="103"/>
      <c r="U1207" s="103"/>
      <c r="V1207" s="103"/>
      <c r="W1207" s="103"/>
      <c r="X1207" s="103"/>
      <c r="Y1207" s="103"/>
      <c r="Z1207" s="103"/>
      <c r="AA1207" s="103"/>
      <c r="AB1207" s="103"/>
      <c r="AC1207" s="103"/>
      <c r="AD1207" s="103"/>
      <c r="AE1207" s="103"/>
      <c r="AF1207" s="103"/>
      <c r="AG1207" s="103"/>
      <c r="AH1207" s="103"/>
      <c r="AI1207" s="103"/>
      <c r="AJ1207" s="103"/>
      <c r="AK1207" s="103"/>
      <c r="AL1207" s="103"/>
      <c r="AM1207" s="103"/>
      <c r="AN1207" s="103"/>
      <c r="AO1207" s="103"/>
      <c r="AP1207" s="103"/>
      <c r="AQ1207" s="103"/>
      <c r="AR1207" s="103"/>
      <c r="AS1207" s="103"/>
      <c r="AT1207" s="103"/>
      <c r="AU1207" s="103"/>
      <c r="AV1207" s="103"/>
      <c r="AW1207" s="103"/>
      <c r="AX1207" s="103"/>
      <c r="AY1207" s="103"/>
      <c r="AZ1207" s="103"/>
      <c r="BA1207" s="103"/>
      <c r="BB1207" s="103"/>
      <c r="BC1207" s="103"/>
      <c r="BD1207" s="103"/>
      <c r="BE1207" s="103"/>
      <c r="BF1207" s="103"/>
      <c r="BG1207" s="103"/>
      <c r="BH1207" s="103"/>
      <c r="BI1207" s="103"/>
      <c r="BJ1207" s="103"/>
      <c r="BK1207" s="103"/>
      <c r="BL1207" s="103"/>
      <c r="BM1207" s="103"/>
      <c r="BN1207" s="103"/>
      <c r="BO1207" s="103"/>
      <c r="BP1207" s="103"/>
      <c r="BQ1207" s="103"/>
      <c r="BR1207" s="103"/>
      <c r="BS1207" s="103"/>
      <c r="BT1207" s="103"/>
      <c r="BU1207" s="103"/>
      <c r="BV1207" s="103"/>
      <c r="BW1207" s="103"/>
      <c r="BX1207" s="103"/>
      <c r="BY1207" s="103">
        <v>13.93</v>
      </c>
      <c r="BZ1207" s="103">
        <v>19.5</v>
      </c>
      <c r="CA1207" s="103"/>
      <c r="CB1207" s="103"/>
      <c r="CC1207" s="103">
        <v>20.05</v>
      </c>
      <c r="CD1207" s="103">
        <v>19.149999999999999</v>
      </c>
      <c r="CE1207" s="103"/>
      <c r="CF1207" s="103">
        <v>19.7</v>
      </c>
      <c r="CG1207" s="103">
        <v>19.760000000000002</v>
      </c>
      <c r="CH1207" s="103"/>
      <c r="CI1207" s="103"/>
      <c r="CJ1207" s="103"/>
      <c r="CK1207" s="103"/>
    </row>
    <row r="1208" spans="2:89" s="10" customFormat="1" ht="15">
      <c r="B1208" s="102">
        <v>43621</v>
      </c>
      <c r="C1208" s="103"/>
      <c r="D1208" s="103"/>
      <c r="E1208" s="103"/>
      <c r="F1208" s="103"/>
      <c r="G1208" s="103"/>
      <c r="H1208" s="103"/>
      <c r="I1208" s="103"/>
      <c r="J1208" s="103"/>
      <c r="K1208" s="103"/>
      <c r="L1208" s="103"/>
      <c r="M1208" s="103"/>
      <c r="N1208" s="103"/>
      <c r="O1208" s="103"/>
      <c r="P1208" s="103">
        <v>13.85</v>
      </c>
      <c r="Q1208" s="103">
        <v>13.93</v>
      </c>
      <c r="R1208" s="103">
        <v>14.66</v>
      </c>
      <c r="S1208" s="103"/>
      <c r="T1208" s="103"/>
      <c r="U1208" s="103"/>
      <c r="V1208" s="103"/>
      <c r="W1208" s="103"/>
      <c r="X1208" s="103"/>
      <c r="Y1208" s="103"/>
      <c r="Z1208" s="103"/>
      <c r="AA1208" s="103"/>
      <c r="AB1208" s="103"/>
      <c r="AC1208" s="103"/>
      <c r="AD1208" s="103"/>
      <c r="AE1208" s="103"/>
      <c r="AF1208" s="103"/>
      <c r="AG1208" s="103"/>
      <c r="AH1208" s="103"/>
      <c r="AI1208" s="103"/>
      <c r="AJ1208" s="103"/>
      <c r="AK1208" s="103"/>
      <c r="AL1208" s="103"/>
      <c r="AM1208" s="103"/>
      <c r="AN1208" s="103"/>
      <c r="AO1208" s="103"/>
      <c r="AP1208" s="103"/>
      <c r="AQ1208" s="103"/>
      <c r="AR1208" s="103"/>
      <c r="AS1208" s="103"/>
      <c r="AT1208" s="103"/>
      <c r="AU1208" s="103"/>
      <c r="AV1208" s="103"/>
      <c r="AW1208" s="103"/>
      <c r="AX1208" s="103"/>
      <c r="AY1208" s="103"/>
      <c r="AZ1208" s="103"/>
      <c r="BA1208" s="103"/>
      <c r="BB1208" s="103"/>
      <c r="BC1208" s="103"/>
      <c r="BD1208" s="103"/>
      <c r="BE1208" s="103"/>
      <c r="BF1208" s="103"/>
      <c r="BG1208" s="103"/>
      <c r="BH1208" s="103"/>
      <c r="BI1208" s="103"/>
      <c r="BJ1208" s="103"/>
      <c r="BK1208" s="103"/>
      <c r="BL1208" s="103"/>
      <c r="BM1208" s="103"/>
      <c r="BN1208" s="103"/>
      <c r="BO1208" s="103"/>
      <c r="BP1208" s="103"/>
      <c r="BQ1208" s="103"/>
      <c r="BR1208" s="103"/>
      <c r="BS1208" s="103"/>
      <c r="BT1208" s="103"/>
      <c r="BU1208" s="103"/>
      <c r="BV1208" s="103"/>
      <c r="BW1208" s="103"/>
      <c r="BX1208" s="103"/>
      <c r="BY1208" s="103">
        <v>14.14</v>
      </c>
      <c r="BZ1208" s="103">
        <v>19.5</v>
      </c>
      <c r="CA1208" s="103"/>
      <c r="CB1208" s="103"/>
      <c r="CC1208" s="103">
        <v>19.8</v>
      </c>
      <c r="CD1208" s="103">
        <v>19.18</v>
      </c>
      <c r="CE1208" s="103"/>
      <c r="CF1208" s="103">
        <v>19.71</v>
      </c>
      <c r="CG1208" s="103">
        <v>19.690000000000001</v>
      </c>
      <c r="CH1208" s="103"/>
      <c r="CI1208" s="103"/>
      <c r="CJ1208" s="103"/>
      <c r="CK1208" s="103"/>
    </row>
    <row r="1209" spans="2:89" s="10" customFormat="1" ht="15">
      <c r="B1209" s="102">
        <v>43620</v>
      </c>
      <c r="C1209" s="103"/>
      <c r="D1209" s="103"/>
      <c r="E1209" s="103"/>
      <c r="F1209" s="103"/>
      <c r="G1209" s="103"/>
      <c r="H1209" s="103"/>
      <c r="I1209" s="103"/>
      <c r="J1209" s="103"/>
      <c r="K1209" s="103"/>
      <c r="L1209" s="103"/>
      <c r="M1209" s="103"/>
      <c r="N1209" s="103"/>
      <c r="O1209" s="103"/>
      <c r="P1209" s="103">
        <v>14.05</v>
      </c>
      <c r="Q1209" s="103">
        <v>13.8</v>
      </c>
      <c r="R1209" s="103">
        <v>15.38</v>
      </c>
      <c r="S1209" s="103"/>
      <c r="T1209" s="103"/>
      <c r="U1209" s="103"/>
      <c r="V1209" s="103"/>
      <c r="W1209" s="103"/>
      <c r="X1209" s="103"/>
      <c r="Y1209" s="103"/>
      <c r="Z1209" s="103"/>
      <c r="AA1209" s="103"/>
      <c r="AB1209" s="103"/>
      <c r="AC1209" s="103"/>
      <c r="AD1209" s="103"/>
      <c r="AE1209" s="103"/>
      <c r="AF1209" s="103"/>
      <c r="AG1209" s="103"/>
      <c r="AH1209" s="103"/>
      <c r="AI1209" s="103"/>
      <c r="AJ1209" s="103"/>
      <c r="AK1209" s="103"/>
      <c r="AL1209" s="103"/>
      <c r="AM1209" s="103"/>
      <c r="AN1209" s="103"/>
      <c r="AO1209" s="103"/>
      <c r="AP1209" s="103"/>
      <c r="AQ1209" s="103"/>
      <c r="AR1209" s="103"/>
      <c r="AS1209" s="103"/>
      <c r="AT1209" s="103"/>
      <c r="AU1209" s="103"/>
      <c r="AV1209" s="103"/>
      <c r="AW1209" s="103"/>
      <c r="AX1209" s="103"/>
      <c r="AY1209" s="103"/>
      <c r="AZ1209" s="103"/>
      <c r="BA1209" s="103"/>
      <c r="BB1209" s="103"/>
      <c r="BC1209" s="103"/>
      <c r="BD1209" s="103"/>
      <c r="BE1209" s="103"/>
      <c r="BF1209" s="103"/>
      <c r="BG1209" s="103"/>
      <c r="BH1209" s="103"/>
      <c r="BI1209" s="103"/>
      <c r="BJ1209" s="103"/>
      <c r="BK1209" s="103"/>
      <c r="BL1209" s="103"/>
      <c r="BM1209" s="103"/>
      <c r="BN1209" s="103"/>
      <c r="BO1209" s="103"/>
      <c r="BP1209" s="103"/>
      <c r="BQ1209" s="103"/>
      <c r="BR1209" s="103"/>
      <c r="BS1209" s="103"/>
      <c r="BT1209" s="103"/>
      <c r="BU1209" s="103"/>
      <c r="BV1209" s="103"/>
      <c r="BW1209" s="103"/>
      <c r="BX1209" s="103"/>
      <c r="BY1209" s="103">
        <v>14.4</v>
      </c>
      <c r="BZ1209" s="103">
        <v>19.37</v>
      </c>
      <c r="CA1209" s="103"/>
      <c r="CB1209" s="103"/>
      <c r="CC1209" s="103">
        <v>20.3</v>
      </c>
      <c r="CD1209" s="103">
        <v>19.350000000000001</v>
      </c>
      <c r="CE1209" s="103"/>
      <c r="CF1209" s="103">
        <v>19.829999999999998</v>
      </c>
      <c r="CG1209" s="103">
        <v>20.48</v>
      </c>
      <c r="CH1209" s="103"/>
      <c r="CI1209" s="103"/>
      <c r="CJ1209" s="103"/>
      <c r="CK1209" s="103"/>
    </row>
    <row r="1210" spans="2:89" s="10" customFormat="1" ht="15">
      <c r="B1210" s="102">
        <v>43619</v>
      </c>
      <c r="C1210" s="103"/>
      <c r="D1210" s="103"/>
      <c r="E1210" s="103"/>
      <c r="F1210" s="103"/>
      <c r="G1210" s="103"/>
      <c r="H1210" s="103"/>
      <c r="I1210" s="103"/>
      <c r="J1210" s="103"/>
      <c r="K1210" s="103"/>
      <c r="L1210" s="103"/>
      <c r="M1210" s="103"/>
      <c r="N1210" s="103"/>
      <c r="O1210" s="103"/>
      <c r="P1210" s="103">
        <v>13.57</v>
      </c>
      <c r="Q1210" s="103">
        <v>13.77</v>
      </c>
      <c r="R1210" s="103">
        <v>14.99</v>
      </c>
      <c r="S1210" s="103"/>
      <c r="T1210" s="103"/>
      <c r="U1210" s="103"/>
      <c r="V1210" s="103"/>
      <c r="W1210" s="103"/>
      <c r="X1210" s="103"/>
      <c r="Y1210" s="103"/>
      <c r="Z1210" s="103"/>
      <c r="AA1210" s="103"/>
      <c r="AB1210" s="103"/>
      <c r="AC1210" s="103"/>
      <c r="AD1210" s="103"/>
      <c r="AE1210" s="103"/>
      <c r="AF1210" s="103"/>
      <c r="AG1210" s="103"/>
      <c r="AH1210" s="103"/>
      <c r="AI1210" s="103"/>
      <c r="AJ1210" s="103"/>
      <c r="AK1210" s="103"/>
      <c r="AL1210" s="103"/>
      <c r="AM1210" s="103"/>
      <c r="AN1210" s="103"/>
      <c r="AO1210" s="103"/>
      <c r="AP1210" s="103"/>
      <c r="AQ1210" s="103"/>
      <c r="AR1210" s="103"/>
      <c r="AS1210" s="103"/>
      <c r="AT1210" s="103"/>
      <c r="AU1210" s="103"/>
      <c r="AV1210" s="103"/>
      <c r="AW1210" s="103"/>
      <c r="AX1210" s="103"/>
      <c r="AY1210" s="103"/>
      <c r="AZ1210" s="103"/>
      <c r="BA1210" s="103"/>
      <c r="BB1210" s="103"/>
      <c r="BC1210" s="103"/>
      <c r="BD1210" s="103"/>
      <c r="BE1210" s="103"/>
      <c r="BF1210" s="103"/>
      <c r="BG1210" s="103"/>
      <c r="BH1210" s="103"/>
      <c r="BI1210" s="103"/>
      <c r="BJ1210" s="103"/>
      <c r="BK1210" s="103"/>
      <c r="BL1210" s="103"/>
      <c r="BM1210" s="103"/>
      <c r="BN1210" s="103"/>
      <c r="BO1210" s="103"/>
      <c r="BP1210" s="103"/>
      <c r="BQ1210" s="103"/>
      <c r="BR1210" s="103"/>
      <c r="BS1210" s="103"/>
      <c r="BT1210" s="103"/>
      <c r="BU1210" s="103"/>
      <c r="BV1210" s="103"/>
      <c r="BW1210" s="103"/>
      <c r="BX1210" s="103"/>
      <c r="BY1210" s="103">
        <v>14.1</v>
      </c>
      <c r="BZ1210" s="103">
        <v>19.22</v>
      </c>
      <c r="CA1210" s="103"/>
      <c r="CB1210" s="103"/>
      <c r="CC1210" s="103">
        <v>20.399999999999999</v>
      </c>
      <c r="CD1210" s="103">
        <v>19.37</v>
      </c>
      <c r="CE1210" s="103"/>
      <c r="CF1210" s="103">
        <v>19.78</v>
      </c>
      <c r="CG1210" s="103">
        <v>20.21</v>
      </c>
      <c r="CH1210" s="103"/>
      <c r="CI1210" s="103"/>
      <c r="CJ1210" s="103"/>
      <c r="CK1210" s="103"/>
    </row>
    <row r="1211" spans="2:89" s="10" customFormat="1" ht="15">
      <c r="B1211" s="102">
        <v>43616</v>
      </c>
      <c r="C1211" s="103"/>
      <c r="D1211" s="103"/>
      <c r="E1211" s="103"/>
      <c r="F1211" s="103"/>
      <c r="G1211" s="103"/>
      <c r="H1211" s="103"/>
      <c r="I1211" s="103"/>
      <c r="J1211" s="103"/>
      <c r="K1211" s="103"/>
      <c r="L1211" s="103"/>
      <c r="M1211" s="103"/>
      <c r="N1211" s="103"/>
      <c r="O1211" s="103">
        <v>13.28</v>
      </c>
      <c r="P1211" s="103">
        <v>13.4</v>
      </c>
      <c r="Q1211" s="103">
        <v>14.54</v>
      </c>
      <c r="R1211" s="103"/>
      <c r="S1211" s="103"/>
      <c r="T1211" s="103"/>
      <c r="U1211" s="103"/>
      <c r="V1211" s="103"/>
      <c r="W1211" s="103"/>
      <c r="X1211" s="103"/>
      <c r="Y1211" s="103"/>
      <c r="Z1211" s="103"/>
      <c r="AA1211" s="103"/>
      <c r="AB1211" s="103"/>
      <c r="AC1211" s="103"/>
      <c r="AD1211" s="103"/>
      <c r="AE1211" s="103"/>
      <c r="AF1211" s="103"/>
      <c r="AG1211" s="103"/>
      <c r="AH1211" s="103"/>
      <c r="AI1211" s="103"/>
      <c r="AJ1211" s="103"/>
      <c r="AK1211" s="103"/>
      <c r="AL1211" s="103"/>
      <c r="AM1211" s="103"/>
      <c r="AN1211" s="103"/>
      <c r="AO1211" s="103"/>
      <c r="AP1211" s="103"/>
      <c r="AQ1211" s="103"/>
      <c r="AR1211" s="103"/>
      <c r="AS1211" s="103"/>
      <c r="AT1211" s="103"/>
      <c r="AU1211" s="103"/>
      <c r="AV1211" s="103"/>
      <c r="AW1211" s="103"/>
      <c r="AX1211" s="103"/>
      <c r="AY1211" s="103"/>
      <c r="AZ1211" s="103"/>
      <c r="BA1211" s="103"/>
      <c r="BB1211" s="103"/>
      <c r="BC1211" s="103"/>
      <c r="BD1211" s="103"/>
      <c r="BE1211" s="103"/>
      <c r="BF1211" s="103"/>
      <c r="BG1211" s="103"/>
      <c r="BH1211" s="103"/>
      <c r="BI1211" s="103"/>
      <c r="BJ1211" s="103"/>
      <c r="BK1211" s="103"/>
      <c r="BL1211" s="103"/>
      <c r="BM1211" s="103"/>
      <c r="BN1211" s="103"/>
      <c r="BO1211" s="103"/>
      <c r="BP1211" s="103"/>
      <c r="BQ1211" s="103"/>
      <c r="BR1211" s="103"/>
      <c r="BS1211" s="103"/>
      <c r="BT1211" s="103"/>
      <c r="BU1211" s="103"/>
      <c r="BV1211" s="103"/>
      <c r="BW1211" s="103"/>
      <c r="BX1211" s="103"/>
      <c r="BY1211" s="103">
        <v>13.9</v>
      </c>
      <c r="BZ1211" s="103">
        <v>19.48</v>
      </c>
      <c r="CA1211" s="103"/>
      <c r="CB1211" s="103"/>
      <c r="CC1211" s="103">
        <v>20.55</v>
      </c>
      <c r="CD1211" s="103">
        <v>19.41</v>
      </c>
      <c r="CE1211" s="103"/>
      <c r="CF1211" s="103">
        <v>19.98</v>
      </c>
      <c r="CG1211" s="103">
        <v>19.66</v>
      </c>
      <c r="CH1211" s="103"/>
      <c r="CI1211" s="103"/>
      <c r="CJ1211" s="103"/>
      <c r="CK1211" s="103"/>
    </row>
    <row r="1212" spans="2:89" s="10" customFormat="1" ht="15">
      <c r="B1212" s="102">
        <v>43615</v>
      </c>
      <c r="C1212" s="103"/>
      <c r="D1212" s="103"/>
      <c r="E1212" s="103"/>
      <c r="F1212" s="103"/>
      <c r="G1212" s="103"/>
      <c r="H1212" s="103"/>
      <c r="I1212" s="103"/>
      <c r="J1212" s="103"/>
      <c r="K1212" s="103"/>
      <c r="L1212" s="103"/>
      <c r="M1212" s="103"/>
      <c r="N1212" s="103"/>
      <c r="O1212" s="103">
        <v>13.64</v>
      </c>
      <c r="P1212" s="103">
        <v>13.85</v>
      </c>
      <c r="Q1212" s="103">
        <v>14.18</v>
      </c>
      <c r="R1212" s="103"/>
      <c r="S1212" s="103"/>
      <c r="T1212" s="103"/>
      <c r="U1212" s="103"/>
      <c r="V1212" s="103"/>
      <c r="W1212" s="103"/>
      <c r="X1212" s="103"/>
      <c r="Y1212" s="103"/>
      <c r="Z1212" s="103"/>
      <c r="AA1212" s="103"/>
      <c r="AB1212" s="103"/>
      <c r="AC1212" s="103"/>
      <c r="AD1212" s="103"/>
      <c r="AE1212" s="103"/>
      <c r="AF1212" s="103"/>
      <c r="AG1212" s="103"/>
      <c r="AH1212" s="103"/>
      <c r="AI1212" s="103"/>
      <c r="AJ1212" s="103"/>
      <c r="AK1212" s="103"/>
      <c r="AL1212" s="103"/>
      <c r="AM1212" s="103"/>
      <c r="AN1212" s="103"/>
      <c r="AO1212" s="103"/>
      <c r="AP1212" s="103"/>
      <c r="AQ1212" s="103"/>
      <c r="AR1212" s="103"/>
      <c r="AS1212" s="103"/>
      <c r="AT1212" s="103"/>
      <c r="AU1212" s="103"/>
      <c r="AV1212" s="103"/>
      <c r="AW1212" s="103"/>
      <c r="AX1212" s="103"/>
      <c r="AY1212" s="103"/>
      <c r="AZ1212" s="103"/>
      <c r="BA1212" s="103"/>
      <c r="BB1212" s="103"/>
      <c r="BC1212" s="103"/>
      <c r="BD1212" s="103"/>
      <c r="BE1212" s="103"/>
      <c r="BF1212" s="103"/>
      <c r="BG1212" s="103"/>
      <c r="BH1212" s="103"/>
      <c r="BI1212" s="103"/>
      <c r="BJ1212" s="103"/>
      <c r="BK1212" s="103"/>
      <c r="BL1212" s="103"/>
      <c r="BM1212" s="103"/>
      <c r="BN1212" s="103"/>
      <c r="BO1212" s="103"/>
      <c r="BP1212" s="103"/>
      <c r="BQ1212" s="103"/>
      <c r="BR1212" s="103"/>
      <c r="BS1212" s="103"/>
      <c r="BT1212" s="103"/>
      <c r="BU1212" s="103"/>
      <c r="BV1212" s="103"/>
      <c r="BW1212" s="103"/>
      <c r="BX1212" s="103"/>
      <c r="BY1212" s="103">
        <v>14.35</v>
      </c>
      <c r="BZ1212" s="103">
        <v>20.02</v>
      </c>
      <c r="CA1212" s="103"/>
      <c r="CB1212" s="103"/>
      <c r="CC1212" s="103">
        <v>21.01</v>
      </c>
      <c r="CD1212" s="103">
        <v>19.57</v>
      </c>
      <c r="CE1212" s="103"/>
      <c r="CF1212" s="103">
        <v>20.73</v>
      </c>
      <c r="CG1212" s="103">
        <v>20.64</v>
      </c>
      <c r="CH1212" s="103"/>
      <c r="CI1212" s="103"/>
      <c r="CJ1212" s="103"/>
      <c r="CK1212" s="103"/>
    </row>
    <row r="1213" spans="2:89" s="10" customFormat="1" ht="15">
      <c r="B1213" s="102">
        <v>43614</v>
      </c>
      <c r="C1213" s="103"/>
      <c r="D1213" s="103"/>
      <c r="E1213" s="103"/>
      <c r="F1213" s="103"/>
      <c r="G1213" s="103"/>
      <c r="H1213" s="103"/>
      <c r="I1213" s="103"/>
      <c r="J1213" s="103"/>
      <c r="K1213" s="103"/>
      <c r="L1213" s="103"/>
      <c r="M1213" s="103"/>
      <c r="N1213" s="103"/>
      <c r="O1213" s="103">
        <v>13.87</v>
      </c>
      <c r="P1213" s="103">
        <v>14</v>
      </c>
      <c r="Q1213" s="103">
        <v>14.78</v>
      </c>
      <c r="R1213" s="103"/>
      <c r="S1213" s="103"/>
      <c r="T1213" s="103"/>
      <c r="U1213" s="103"/>
      <c r="V1213" s="103"/>
      <c r="W1213" s="103"/>
      <c r="X1213" s="103"/>
      <c r="Y1213" s="103"/>
      <c r="Z1213" s="103"/>
      <c r="AA1213" s="103"/>
      <c r="AB1213" s="103"/>
      <c r="AC1213" s="103"/>
      <c r="AD1213" s="103"/>
      <c r="AE1213" s="103"/>
      <c r="AF1213" s="103"/>
      <c r="AG1213" s="103"/>
      <c r="AH1213" s="103"/>
      <c r="AI1213" s="103"/>
      <c r="AJ1213" s="103"/>
      <c r="AK1213" s="103"/>
      <c r="AL1213" s="103"/>
      <c r="AM1213" s="103"/>
      <c r="AN1213" s="103"/>
      <c r="AO1213" s="103"/>
      <c r="AP1213" s="103"/>
      <c r="AQ1213" s="103"/>
      <c r="AR1213" s="103"/>
      <c r="AS1213" s="103"/>
      <c r="AT1213" s="103"/>
      <c r="AU1213" s="103"/>
      <c r="AV1213" s="103"/>
      <c r="AW1213" s="103"/>
      <c r="AX1213" s="103"/>
      <c r="AY1213" s="103"/>
      <c r="AZ1213" s="103"/>
      <c r="BA1213" s="103"/>
      <c r="BB1213" s="103"/>
      <c r="BC1213" s="103"/>
      <c r="BD1213" s="103"/>
      <c r="BE1213" s="103"/>
      <c r="BF1213" s="103"/>
      <c r="BG1213" s="103"/>
      <c r="BH1213" s="103"/>
      <c r="BI1213" s="103"/>
      <c r="BJ1213" s="103"/>
      <c r="BK1213" s="103"/>
      <c r="BL1213" s="103"/>
      <c r="BM1213" s="103"/>
      <c r="BN1213" s="103"/>
      <c r="BO1213" s="103"/>
      <c r="BP1213" s="103"/>
      <c r="BQ1213" s="103"/>
      <c r="BR1213" s="103"/>
      <c r="BS1213" s="103"/>
      <c r="BT1213" s="103"/>
      <c r="BU1213" s="103"/>
      <c r="BV1213" s="103"/>
      <c r="BW1213" s="103"/>
      <c r="BX1213" s="103"/>
      <c r="BY1213" s="103">
        <v>14.7</v>
      </c>
      <c r="BZ1213" s="103">
        <v>20.43</v>
      </c>
      <c r="CA1213" s="103"/>
      <c r="CB1213" s="103"/>
      <c r="CC1213" s="103">
        <v>21.25</v>
      </c>
      <c r="CD1213" s="103">
        <v>19.93</v>
      </c>
      <c r="CE1213" s="103"/>
      <c r="CF1213" s="103">
        <v>20.88</v>
      </c>
      <c r="CG1213" s="103">
        <v>20.91</v>
      </c>
      <c r="CH1213" s="103"/>
      <c r="CI1213" s="103"/>
      <c r="CJ1213" s="103"/>
      <c r="CK1213" s="103"/>
    </row>
    <row r="1214" spans="2:89" s="10" customFormat="1" ht="15">
      <c r="B1214" s="102">
        <v>43613</v>
      </c>
      <c r="C1214" s="103"/>
      <c r="D1214" s="103"/>
      <c r="E1214" s="103"/>
      <c r="F1214" s="103"/>
      <c r="G1214" s="103"/>
      <c r="H1214" s="103"/>
      <c r="I1214" s="103"/>
      <c r="J1214" s="103"/>
      <c r="K1214" s="103"/>
      <c r="L1214" s="103"/>
      <c r="M1214" s="103"/>
      <c r="N1214" s="103"/>
      <c r="O1214" s="103">
        <v>13.93</v>
      </c>
      <c r="P1214" s="103">
        <v>14.15</v>
      </c>
      <c r="Q1214" s="103">
        <v>14.62</v>
      </c>
      <c r="R1214" s="103"/>
      <c r="S1214" s="103"/>
      <c r="T1214" s="103"/>
      <c r="U1214" s="103"/>
      <c r="V1214" s="103"/>
      <c r="W1214" s="103"/>
      <c r="X1214" s="103"/>
      <c r="Y1214" s="103"/>
      <c r="Z1214" s="103"/>
      <c r="AA1214" s="103"/>
      <c r="AB1214" s="103"/>
      <c r="AC1214" s="103"/>
      <c r="AD1214" s="103"/>
      <c r="AE1214" s="103"/>
      <c r="AF1214" s="103"/>
      <c r="AG1214" s="103"/>
      <c r="AH1214" s="103"/>
      <c r="AI1214" s="103"/>
      <c r="AJ1214" s="103"/>
      <c r="AK1214" s="103"/>
      <c r="AL1214" s="103"/>
      <c r="AM1214" s="103"/>
      <c r="AN1214" s="103"/>
      <c r="AO1214" s="103"/>
      <c r="AP1214" s="103"/>
      <c r="AQ1214" s="103"/>
      <c r="AR1214" s="103"/>
      <c r="AS1214" s="103"/>
      <c r="AT1214" s="103"/>
      <c r="AU1214" s="103"/>
      <c r="AV1214" s="103"/>
      <c r="AW1214" s="103"/>
      <c r="AX1214" s="103"/>
      <c r="AY1214" s="103"/>
      <c r="AZ1214" s="103"/>
      <c r="BA1214" s="103"/>
      <c r="BB1214" s="103"/>
      <c r="BC1214" s="103"/>
      <c r="BD1214" s="103"/>
      <c r="BE1214" s="103"/>
      <c r="BF1214" s="103"/>
      <c r="BG1214" s="103"/>
      <c r="BH1214" s="103"/>
      <c r="BI1214" s="103"/>
      <c r="BJ1214" s="103"/>
      <c r="BK1214" s="103"/>
      <c r="BL1214" s="103"/>
      <c r="BM1214" s="103"/>
      <c r="BN1214" s="103"/>
      <c r="BO1214" s="103"/>
      <c r="BP1214" s="103"/>
      <c r="BQ1214" s="103"/>
      <c r="BR1214" s="103"/>
      <c r="BS1214" s="103"/>
      <c r="BT1214" s="103"/>
      <c r="BU1214" s="103"/>
      <c r="BV1214" s="103"/>
      <c r="BW1214" s="103"/>
      <c r="BX1214" s="103"/>
      <c r="BY1214" s="103">
        <v>14.75</v>
      </c>
      <c r="BZ1214" s="103">
        <v>20.149999999999999</v>
      </c>
      <c r="CA1214" s="103"/>
      <c r="CB1214" s="103"/>
      <c r="CC1214" s="103">
        <v>20.92</v>
      </c>
      <c r="CD1214" s="103">
        <v>19.760000000000002</v>
      </c>
      <c r="CE1214" s="103"/>
      <c r="CF1214" s="103">
        <v>20.88</v>
      </c>
      <c r="CG1214" s="103">
        <v>20.81</v>
      </c>
      <c r="CH1214" s="103"/>
      <c r="CI1214" s="103"/>
      <c r="CJ1214" s="103"/>
      <c r="CK1214" s="103"/>
    </row>
    <row r="1215" spans="2:89" s="10" customFormat="1" ht="15">
      <c r="B1215" s="102">
        <v>43612</v>
      </c>
      <c r="C1215" s="103"/>
      <c r="D1215" s="103"/>
      <c r="E1215" s="103"/>
      <c r="F1215" s="103"/>
      <c r="G1215" s="103"/>
      <c r="H1215" s="103"/>
      <c r="I1215" s="103"/>
      <c r="J1215" s="103"/>
      <c r="K1215" s="103"/>
      <c r="L1215" s="103"/>
      <c r="M1215" s="103"/>
      <c r="N1215" s="103"/>
      <c r="O1215" s="103">
        <v>13.7</v>
      </c>
      <c r="P1215" s="103">
        <v>13.75</v>
      </c>
      <c r="Q1215" s="103">
        <v>14.42</v>
      </c>
      <c r="R1215" s="103"/>
      <c r="S1215" s="103"/>
      <c r="T1215" s="103"/>
      <c r="U1215" s="103"/>
      <c r="V1215" s="103"/>
      <c r="W1215" s="103"/>
      <c r="X1215" s="103"/>
      <c r="Y1215" s="103"/>
      <c r="Z1215" s="103"/>
      <c r="AA1215" s="103"/>
      <c r="AB1215" s="103"/>
      <c r="AC1215" s="103"/>
      <c r="AD1215" s="103"/>
      <c r="AE1215" s="103"/>
      <c r="AF1215" s="103"/>
      <c r="AG1215" s="103"/>
      <c r="AH1215" s="103"/>
      <c r="AI1215" s="103"/>
      <c r="AJ1215" s="103"/>
      <c r="AK1215" s="103"/>
      <c r="AL1215" s="103"/>
      <c r="AM1215" s="103"/>
      <c r="AN1215" s="103"/>
      <c r="AO1215" s="103"/>
      <c r="AP1215" s="103"/>
      <c r="AQ1215" s="103"/>
      <c r="AR1215" s="103"/>
      <c r="AS1215" s="103"/>
      <c r="AT1215" s="103"/>
      <c r="AU1215" s="103"/>
      <c r="AV1215" s="103"/>
      <c r="AW1215" s="103"/>
      <c r="AX1215" s="103"/>
      <c r="AY1215" s="103"/>
      <c r="AZ1215" s="103"/>
      <c r="BA1215" s="103"/>
      <c r="BB1215" s="103"/>
      <c r="BC1215" s="103"/>
      <c r="BD1215" s="103"/>
      <c r="BE1215" s="103"/>
      <c r="BF1215" s="103"/>
      <c r="BG1215" s="103"/>
      <c r="BH1215" s="103"/>
      <c r="BI1215" s="103"/>
      <c r="BJ1215" s="103"/>
      <c r="BK1215" s="103"/>
      <c r="BL1215" s="103"/>
      <c r="BM1215" s="103"/>
      <c r="BN1215" s="103"/>
      <c r="BO1215" s="103"/>
      <c r="BP1215" s="103"/>
      <c r="BQ1215" s="103"/>
      <c r="BR1215" s="103"/>
      <c r="BS1215" s="103"/>
      <c r="BT1215" s="103"/>
      <c r="BU1215" s="103"/>
      <c r="BV1215" s="103"/>
      <c r="BW1215" s="103"/>
      <c r="BX1215" s="103"/>
      <c r="BY1215" s="103">
        <v>14.55</v>
      </c>
      <c r="BZ1215" s="103">
        <v>20.51</v>
      </c>
      <c r="CA1215" s="103"/>
      <c r="CB1215" s="103"/>
      <c r="CC1215" s="103">
        <v>21.25</v>
      </c>
      <c r="CD1215" s="103">
        <v>19.41</v>
      </c>
      <c r="CE1215" s="103"/>
      <c r="CF1215" s="103">
        <v>20.53</v>
      </c>
      <c r="CG1215" s="103">
        <v>20.46</v>
      </c>
      <c r="CH1215" s="103"/>
      <c r="CI1215" s="103"/>
      <c r="CJ1215" s="103"/>
      <c r="CK1215" s="103"/>
    </row>
    <row r="1216" spans="2:89" s="10" customFormat="1" ht="15">
      <c r="B1216" s="102">
        <v>43609</v>
      </c>
      <c r="C1216" s="103"/>
      <c r="D1216" s="103"/>
      <c r="E1216" s="103"/>
      <c r="F1216" s="103"/>
      <c r="G1216" s="103"/>
      <c r="H1216" s="103"/>
      <c r="I1216" s="103"/>
      <c r="J1216" s="103"/>
      <c r="K1216" s="103"/>
      <c r="L1216" s="103"/>
      <c r="M1216" s="103"/>
      <c r="N1216" s="103"/>
      <c r="O1216" s="103">
        <v>13.8</v>
      </c>
      <c r="P1216" s="103">
        <v>14.14</v>
      </c>
      <c r="Q1216" s="103">
        <v>14.65</v>
      </c>
      <c r="R1216" s="103"/>
      <c r="S1216" s="103"/>
      <c r="T1216" s="103"/>
      <c r="U1216" s="103"/>
      <c r="V1216" s="103"/>
      <c r="W1216" s="103"/>
      <c r="X1216" s="103"/>
      <c r="Y1216" s="103"/>
      <c r="Z1216" s="103"/>
      <c r="AA1216" s="103"/>
      <c r="AB1216" s="103"/>
      <c r="AC1216" s="103"/>
      <c r="AD1216" s="103"/>
      <c r="AE1216" s="103"/>
      <c r="AF1216" s="103"/>
      <c r="AG1216" s="103"/>
      <c r="AH1216" s="103"/>
      <c r="AI1216" s="103"/>
      <c r="AJ1216" s="103"/>
      <c r="AK1216" s="103"/>
      <c r="AL1216" s="103"/>
      <c r="AM1216" s="103"/>
      <c r="AN1216" s="103"/>
      <c r="AO1216" s="103"/>
      <c r="AP1216" s="103"/>
      <c r="AQ1216" s="103"/>
      <c r="AR1216" s="103"/>
      <c r="AS1216" s="103"/>
      <c r="AT1216" s="103"/>
      <c r="AU1216" s="103"/>
      <c r="AV1216" s="103"/>
      <c r="AW1216" s="103"/>
      <c r="AX1216" s="103"/>
      <c r="AY1216" s="103"/>
      <c r="AZ1216" s="103"/>
      <c r="BA1216" s="103"/>
      <c r="BB1216" s="103"/>
      <c r="BC1216" s="103"/>
      <c r="BD1216" s="103"/>
      <c r="BE1216" s="103"/>
      <c r="BF1216" s="103"/>
      <c r="BG1216" s="103"/>
      <c r="BH1216" s="103"/>
      <c r="BI1216" s="103"/>
      <c r="BJ1216" s="103"/>
      <c r="BK1216" s="103"/>
      <c r="BL1216" s="103"/>
      <c r="BM1216" s="103"/>
      <c r="BN1216" s="103"/>
      <c r="BO1216" s="103"/>
      <c r="BP1216" s="103"/>
      <c r="BQ1216" s="103"/>
      <c r="BR1216" s="103"/>
      <c r="BS1216" s="103"/>
      <c r="BT1216" s="103"/>
      <c r="BU1216" s="103"/>
      <c r="BV1216" s="103"/>
      <c r="BW1216" s="103"/>
      <c r="BX1216" s="103"/>
      <c r="BY1216" s="103">
        <v>14.78</v>
      </c>
      <c r="BZ1216" s="103">
        <v>20.36</v>
      </c>
      <c r="CA1216" s="103"/>
      <c r="CB1216" s="103"/>
      <c r="CC1216" s="103">
        <v>21.1</v>
      </c>
      <c r="CD1216" s="103">
        <v>19.510000000000002</v>
      </c>
      <c r="CE1216" s="103"/>
      <c r="CF1216" s="103">
        <v>20.63</v>
      </c>
      <c r="CG1216" s="103">
        <v>20.56</v>
      </c>
      <c r="CH1216" s="103"/>
      <c r="CI1216" s="103"/>
      <c r="CJ1216" s="103"/>
      <c r="CK1216" s="103"/>
    </row>
    <row r="1217" spans="2:89" s="10" customFormat="1" ht="15">
      <c r="B1217" s="102">
        <v>43608</v>
      </c>
      <c r="C1217" s="103"/>
      <c r="D1217" s="103"/>
      <c r="E1217" s="103"/>
      <c r="F1217" s="103"/>
      <c r="G1217" s="103"/>
      <c r="H1217" s="103"/>
      <c r="I1217" s="103"/>
      <c r="J1217" s="103"/>
      <c r="K1217" s="103"/>
      <c r="L1217" s="103"/>
      <c r="M1217" s="103"/>
      <c r="N1217" s="103"/>
      <c r="O1217" s="103">
        <v>14.06</v>
      </c>
      <c r="P1217" s="103">
        <v>14.15</v>
      </c>
      <c r="Q1217" s="103">
        <v>14.8</v>
      </c>
      <c r="R1217" s="103"/>
      <c r="S1217" s="103"/>
      <c r="T1217" s="103"/>
      <c r="U1217" s="103"/>
      <c r="V1217" s="103"/>
      <c r="W1217" s="103"/>
      <c r="X1217" s="103"/>
      <c r="Y1217" s="103"/>
      <c r="Z1217" s="103"/>
      <c r="AA1217" s="103"/>
      <c r="AB1217" s="103"/>
      <c r="AC1217" s="103"/>
      <c r="AD1217" s="103"/>
      <c r="AE1217" s="103"/>
      <c r="AF1217" s="103"/>
      <c r="AG1217" s="103"/>
      <c r="AH1217" s="103"/>
      <c r="AI1217" s="103"/>
      <c r="AJ1217" s="103"/>
      <c r="AK1217" s="103"/>
      <c r="AL1217" s="103"/>
      <c r="AM1217" s="103"/>
      <c r="AN1217" s="103"/>
      <c r="AO1217" s="103"/>
      <c r="AP1217" s="103"/>
      <c r="AQ1217" s="103"/>
      <c r="AR1217" s="103"/>
      <c r="AS1217" s="103"/>
      <c r="AT1217" s="103"/>
      <c r="AU1217" s="103"/>
      <c r="AV1217" s="103"/>
      <c r="AW1217" s="103"/>
      <c r="AX1217" s="103"/>
      <c r="AY1217" s="103"/>
      <c r="AZ1217" s="103"/>
      <c r="BA1217" s="103"/>
      <c r="BB1217" s="103"/>
      <c r="BC1217" s="103"/>
      <c r="BD1217" s="103"/>
      <c r="BE1217" s="103"/>
      <c r="BF1217" s="103"/>
      <c r="BG1217" s="103"/>
      <c r="BH1217" s="103"/>
      <c r="BI1217" s="103"/>
      <c r="BJ1217" s="103"/>
      <c r="BK1217" s="103"/>
      <c r="BL1217" s="103"/>
      <c r="BM1217" s="103"/>
      <c r="BN1217" s="103"/>
      <c r="BO1217" s="103"/>
      <c r="BP1217" s="103"/>
      <c r="BQ1217" s="103"/>
      <c r="BR1217" s="103"/>
      <c r="BS1217" s="103"/>
      <c r="BT1217" s="103"/>
      <c r="BU1217" s="103"/>
      <c r="BV1217" s="103"/>
      <c r="BW1217" s="103"/>
      <c r="BX1217" s="103"/>
      <c r="BY1217" s="103">
        <v>14.8</v>
      </c>
      <c r="BZ1217" s="103">
        <v>20.45</v>
      </c>
      <c r="CA1217" s="103"/>
      <c r="CB1217" s="103"/>
      <c r="CC1217" s="103">
        <v>21.28</v>
      </c>
      <c r="CD1217" s="103">
        <v>19.66</v>
      </c>
      <c r="CE1217" s="103"/>
      <c r="CF1217" s="103">
        <v>20.78</v>
      </c>
      <c r="CG1217" s="103">
        <v>20.53</v>
      </c>
      <c r="CH1217" s="103"/>
      <c r="CI1217" s="103"/>
      <c r="CJ1217" s="103"/>
      <c r="CK1217" s="103"/>
    </row>
    <row r="1218" spans="2:89" s="10" customFormat="1" ht="15">
      <c r="B1218" s="102">
        <v>43607</v>
      </c>
      <c r="C1218" s="103"/>
      <c r="D1218" s="103"/>
      <c r="E1218" s="103"/>
      <c r="F1218" s="103"/>
      <c r="G1218" s="103"/>
      <c r="H1218" s="103"/>
      <c r="I1218" s="103"/>
      <c r="J1218" s="103"/>
      <c r="K1218" s="103"/>
      <c r="L1218" s="103"/>
      <c r="M1218" s="103"/>
      <c r="N1218" s="103"/>
      <c r="O1218" s="103">
        <v>14.25</v>
      </c>
      <c r="P1218" s="103">
        <v>14.67</v>
      </c>
      <c r="Q1218" s="103">
        <v>15.13</v>
      </c>
      <c r="R1218" s="103"/>
      <c r="S1218" s="103"/>
      <c r="T1218" s="103"/>
      <c r="U1218" s="103"/>
      <c r="V1218" s="103"/>
      <c r="W1218" s="103"/>
      <c r="X1218" s="103"/>
      <c r="Y1218" s="103"/>
      <c r="Z1218" s="103"/>
      <c r="AA1218" s="103"/>
      <c r="AB1218" s="103"/>
      <c r="AC1218" s="103"/>
      <c r="AD1218" s="103"/>
      <c r="AE1218" s="103"/>
      <c r="AF1218" s="103"/>
      <c r="AG1218" s="103"/>
      <c r="AH1218" s="103"/>
      <c r="AI1218" s="103"/>
      <c r="AJ1218" s="103"/>
      <c r="AK1218" s="103"/>
      <c r="AL1218" s="103"/>
      <c r="AM1218" s="103"/>
      <c r="AN1218" s="103"/>
      <c r="AO1218" s="103"/>
      <c r="AP1218" s="103"/>
      <c r="AQ1218" s="103"/>
      <c r="AR1218" s="103"/>
      <c r="AS1218" s="103"/>
      <c r="AT1218" s="103"/>
      <c r="AU1218" s="103"/>
      <c r="AV1218" s="103"/>
      <c r="AW1218" s="103"/>
      <c r="AX1218" s="103"/>
      <c r="AY1218" s="103"/>
      <c r="AZ1218" s="103"/>
      <c r="BA1218" s="103"/>
      <c r="BB1218" s="103"/>
      <c r="BC1218" s="103"/>
      <c r="BD1218" s="103"/>
      <c r="BE1218" s="103"/>
      <c r="BF1218" s="103"/>
      <c r="BG1218" s="103"/>
      <c r="BH1218" s="103"/>
      <c r="BI1218" s="103"/>
      <c r="BJ1218" s="103"/>
      <c r="BK1218" s="103"/>
      <c r="BL1218" s="103"/>
      <c r="BM1218" s="103"/>
      <c r="BN1218" s="103"/>
      <c r="BO1218" s="103"/>
      <c r="BP1218" s="103"/>
      <c r="BQ1218" s="103"/>
      <c r="BR1218" s="103"/>
      <c r="BS1218" s="103"/>
      <c r="BT1218" s="103"/>
      <c r="BU1218" s="103"/>
      <c r="BV1218" s="103"/>
      <c r="BW1218" s="103"/>
      <c r="BX1218" s="103"/>
      <c r="BY1218" s="103">
        <v>15.05</v>
      </c>
      <c r="BZ1218" s="103">
        <v>20.63</v>
      </c>
      <c r="CA1218" s="103"/>
      <c r="CB1218" s="103"/>
      <c r="CC1218" s="103">
        <v>21.43</v>
      </c>
      <c r="CD1218" s="103">
        <v>19.739999999999998</v>
      </c>
      <c r="CE1218" s="103"/>
      <c r="CF1218" s="103">
        <v>20.83</v>
      </c>
      <c r="CG1218" s="103">
        <v>20.65</v>
      </c>
      <c r="CH1218" s="103"/>
      <c r="CI1218" s="103"/>
      <c r="CJ1218" s="103"/>
      <c r="CK1218" s="103"/>
    </row>
    <row r="1219" spans="2:89" s="10" customFormat="1" ht="15">
      <c r="B1219" s="102">
        <v>43606</v>
      </c>
      <c r="C1219" s="103"/>
      <c r="D1219" s="103"/>
      <c r="E1219" s="103"/>
      <c r="F1219" s="103"/>
      <c r="G1219" s="103"/>
      <c r="H1219" s="103"/>
      <c r="I1219" s="103"/>
      <c r="J1219" s="103"/>
      <c r="K1219" s="103"/>
      <c r="L1219" s="103"/>
      <c r="M1219" s="103"/>
      <c r="N1219" s="103"/>
      <c r="O1219" s="103">
        <v>14.01</v>
      </c>
      <c r="P1219" s="103">
        <v>14.57</v>
      </c>
      <c r="Q1219" s="103">
        <v>15.41</v>
      </c>
      <c r="R1219" s="103"/>
      <c r="S1219" s="103"/>
      <c r="T1219" s="103"/>
      <c r="U1219" s="103"/>
      <c r="V1219" s="103"/>
      <c r="W1219" s="103"/>
      <c r="X1219" s="103"/>
      <c r="Y1219" s="103"/>
      <c r="Z1219" s="103"/>
      <c r="AA1219" s="103"/>
      <c r="AB1219" s="103"/>
      <c r="AC1219" s="103"/>
      <c r="AD1219" s="103"/>
      <c r="AE1219" s="103"/>
      <c r="AF1219" s="103"/>
      <c r="AG1219" s="103"/>
      <c r="AH1219" s="103"/>
      <c r="AI1219" s="103"/>
      <c r="AJ1219" s="103"/>
      <c r="AK1219" s="103"/>
      <c r="AL1219" s="103"/>
      <c r="AM1219" s="103"/>
      <c r="AN1219" s="103"/>
      <c r="AO1219" s="103"/>
      <c r="AP1219" s="103"/>
      <c r="AQ1219" s="103"/>
      <c r="AR1219" s="103"/>
      <c r="AS1219" s="103"/>
      <c r="AT1219" s="103"/>
      <c r="AU1219" s="103"/>
      <c r="AV1219" s="103"/>
      <c r="AW1219" s="103"/>
      <c r="AX1219" s="103"/>
      <c r="AY1219" s="103"/>
      <c r="AZ1219" s="103"/>
      <c r="BA1219" s="103"/>
      <c r="BB1219" s="103"/>
      <c r="BC1219" s="103"/>
      <c r="BD1219" s="103"/>
      <c r="BE1219" s="103"/>
      <c r="BF1219" s="103"/>
      <c r="BG1219" s="103"/>
      <c r="BH1219" s="103"/>
      <c r="BI1219" s="103"/>
      <c r="BJ1219" s="103"/>
      <c r="BK1219" s="103"/>
      <c r="BL1219" s="103"/>
      <c r="BM1219" s="103"/>
      <c r="BN1219" s="103"/>
      <c r="BO1219" s="103"/>
      <c r="BP1219" s="103"/>
      <c r="BQ1219" s="103"/>
      <c r="BR1219" s="103"/>
      <c r="BS1219" s="103"/>
      <c r="BT1219" s="103"/>
      <c r="BU1219" s="103"/>
      <c r="BV1219" s="103"/>
      <c r="BW1219" s="103"/>
      <c r="BX1219" s="103"/>
      <c r="BY1219" s="103">
        <v>15.05</v>
      </c>
      <c r="BZ1219" s="103">
        <v>20.8</v>
      </c>
      <c r="CA1219" s="103"/>
      <c r="CB1219" s="103"/>
      <c r="CC1219" s="103">
        <v>21.4</v>
      </c>
      <c r="CD1219" s="103">
        <v>19.5</v>
      </c>
      <c r="CE1219" s="103"/>
      <c r="CF1219" s="103">
        <v>20.58</v>
      </c>
      <c r="CG1219" s="103">
        <v>20.6</v>
      </c>
      <c r="CH1219" s="103"/>
      <c r="CI1219" s="103"/>
      <c r="CJ1219" s="103"/>
      <c r="CK1219" s="103"/>
    </row>
    <row r="1220" spans="2:89" s="10" customFormat="1" ht="15">
      <c r="B1220" s="102">
        <v>43605</v>
      </c>
      <c r="C1220" s="103"/>
      <c r="D1220" s="103"/>
      <c r="E1220" s="103"/>
      <c r="F1220" s="103"/>
      <c r="G1220" s="103"/>
      <c r="H1220" s="103"/>
      <c r="I1220" s="103"/>
      <c r="J1220" s="103"/>
      <c r="K1220" s="103"/>
      <c r="L1220" s="103"/>
      <c r="M1220" s="103"/>
      <c r="N1220" s="103"/>
      <c r="O1220" s="103">
        <v>14.26</v>
      </c>
      <c r="P1220" s="103">
        <v>15.02</v>
      </c>
      <c r="Q1220" s="103">
        <v>15.4</v>
      </c>
      <c r="R1220" s="103"/>
      <c r="S1220" s="103"/>
      <c r="T1220" s="103"/>
      <c r="U1220" s="103"/>
      <c r="V1220" s="103"/>
      <c r="W1220" s="103"/>
      <c r="X1220" s="103"/>
      <c r="Y1220" s="103"/>
      <c r="Z1220" s="103"/>
      <c r="AA1220" s="103"/>
      <c r="AB1220" s="103"/>
      <c r="AC1220" s="103"/>
      <c r="AD1220" s="103"/>
      <c r="AE1220" s="103"/>
      <c r="AF1220" s="103"/>
      <c r="AG1220" s="103"/>
      <c r="AH1220" s="103"/>
      <c r="AI1220" s="103"/>
      <c r="AJ1220" s="103"/>
      <c r="AK1220" s="103"/>
      <c r="AL1220" s="103"/>
      <c r="AM1220" s="103"/>
      <c r="AN1220" s="103"/>
      <c r="AO1220" s="103"/>
      <c r="AP1220" s="103"/>
      <c r="AQ1220" s="103"/>
      <c r="AR1220" s="103"/>
      <c r="AS1220" s="103"/>
      <c r="AT1220" s="103"/>
      <c r="AU1220" s="103"/>
      <c r="AV1220" s="103"/>
      <c r="AW1220" s="103"/>
      <c r="AX1220" s="103"/>
      <c r="AY1220" s="103"/>
      <c r="AZ1220" s="103"/>
      <c r="BA1220" s="103"/>
      <c r="BB1220" s="103"/>
      <c r="BC1220" s="103"/>
      <c r="BD1220" s="103"/>
      <c r="BE1220" s="103"/>
      <c r="BF1220" s="103"/>
      <c r="BG1220" s="103"/>
      <c r="BH1220" s="103"/>
      <c r="BI1220" s="103"/>
      <c r="BJ1220" s="103"/>
      <c r="BK1220" s="103"/>
      <c r="BL1220" s="103"/>
      <c r="BM1220" s="103"/>
      <c r="BN1220" s="103"/>
      <c r="BO1220" s="103"/>
      <c r="BP1220" s="103"/>
      <c r="BQ1220" s="103"/>
      <c r="BR1220" s="103"/>
      <c r="BS1220" s="103"/>
      <c r="BT1220" s="103"/>
      <c r="BU1220" s="103"/>
      <c r="BV1220" s="103"/>
      <c r="BW1220" s="103"/>
      <c r="BX1220" s="103"/>
      <c r="BY1220" s="103">
        <v>15.3</v>
      </c>
      <c r="BZ1220" s="103">
        <v>20.8</v>
      </c>
      <c r="CA1220" s="103"/>
      <c r="CB1220" s="103"/>
      <c r="CC1220" s="103">
        <v>21.5</v>
      </c>
      <c r="CD1220" s="103">
        <v>19.5</v>
      </c>
      <c r="CE1220" s="103"/>
      <c r="CF1220" s="103">
        <v>20.63</v>
      </c>
      <c r="CG1220" s="103">
        <v>20.420000000000002</v>
      </c>
      <c r="CH1220" s="103"/>
      <c r="CI1220" s="103"/>
      <c r="CJ1220" s="103"/>
      <c r="CK1220" s="103"/>
    </row>
    <row r="1221" spans="2:89" s="10" customFormat="1" ht="15">
      <c r="B1221" s="102">
        <v>43602</v>
      </c>
      <c r="C1221" s="103"/>
      <c r="D1221" s="103"/>
      <c r="E1221" s="103"/>
      <c r="F1221" s="103"/>
      <c r="G1221" s="103"/>
      <c r="H1221" s="103"/>
      <c r="I1221" s="103"/>
      <c r="J1221" s="103"/>
      <c r="K1221" s="103"/>
      <c r="L1221" s="103"/>
      <c r="M1221" s="103"/>
      <c r="N1221" s="103"/>
      <c r="O1221" s="103">
        <v>14.33</v>
      </c>
      <c r="P1221" s="103">
        <v>15.03</v>
      </c>
      <c r="Q1221" s="103">
        <v>15.29</v>
      </c>
      <c r="R1221" s="103"/>
      <c r="S1221" s="103"/>
      <c r="T1221" s="103"/>
      <c r="U1221" s="103"/>
      <c r="V1221" s="103"/>
      <c r="W1221" s="103"/>
      <c r="X1221" s="103"/>
      <c r="Y1221" s="103"/>
      <c r="Z1221" s="103"/>
      <c r="AA1221" s="103"/>
      <c r="AB1221" s="103"/>
      <c r="AC1221" s="103"/>
      <c r="AD1221" s="103"/>
      <c r="AE1221" s="103"/>
      <c r="AF1221" s="103"/>
      <c r="AG1221" s="103"/>
      <c r="AH1221" s="103"/>
      <c r="AI1221" s="103"/>
      <c r="AJ1221" s="103"/>
      <c r="AK1221" s="103"/>
      <c r="AL1221" s="103"/>
      <c r="AM1221" s="103"/>
      <c r="AN1221" s="103"/>
      <c r="AO1221" s="103"/>
      <c r="AP1221" s="103"/>
      <c r="AQ1221" s="103"/>
      <c r="AR1221" s="103"/>
      <c r="AS1221" s="103"/>
      <c r="AT1221" s="103"/>
      <c r="AU1221" s="103"/>
      <c r="AV1221" s="103"/>
      <c r="AW1221" s="103"/>
      <c r="AX1221" s="103"/>
      <c r="AY1221" s="103"/>
      <c r="AZ1221" s="103"/>
      <c r="BA1221" s="103"/>
      <c r="BB1221" s="103"/>
      <c r="BC1221" s="103"/>
      <c r="BD1221" s="103"/>
      <c r="BE1221" s="103"/>
      <c r="BF1221" s="103"/>
      <c r="BG1221" s="103"/>
      <c r="BH1221" s="103"/>
      <c r="BI1221" s="103"/>
      <c r="BJ1221" s="103"/>
      <c r="BK1221" s="103"/>
      <c r="BL1221" s="103"/>
      <c r="BM1221" s="103"/>
      <c r="BN1221" s="103"/>
      <c r="BO1221" s="103"/>
      <c r="BP1221" s="103"/>
      <c r="BQ1221" s="103"/>
      <c r="BR1221" s="103"/>
      <c r="BS1221" s="103"/>
      <c r="BT1221" s="103"/>
      <c r="BU1221" s="103"/>
      <c r="BV1221" s="103"/>
      <c r="BW1221" s="103"/>
      <c r="BX1221" s="103"/>
      <c r="BY1221" s="103">
        <v>15.3</v>
      </c>
      <c r="BZ1221" s="103">
        <v>20.87</v>
      </c>
      <c r="CA1221" s="103"/>
      <c r="CB1221" s="103"/>
      <c r="CC1221" s="103">
        <v>21.7</v>
      </c>
      <c r="CD1221" s="103">
        <v>19.53</v>
      </c>
      <c r="CE1221" s="103"/>
      <c r="CF1221" s="103">
        <v>20.68</v>
      </c>
      <c r="CG1221" s="103">
        <v>20.43</v>
      </c>
      <c r="CH1221" s="103"/>
      <c r="CI1221" s="103"/>
      <c r="CJ1221" s="103"/>
      <c r="CK1221" s="103"/>
    </row>
    <row r="1222" spans="2:89" s="10" customFormat="1" ht="15">
      <c r="B1222" s="102">
        <v>43601</v>
      </c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>
        <v>14.35</v>
      </c>
      <c r="P1222" s="103">
        <v>15.4</v>
      </c>
      <c r="Q1222" s="103">
        <v>15.76</v>
      </c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3"/>
      <c r="AD1222" s="103"/>
      <c r="AE1222" s="103"/>
      <c r="AF1222" s="103"/>
      <c r="AG1222" s="103"/>
      <c r="AH1222" s="103"/>
      <c r="AI1222" s="103"/>
      <c r="AJ1222" s="103"/>
      <c r="AK1222" s="103"/>
      <c r="AL1222" s="103"/>
      <c r="AM1222" s="103"/>
      <c r="AN1222" s="103"/>
      <c r="AO1222" s="103"/>
      <c r="AP1222" s="103"/>
      <c r="AQ1222" s="103"/>
      <c r="AR1222" s="103"/>
      <c r="AS1222" s="103"/>
      <c r="AT1222" s="103"/>
      <c r="AU1222" s="103"/>
      <c r="AV1222" s="103"/>
      <c r="AW1222" s="103"/>
      <c r="AX1222" s="103"/>
      <c r="AY1222" s="103"/>
      <c r="AZ1222" s="103"/>
      <c r="BA1222" s="103"/>
      <c r="BB1222" s="103"/>
      <c r="BC1222" s="103"/>
      <c r="BD1222" s="103"/>
      <c r="BE1222" s="103"/>
      <c r="BF1222" s="103"/>
      <c r="BG1222" s="103"/>
      <c r="BH1222" s="103"/>
      <c r="BI1222" s="103"/>
      <c r="BJ1222" s="103"/>
      <c r="BK1222" s="103"/>
      <c r="BL1222" s="103"/>
      <c r="BM1222" s="103"/>
      <c r="BN1222" s="103"/>
      <c r="BO1222" s="103"/>
      <c r="BP1222" s="103"/>
      <c r="BQ1222" s="103"/>
      <c r="BR1222" s="103"/>
      <c r="BS1222" s="103"/>
      <c r="BT1222" s="103"/>
      <c r="BU1222" s="103"/>
      <c r="BV1222" s="103"/>
      <c r="BW1222" s="103"/>
      <c r="BX1222" s="103"/>
      <c r="BY1222" s="103">
        <v>15.6</v>
      </c>
      <c r="BZ1222" s="103">
        <v>20.96</v>
      </c>
      <c r="CA1222" s="103"/>
      <c r="CB1222" s="103"/>
      <c r="CC1222" s="103">
        <v>21.9</v>
      </c>
      <c r="CD1222" s="103">
        <v>19.670000000000002</v>
      </c>
      <c r="CE1222" s="103"/>
      <c r="CF1222" s="103">
        <v>20.83</v>
      </c>
      <c r="CG1222" s="103">
        <v>20.55</v>
      </c>
      <c r="CH1222" s="103"/>
      <c r="CI1222" s="103"/>
      <c r="CJ1222" s="103"/>
      <c r="CK1222" s="103"/>
    </row>
    <row r="1223" spans="2:89" s="10" customFormat="1" ht="15">
      <c r="B1223" s="102">
        <v>43600</v>
      </c>
      <c r="C1223" s="103"/>
      <c r="D1223" s="103"/>
      <c r="E1223" s="103"/>
      <c r="F1223" s="103"/>
      <c r="G1223" s="103"/>
      <c r="H1223" s="103"/>
      <c r="I1223" s="103"/>
      <c r="J1223" s="103"/>
      <c r="K1223" s="103"/>
      <c r="L1223" s="103"/>
      <c r="M1223" s="103"/>
      <c r="N1223" s="103"/>
      <c r="O1223" s="103">
        <v>14.8</v>
      </c>
      <c r="P1223" s="103">
        <v>15.7</v>
      </c>
      <c r="Q1223" s="103">
        <v>16.149999999999999</v>
      </c>
      <c r="R1223" s="103"/>
      <c r="S1223" s="103"/>
      <c r="T1223" s="103"/>
      <c r="U1223" s="103"/>
      <c r="V1223" s="103"/>
      <c r="W1223" s="103"/>
      <c r="X1223" s="103"/>
      <c r="Y1223" s="103"/>
      <c r="Z1223" s="103"/>
      <c r="AA1223" s="103"/>
      <c r="AB1223" s="103"/>
      <c r="AC1223" s="103"/>
      <c r="AD1223" s="103"/>
      <c r="AE1223" s="103"/>
      <c r="AF1223" s="103"/>
      <c r="AG1223" s="103"/>
      <c r="AH1223" s="103"/>
      <c r="AI1223" s="103"/>
      <c r="AJ1223" s="103"/>
      <c r="AK1223" s="103"/>
      <c r="AL1223" s="103"/>
      <c r="AM1223" s="103"/>
      <c r="AN1223" s="103"/>
      <c r="AO1223" s="103"/>
      <c r="AP1223" s="103"/>
      <c r="AQ1223" s="103"/>
      <c r="AR1223" s="103"/>
      <c r="AS1223" s="103"/>
      <c r="AT1223" s="103"/>
      <c r="AU1223" s="103"/>
      <c r="AV1223" s="103"/>
      <c r="AW1223" s="103"/>
      <c r="AX1223" s="103"/>
      <c r="AY1223" s="103"/>
      <c r="AZ1223" s="103"/>
      <c r="BA1223" s="103"/>
      <c r="BB1223" s="103"/>
      <c r="BC1223" s="103"/>
      <c r="BD1223" s="103"/>
      <c r="BE1223" s="103"/>
      <c r="BF1223" s="103"/>
      <c r="BG1223" s="103"/>
      <c r="BH1223" s="103"/>
      <c r="BI1223" s="103"/>
      <c r="BJ1223" s="103"/>
      <c r="BK1223" s="103"/>
      <c r="BL1223" s="103"/>
      <c r="BM1223" s="103"/>
      <c r="BN1223" s="103"/>
      <c r="BO1223" s="103"/>
      <c r="BP1223" s="103"/>
      <c r="BQ1223" s="103"/>
      <c r="BR1223" s="103"/>
      <c r="BS1223" s="103"/>
      <c r="BT1223" s="103"/>
      <c r="BU1223" s="103"/>
      <c r="BV1223" s="103"/>
      <c r="BW1223" s="103"/>
      <c r="BX1223" s="103"/>
      <c r="BY1223" s="103">
        <v>16.149999999999999</v>
      </c>
      <c r="BZ1223" s="103">
        <v>21.41</v>
      </c>
      <c r="CA1223" s="103"/>
      <c r="CB1223" s="103"/>
      <c r="CC1223" s="103">
        <v>22.4</v>
      </c>
      <c r="CD1223" s="103">
        <v>19.93</v>
      </c>
      <c r="CE1223" s="103"/>
      <c r="CF1223" s="103">
        <v>21.13</v>
      </c>
      <c r="CG1223" s="103">
        <v>20.76</v>
      </c>
      <c r="CH1223" s="103"/>
      <c r="CI1223" s="103"/>
      <c r="CJ1223" s="103"/>
      <c r="CK1223" s="103"/>
    </row>
    <row r="1224" spans="2:89" s="10" customFormat="1" ht="15">
      <c r="B1224" s="102">
        <v>43599</v>
      </c>
      <c r="C1224" s="103"/>
      <c r="D1224" s="103"/>
      <c r="E1224" s="103"/>
      <c r="F1224" s="103"/>
      <c r="G1224" s="103"/>
      <c r="H1224" s="103"/>
      <c r="I1224" s="103"/>
      <c r="J1224" s="103"/>
      <c r="K1224" s="103"/>
      <c r="L1224" s="103"/>
      <c r="M1224" s="103"/>
      <c r="N1224" s="103"/>
      <c r="O1224" s="103">
        <v>14.77</v>
      </c>
      <c r="P1224" s="103">
        <v>15.65</v>
      </c>
      <c r="Q1224" s="103">
        <v>16.23</v>
      </c>
      <c r="R1224" s="103"/>
      <c r="S1224" s="103"/>
      <c r="T1224" s="103"/>
      <c r="U1224" s="103"/>
      <c r="V1224" s="103"/>
      <c r="W1224" s="103"/>
      <c r="X1224" s="103"/>
      <c r="Y1224" s="103"/>
      <c r="Z1224" s="103"/>
      <c r="AA1224" s="103"/>
      <c r="AB1224" s="103"/>
      <c r="AC1224" s="103"/>
      <c r="AD1224" s="103"/>
      <c r="AE1224" s="103"/>
      <c r="AF1224" s="103"/>
      <c r="AG1224" s="103"/>
      <c r="AH1224" s="103"/>
      <c r="AI1224" s="103"/>
      <c r="AJ1224" s="103"/>
      <c r="AK1224" s="103"/>
      <c r="AL1224" s="103"/>
      <c r="AM1224" s="103"/>
      <c r="AN1224" s="103"/>
      <c r="AO1224" s="103"/>
      <c r="AP1224" s="103"/>
      <c r="AQ1224" s="103"/>
      <c r="AR1224" s="103"/>
      <c r="AS1224" s="103"/>
      <c r="AT1224" s="103"/>
      <c r="AU1224" s="103"/>
      <c r="AV1224" s="103"/>
      <c r="AW1224" s="103"/>
      <c r="AX1224" s="103"/>
      <c r="AY1224" s="103"/>
      <c r="AZ1224" s="103"/>
      <c r="BA1224" s="103"/>
      <c r="BB1224" s="103"/>
      <c r="BC1224" s="103"/>
      <c r="BD1224" s="103"/>
      <c r="BE1224" s="103"/>
      <c r="BF1224" s="103"/>
      <c r="BG1224" s="103"/>
      <c r="BH1224" s="103"/>
      <c r="BI1224" s="103"/>
      <c r="BJ1224" s="103"/>
      <c r="BK1224" s="103"/>
      <c r="BL1224" s="103"/>
      <c r="BM1224" s="103"/>
      <c r="BN1224" s="103"/>
      <c r="BO1224" s="103"/>
      <c r="BP1224" s="103"/>
      <c r="BQ1224" s="103"/>
      <c r="BR1224" s="103"/>
      <c r="BS1224" s="103"/>
      <c r="BT1224" s="103"/>
      <c r="BU1224" s="103"/>
      <c r="BV1224" s="103"/>
      <c r="BW1224" s="103"/>
      <c r="BX1224" s="103"/>
      <c r="BY1224" s="103">
        <v>15.95</v>
      </c>
      <c r="BZ1224" s="103">
        <v>21.32</v>
      </c>
      <c r="CA1224" s="103"/>
      <c r="CB1224" s="103"/>
      <c r="CC1224" s="103">
        <v>22.15</v>
      </c>
      <c r="CD1224" s="103">
        <v>19.78</v>
      </c>
      <c r="CE1224" s="103"/>
      <c r="CF1224" s="103">
        <v>20.93</v>
      </c>
      <c r="CG1224" s="103">
        <v>20.45</v>
      </c>
      <c r="CH1224" s="103"/>
      <c r="CI1224" s="103"/>
      <c r="CJ1224" s="103"/>
      <c r="CK1224" s="103"/>
    </row>
    <row r="1225" spans="2:89" s="10" customFormat="1" ht="15">
      <c r="B1225" s="102">
        <v>43598</v>
      </c>
      <c r="C1225" s="103"/>
      <c r="D1225" s="103"/>
      <c r="E1225" s="103"/>
      <c r="F1225" s="103"/>
      <c r="G1225" s="103"/>
      <c r="H1225" s="103"/>
      <c r="I1225" s="103"/>
      <c r="J1225" s="103"/>
      <c r="K1225" s="103"/>
      <c r="L1225" s="103"/>
      <c r="M1225" s="103"/>
      <c r="N1225" s="103"/>
      <c r="O1225" s="103">
        <v>15.06</v>
      </c>
      <c r="P1225" s="103">
        <v>15.84</v>
      </c>
      <c r="Q1225" s="103">
        <v>16.36</v>
      </c>
      <c r="R1225" s="103"/>
      <c r="S1225" s="103"/>
      <c r="T1225" s="103"/>
      <c r="U1225" s="103"/>
      <c r="V1225" s="103"/>
      <c r="W1225" s="103"/>
      <c r="X1225" s="103"/>
      <c r="Y1225" s="103"/>
      <c r="Z1225" s="103"/>
      <c r="AA1225" s="103"/>
      <c r="AB1225" s="103"/>
      <c r="AC1225" s="103"/>
      <c r="AD1225" s="103"/>
      <c r="AE1225" s="103"/>
      <c r="AF1225" s="103"/>
      <c r="AG1225" s="103"/>
      <c r="AH1225" s="103"/>
      <c r="AI1225" s="103"/>
      <c r="AJ1225" s="103"/>
      <c r="AK1225" s="103"/>
      <c r="AL1225" s="103"/>
      <c r="AM1225" s="103"/>
      <c r="AN1225" s="103"/>
      <c r="AO1225" s="103"/>
      <c r="AP1225" s="103"/>
      <c r="AQ1225" s="103"/>
      <c r="AR1225" s="103"/>
      <c r="AS1225" s="103"/>
      <c r="AT1225" s="103"/>
      <c r="AU1225" s="103"/>
      <c r="AV1225" s="103"/>
      <c r="AW1225" s="103"/>
      <c r="AX1225" s="103"/>
      <c r="AY1225" s="103"/>
      <c r="AZ1225" s="103"/>
      <c r="BA1225" s="103"/>
      <c r="BB1225" s="103"/>
      <c r="BC1225" s="103"/>
      <c r="BD1225" s="103"/>
      <c r="BE1225" s="103"/>
      <c r="BF1225" s="103"/>
      <c r="BG1225" s="103"/>
      <c r="BH1225" s="103"/>
      <c r="BI1225" s="103"/>
      <c r="BJ1225" s="103"/>
      <c r="BK1225" s="103"/>
      <c r="BL1225" s="103"/>
      <c r="BM1225" s="103"/>
      <c r="BN1225" s="103"/>
      <c r="BO1225" s="103"/>
      <c r="BP1225" s="103"/>
      <c r="BQ1225" s="103"/>
      <c r="BR1225" s="103"/>
      <c r="BS1225" s="103"/>
      <c r="BT1225" s="103"/>
      <c r="BU1225" s="103"/>
      <c r="BV1225" s="103"/>
      <c r="BW1225" s="103"/>
      <c r="BX1225" s="103"/>
      <c r="BY1225" s="103">
        <v>14.6</v>
      </c>
      <c r="BZ1225" s="103">
        <v>21.38</v>
      </c>
      <c r="CA1225" s="103"/>
      <c r="CB1225" s="103"/>
      <c r="CC1225" s="103">
        <v>21.85</v>
      </c>
      <c r="CD1225" s="103">
        <v>19.670000000000002</v>
      </c>
      <c r="CE1225" s="103"/>
      <c r="CF1225" s="103">
        <v>20.73</v>
      </c>
      <c r="CG1225" s="103">
        <v>20.41</v>
      </c>
      <c r="CH1225" s="103"/>
      <c r="CI1225" s="103"/>
      <c r="CJ1225" s="103"/>
      <c r="CK1225" s="103"/>
    </row>
    <row r="1226" spans="2:89" s="10" customFormat="1" ht="15">
      <c r="B1226" s="102">
        <v>43595</v>
      </c>
      <c r="C1226" s="103"/>
      <c r="D1226" s="103"/>
      <c r="E1226" s="103"/>
      <c r="F1226" s="103"/>
      <c r="G1226" s="103"/>
      <c r="H1226" s="103"/>
      <c r="I1226" s="103"/>
      <c r="J1226" s="103"/>
      <c r="K1226" s="103"/>
      <c r="L1226" s="103"/>
      <c r="M1226" s="103"/>
      <c r="N1226" s="103"/>
      <c r="O1226" s="103">
        <v>15.46</v>
      </c>
      <c r="P1226" s="103">
        <v>16.25</v>
      </c>
      <c r="Q1226" s="103">
        <v>16.71</v>
      </c>
      <c r="R1226" s="103"/>
      <c r="S1226" s="103"/>
      <c r="T1226" s="103"/>
      <c r="U1226" s="103"/>
      <c r="V1226" s="103"/>
      <c r="W1226" s="103"/>
      <c r="X1226" s="103"/>
      <c r="Y1226" s="103"/>
      <c r="Z1226" s="103"/>
      <c r="AA1226" s="103"/>
      <c r="AB1226" s="103"/>
      <c r="AC1226" s="103"/>
      <c r="AD1226" s="103"/>
      <c r="AE1226" s="103"/>
      <c r="AF1226" s="103"/>
      <c r="AG1226" s="103"/>
      <c r="AH1226" s="103"/>
      <c r="AI1226" s="103"/>
      <c r="AJ1226" s="103"/>
      <c r="AK1226" s="103"/>
      <c r="AL1226" s="103"/>
      <c r="AM1226" s="103"/>
      <c r="AN1226" s="103"/>
      <c r="AO1226" s="103"/>
      <c r="AP1226" s="103"/>
      <c r="AQ1226" s="103"/>
      <c r="AR1226" s="103"/>
      <c r="AS1226" s="103"/>
      <c r="AT1226" s="103"/>
      <c r="AU1226" s="103"/>
      <c r="AV1226" s="103"/>
      <c r="AW1226" s="103"/>
      <c r="AX1226" s="103"/>
      <c r="AY1226" s="103"/>
      <c r="AZ1226" s="103"/>
      <c r="BA1226" s="103"/>
      <c r="BB1226" s="103"/>
      <c r="BC1226" s="103"/>
      <c r="BD1226" s="103"/>
      <c r="BE1226" s="103"/>
      <c r="BF1226" s="103"/>
      <c r="BG1226" s="103"/>
      <c r="BH1226" s="103"/>
      <c r="BI1226" s="103"/>
      <c r="BJ1226" s="103"/>
      <c r="BK1226" s="103"/>
      <c r="BL1226" s="103"/>
      <c r="BM1226" s="103"/>
      <c r="BN1226" s="103"/>
      <c r="BO1226" s="103"/>
      <c r="BP1226" s="103"/>
      <c r="BQ1226" s="103"/>
      <c r="BR1226" s="103"/>
      <c r="BS1226" s="103"/>
      <c r="BT1226" s="103"/>
      <c r="BU1226" s="103"/>
      <c r="BV1226" s="103"/>
      <c r="BW1226" s="103"/>
      <c r="BX1226" s="103"/>
      <c r="BY1226" s="103">
        <v>16.350000000000001</v>
      </c>
      <c r="BZ1226" s="103">
        <v>22.21</v>
      </c>
      <c r="CA1226" s="103"/>
      <c r="CB1226" s="103"/>
      <c r="CC1226" s="103">
        <v>21.95</v>
      </c>
      <c r="CD1226" s="103">
        <v>20.07</v>
      </c>
      <c r="CE1226" s="103"/>
      <c r="CF1226" s="103">
        <v>20.68</v>
      </c>
      <c r="CG1226" s="103">
        <v>20.63</v>
      </c>
      <c r="CH1226" s="103"/>
      <c r="CI1226" s="103"/>
      <c r="CJ1226" s="103"/>
      <c r="CK1226" s="103"/>
    </row>
    <row r="1227" spans="2:89" s="10" customFormat="1" ht="15">
      <c r="B1227" s="102">
        <v>43594</v>
      </c>
      <c r="C1227" s="103"/>
      <c r="D1227" s="103"/>
      <c r="E1227" s="103"/>
      <c r="F1227" s="103"/>
      <c r="G1227" s="103"/>
      <c r="H1227" s="103"/>
      <c r="I1227" s="103"/>
      <c r="J1227" s="103"/>
      <c r="K1227" s="103"/>
      <c r="L1227" s="103"/>
      <c r="M1227" s="103"/>
      <c r="N1227" s="103"/>
      <c r="O1227" s="103">
        <v>15.95</v>
      </c>
      <c r="P1227" s="103">
        <v>16.25</v>
      </c>
      <c r="Q1227" s="103">
        <v>16.78</v>
      </c>
      <c r="R1227" s="103"/>
      <c r="S1227" s="103"/>
      <c r="T1227" s="103"/>
      <c r="U1227" s="103"/>
      <c r="V1227" s="103"/>
      <c r="W1227" s="103"/>
      <c r="X1227" s="103"/>
      <c r="Y1227" s="103"/>
      <c r="Z1227" s="103"/>
      <c r="AA1227" s="103"/>
      <c r="AB1227" s="103"/>
      <c r="AC1227" s="103"/>
      <c r="AD1227" s="103"/>
      <c r="AE1227" s="103"/>
      <c r="AF1227" s="103"/>
      <c r="AG1227" s="103"/>
      <c r="AH1227" s="103"/>
      <c r="AI1227" s="103"/>
      <c r="AJ1227" s="103"/>
      <c r="AK1227" s="103"/>
      <c r="AL1227" s="103"/>
      <c r="AM1227" s="103"/>
      <c r="AN1227" s="103"/>
      <c r="AO1227" s="103"/>
      <c r="AP1227" s="103"/>
      <c r="AQ1227" s="103"/>
      <c r="AR1227" s="103"/>
      <c r="AS1227" s="103"/>
      <c r="AT1227" s="103"/>
      <c r="AU1227" s="103"/>
      <c r="AV1227" s="103"/>
      <c r="AW1227" s="103"/>
      <c r="AX1227" s="103"/>
      <c r="AY1227" s="103"/>
      <c r="AZ1227" s="103"/>
      <c r="BA1227" s="103"/>
      <c r="BB1227" s="103"/>
      <c r="BC1227" s="103"/>
      <c r="BD1227" s="103"/>
      <c r="BE1227" s="103"/>
      <c r="BF1227" s="103"/>
      <c r="BG1227" s="103"/>
      <c r="BH1227" s="103"/>
      <c r="BI1227" s="103"/>
      <c r="BJ1227" s="103"/>
      <c r="BK1227" s="103"/>
      <c r="BL1227" s="103"/>
      <c r="BM1227" s="103"/>
      <c r="BN1227" s="103"/>
      <c r="BO1227" s="103"/>
      <c r="BP1227" s="103"/>
      <c r="BQ1227" s="103"/>
      <c r="BR1227" s="103"/>
      <c r="BS1227" s="103"/>
      <c r="BT1227" s="103"/>
      <c r="BU1227" s="103"/>
      <c r="BV1227" s="103"/>
      <c r="BW1227" s="103"/>
      <c r="BX1227" s="103"/>
      <c r="BY1227" s="103">
        <v>16.95</v>
      </c>
      <c r="BZ1227" s="103">
        <v>21.69</v>
      </c>
      <c r="CA1227" s="103"/>
      <c r="CB1227" s="103"/>
      <c r="CC1227" s="103">
        <v>22.25</v>
      </c>
      <c r="CD1227" s="103">
        <v>20.07</v>
      </c>
      <c r="CE1227" s="103"/>
      <c r="CF1227" s="103">
        <v>21.35</v>
      </c>
      <c r="CG1227" s="103">
        <v>20.64</v>
      </c>
      <c r="CH1227" s="103"/>
      <c r="CI1227" s="103"/>
      <c r="CJ1227" s="103"/>
      <c r="CK1227" s="103"/>
    </row>
    <row r="1228" spans="2:89" s="10" customFormat="1" ht="15">
      <c r="B1228" s="102">
        <v>43593</v>
      </c>
      <c r="C1228" s="103"/>
      <c r="D1228" s="103"/>
      <c r="E1228" s="103"/>
      <c r="F1228" s="103"/>
      <c r="G1228" s="103"/>
      <c r="H1228" s="103"/>
      <c r="I1228" s="103"/>
      <c r="J1228" s="103"/>
      <c r="K1228" s="103"/>
      <c r="L1228" s="103"/>
      <c r="M1228" s="103"/>
      <c r="N1228" s="103"/>
      <c r="O1228" s="103">
        <v>15.45</v>
      </c>
      <c r="P1228" s="103">
        <v>16.45</v>
      </c>
      <c r="Q1228" s="103">
        <v>16.41</v>
      </c>
      <c r="R1228" s="103"/>
      <c r="S1228" s="103"/>
      <c r="T1228" s="103"/>
      <c r="U1228" s="103"/>
      <c r="V1228" s="103"/>
      <c r="W1228" s="103"/>
      <c r="X1228" s="103"/>
      <c r="Y1228" s="103"/>
      <c r="Z1228" s="103"/>
      <c r="AA1228" s="103"/>
      <c r="AB1228" s="103"/>
      <c r="AC1228" s="103"/>
      <c r="AD1228" s="103"/>
      <c r="AE1228" s="103"/>
      <c r="AF1228" s="103"/>
      <c r="AG1228" s="103"/>
      <c r="AH1228" s="103"/>
      <c r="AI1228" s="103"/>
      <c r="AJ1228" s="103"/>
      <c r="AK1228" s="103"/>
      <c r="AL1228" s="103"/>
      <c r="AM1228" s="103"/>
      <c r="AN1228" s="103"/>
      <c r="AO1228" s="103"/>
      <c r="AP1228" s="103"/>
      <c r="AQ1228" s="103"/>
      <c r="AR1228" s="103"/>
      <c r="AS1228" s="103"/>
      <c r="AT1228" s="103"/>
      <c r="AU1228" s="103"/>
      <c r="AV1228" s="103"/>
      <c r="AW1228" s="103"/>
      <c r="AX1228" s="103"/>
      <c r="AY1228" s="103"/>
      <c r="AZ1228" s="103"/>
      <c r="BA1228" s="103"/>
      <c r="BB1228" s="103"/>
      <c r="BC1228" s="103"/>
      <c r="BD1228" s="103"/>
      <c r="BE1228" s="103"/>
      <c r="BF1228" s="103"/>
      <c r="BG1228" s="103"/>
      <c r="BH1228" s="103"/>
      <c r="BI1228" s="103"/>
      <c r="BJ1228" s="103"/>
      <c r="BK1228" s="103"/>
      <c r="BL1228" s="103"/>
      <c r="BM1228" s="103"/>
      <c r="BN1228" s="103"/>
      <c r="BO1228" s="103"/>
      <c r="BP1228" s="103"/>
      <c r="BQ1228" s="103"/>
      <c r="BR1228" s="103"/>
      <c r="BS1228" s="103"/>
      <c r="BT1228" s="103"/>
      <c r="BU1228" s="103"/>
      <c r="BV1228" s="103"/>
      <c r="BW1228" s="103"/>
      <c r="BX1228" s="103"/>
      <c r="BY1228" s="103">
        <v>16.649999999999999</v>
      </c>
      <c r="BZ1228" s="103">
        <v>21.68</v>
      </c>
      <c r="CA1228" s="103"/>
      <c r="CB1228" s="103"/>
      <c r="CC1228" s="103">
        <v>22.45</v>
      </c>
      <c r="CD1228" s="103">
        <v>19.989999999999998</v>
      </c>
      <c r="CE1228" s="103"/>
      <c r="CF1228" s="103">
        <v>21.28</v>
      </c>
      <c r="CG1228" s="103">
        <v>20.65</v>
      </c>
      <c r="CH1228" s="103"/>
      <c r="CI1228" s="103"/>
      <c r="CJ1228" s="103"/>
      <c r="CK1228" s="103"/>
    </row>
    <row r="1229" spans="2:89" s="10" customFormat="1" ht="15">
      <c r="B1229" s="102">
        <v>43592</v>
      </c>
      <c r="C1229" s="103"/>
      <c r="D1229" s="103"/>
      <c r="E1229" s="103"/>
      <c r="F1229" s="103"/>
      <c r="G1229" s="103"/>
      <c r="H1229" s="103"/>
      <c r="I1229" s="103"/>
      <c r="J1229" s="103"/>
      <c r="K1229" s="103"/>
      <c r="L1229" s="103"/>
      <c r="M1229" s="103"/>
      <c r="N1229" s="103"/>
      <c r="O1229" s="103">
        <v>15.6</v>
      </c>
      <c r="P1229" s="103">
        <v>16.91</v>
      </c>
      <c r="Q1229" s="103">
        <v>16.920000000000002</v>
      </c>
      <c r="R1229" s="103"/>
      <c r="S1229" s="103"/>
      <c r="T1229" s="103"/>
      <c r="U1229" s="103"/>
      <c r="V1229" s="103"/>
      <c r="W1229" s="103"/>
      <c r="X1229" s="103"/>
      <c r="Y1229" s="103"/>
      <c r="Z1229" s="103"/>
      <c r="AA1229" s="103"/>
      <c r="AB1229" s="103"/>
      <c r="AC1229" s="103"/>
      <c r="AD1229" s="103"/>
      <c r="AE1229" s="103"/>
      <c r="AF1229" s="103"/>
      <c r="AG1229" s="103"/>
      <c r="AH1229" s="103"/>
      <c r="AI1229" s="103"/>
      <c r="AJ1229" s="103"/>
      <c r="AK1229" s="103"/>
      <c r="AL1229" s="103"/>
      <c r="AM1229" s="103"/>
      <c r="AN1229" s="103"/>
      <c r="AO1229" s="103"/>
      <c r="AP1229" s="103"/>
      <c r="AQ1229" s="103"/>
      <c r="AR1229" s="103"/>
      <c r="AS1229" s="103"/>
      <c r="AT1229" s="103"/>
      <c r="AU1229" s="103"/>
      <c r="AV1229" s="103"/>
      <c r="AW1229" s="103"/>
      <c r="AX1229" s="103"/>
      <c r="AY1229" s="103"/>
      <c r="AZ1229" s="103"/>
      <c r="BA1229" s="103"/>
      <c r="BB1229" s="103"/>
      <c r="BC1229" s="103"/>
      <c r="BD1229" s="103"/>
      <c r="BE1229" s="103"/>
      <c r="BF1229" s="103"/>
      <c r="BG1229" s="103"/>
      <c r="BH1229" s="103"/>
      <c r="BI1229" s="103"/>
      <c r="BJ1229" s="103"/>
      <c r="BK1229" s="103"/>
      <c r="BL1229" s="103"/>
      <c r="BM1229" s="103"/>
      <c r="BN1229" s="103"/>
      <c r="BO1229" s="103"/>
      <c r="BP1229" s="103"/>
      <c r="BQ1229" s="103"/>
      <c r="BR1229" s="103"/>
      <c r="BS1229" s="103"/>
      <c r="BT1229" s="103"/>
      <c r="BU1229" s="103"/>
      <c r="BV1229" s="103"/>
      <c r="BW1229" s="103"/>
      <c r="BX1229" s="103"/>
      <c r="BY1229" s="103">
        <v>16.899999999999999</v>
      </c>
      <c r="BZ1229" s="103">
        <v>22.21</v>
      </c>
      <c r="CA1229" s="103"/>
      <c r="CB1229" s="103"/>
      <c r="CC1229" s="103">
        <v>22.36</v>
      </c>
      <c r="CD1229" s="103">
        <v>20.07</v>
      </c>
      <c r="CE1229" s="103"/>
      <c r="CF1229" s="103">
        <v>21.13</v>
      </c>
      <c r="CG1229" s="103">
        <v>20.86</v>
      </c>
      <c r="CH1229" s="103"/>
      <c r="CI1229" s="103"/>
      <c r="CJ1229" s="103"/>
      <c r="CK1229" s="103"/>
    </row>
    <row r="1230" spans="2:89" s="10" customFormat="1" ht="15">
      <c r="B1230" s="102">
        <v>43591</v>
      </c>
      <c r="C1230" s="103"/>
      <c r="D1230" s="103"/>
      <c r="E1230" s="103"/>
      <c r="F1230" s="103"/>
      <c r="G1230" s="103"/>
      <c r="H1230" s="103"/>
      <c r="I1230" s="103"/>
      <c r="J1230" s="103"/>
      <c r="K1230" s="103"/>
      <c r="L1230" s="103"/>
      <c r="M1230" s="103"/>
      <c r="N1230" s="103"/>
      <c r="O1230" s="103">
        <v>15.68</v>
      </c>
      <c r="P1230" s="103">
        <v>16.149999999999999</v>
      </c>
      <c r="Q1230" s="103">
        <v>16.32</v>
      </c>
      <c r="R1230" s="103"/>
      <c r="S1230" s="103"/>
      <c r="T1230" s="103"/>
      <c r="U1230" s="103"/>
      <c r="V1230" s="103"/>
      <c r="W1230" s="103"/>
      <c r="X1230" s="103"/>
      <c r="Y1230" s="103"/>
      <c r="Z1230" s="103"/>
      <c r="AA1230" s="103"/>
      <c r="AB1230" s="103"/>
      <c r="AC1230" s="103"/>
      <c r="AD1230" s="103"/>
      <c r="AE1230" s="103"/>
      <c r="AF1230" s="103"/>
      <c r="AG1230" s="103"/>
      <c r="AH1230" s="103"/>
      <c r="AI1230" s="103"/>
      <c r="AJ1230" s="103"/>
      <c r="AK1230" s="103"/>
      <c r="AL1230" s="103"/>
      <c r="AM1230" s="103"/>
      <c r="AN1230" s="103"/>
      <c r="AO1230" s="103"/>
      <c r="AP1230" s="103"/>
      <c r="AQ1230" s="103"/>
      <c r="AR1230" s="103"/>
      <c r="AS1230" s="103"/>
      <c r="AT1230" s="103"/>
      <c r="AU1230" s="103"/>
      <c r="AV1230" s="103"/>
      <c r="AW1230" s="103"/>
      <c r="AX1230" s="103"/>
      <c r="AY1230" s="103"/>
      <c r="AZ1230" s="103"/>
      <c r="BA1230" s="103"/>
      <c r="BB1230" s="103"/>
      <c r="BC1230" s="103"/>
      <c r="BD1230" s="103"/>
      <c r="BE1230" s="103"/>
      <c r="BF1230" s="103"/>
      <c r="BG1230" s="103"/>
      <c r="BH1230" s="103"/>
      <c r="BI1230" s="103"/>
      <c r="BJ1230" s="103"/>
      <c r="BK1230" s="103"/>
      <c r="BL1230" s="103"/>
      <c r="BM1230" s="103"/>
      <c r="BN1230" s="103"/>
      <c r="BO1230" s="103"/>
      <c r="BP1230" s="103"/>
      <c r="BQ1230" s="103"/>
      <c r="BR1230" s="103"/>
      <c r="BS1230" s="103"/>
      <c r="BT1230" s="103"/>
      <c r="BU1230" s="103"/>
      <c r="BV1230" s="103"/>
      <c r="BW1230" s="103"/>
      <c r="BX1230" s="103"/>
      <c r="BY1230" s="103">
        <v>16.600000000000001</v>
      </c>
      <c r="BZ1230" s="103">
        <v>22.3</v>
      </c>
      <c r="CA1230" s="103"/>
      <c r="CB1230" s="103"/>
      <c r="CC1230" s="103">
        <v>22.45</v>
      </c>
      <c r="CD1230" s="103">
        <v>20.05</v>
      </c>
      <c r="CE1230" s="103"/>
      <c r="CF1230" s="103">
        <v>21.13</v>
      </c>
      <c r="CG1230" s="103">
        <v>20.8</v>
      </c>
      <c r="CH1230" s="103"/>
      <c r="CI1230" s="103"/>
      <c r="CJ1230" s="103"/>
      <c r="CK1230" s="103"/>
    </row>
    <row r="1231" spans="2:89" s="10" customFormat="1" ht="15">
      <c r="B1231" s="102">
        <v>43588</v>
      </c>
      <c r="C1231" s="103"/>
      <c r="D1231" s="103"/>
      <c r="E1231" s="103"/>
      <c r="F1231" s="103"/>
      <c r="G1231" s="103"/>
      <c r="H1231" s="103"/>
      <c r="I1231" s="103"/>
      <c r="J1231" s="103"/>
      <c r="K1231" s="103"/>
      <c r="L1231" s="103"/>
      <c r="M1231" s="103"/>
      <c r="N1231" s="103"/>
      <c r="O1231" s="103">
        <v>15.79</v>
      </c>
      <c r="P1231" s="103">
        <v>16.18</v>
      </c>
      <c r="Q1231" s="103">
        <v>16.41</v>
      </c>
      <c r="R1231" s="103"/>
      <c r="S1231" s="103"/>
      <c r="T1231" s="103"/>
      <c r="U1231" s="103"/>
      <c r="V1231" s="103"/>
      <c r="W1231" s="103"/>
      <c r="X1231" s="103"/>
      <c r="Y1231" s="103"/>
      <c r="Z1231" s="103"/>
      <c r="AA1231" s="103"/>
      <c r="AB1231" s="103"/>
      <c r="AC1231" s="103"/>
      <c r="AD1231" s="103"/>
      <c r="AE1231" s="103"/>
      <c r="AF1231" s="103"/>
      <c r="AG1231" s="103"/>
      <c r="AH1231" s="103"/>
      <c r="AI1231" s="103"/>
      <c r="AJ1231" s="103"/>
      <c r="AK1231" s="103"/>
      <c r="AL1231" s="103"/>
      <c r="AM1231" s="103"/>
      <c r="AN1231" s="103"/>
      <c r="AO1231" s="103"/>
      <c r="AP1231" s="103"/>
      <c r="AQ1231" s="103"/>
      <c r="AR1231" s="103"/>
      <c r="AS1231" s="103"/>
      <c r="AT1231" s="103"/>
      <c r="AU1231" s="103"/>
      <c r="AV1231" s="103"/>
      <c r="AW1231" s="103"/>
      <c r="AX1231" s="103"/>
      <c r="AY1231" s="103"/>
      <c r="AZ1231" s="103"/>
      <c r="BA1231" s="103"/>
      <c r="BB1231" s="103"/>
      <c r="BC1231" s="103"/>
      <c r="BD1231" s="103"/>
      <c r="BE1231" s="103"/>
      <c r="BF1231" s="103"/>
      <c r="BG1231" s="103"/>
      <c r="BH1231" s="103"/>
      <c r="BI1231" s="103"/>
      <c r="BJ1231" s="103"/>
      <c r="BK1231" s="103"/>
      <c r="BL1231" s="103"/>
      <c r="BM1231" s="103"/>
      <c r="BN1231" s="103"/>
      <c r="BO1231" s="103"/>
      <c r="BP1231" s="103"/>
      <c r="BQ1231" s="103"/>
      <c r="BR1231" s="103"/>
      <c r="BS1231" s="103"/>
      <c r="BT1231" s="103"/>
      <c r="BU1231" s="103"/>
      <c r="BV1231" s="103"/>
      <c r="BW1231" s="103"/>
      <c r="BX1231" s="103"/>
      <c r="BY1231" s="103">
        <v>16.7</v>
      </c>
      <c r="BZ1231" s="103">
        <v>22.25</v>
      </c>
      <c r="CA1231" s="103"/>
      <c r="CB1231" s="103"/>
      <c r="CC1231" s="103">
        <v>22.4</v>
      </c>
      <c r="CD1231" s="103">
        <v>20.059999999999999</v>
      </c>
      <c r="CE1231" s="103"/>
      <c r="CF1231" s="103">
        <v>21.13</v>
      </c>
      <c r="CG1231" s="103">
        <v>20.83</v>
      </c>
      <c r="CH1231" s="103"/>
      <c r="CI1231" s="103"/>
      <c r="CJ1231" s="103"/>
      <c r="CK1231" s="103"/>
    </row>
    <row r="1232" spans="2:89" s="10" customFormat="1" ht="15">
      <c r="B1232" s="102">
        <v>43587</v>
      </c>
      <c r="C1232" s="103"/>
      <c r="D1232" s="103"/>
      <c r="E1232" s="103"/>
      <c r="F1232" s="103"/>
      <c r="G1232" s="103"/>
      <c r="H1232" s="103"/>
      <c r="I1232" s="103"/>
      <c r="J1232" s="103"/>
      <c r="K1232" s="103"/>
      <c r="L1232" s="103"/>
      <c r="M1232" s="103"/>
      <c r="N1232" s="103"/>
      <c r="O1232" s="103">
        <v>15.85</v>
      </c>
      <c r="P1232" s="103">
        <v>16.05</v>
      </c>
      <c r="Q1232" s="103">
        <v>16.37</v>
      </c>
      <c r="R1232" s="103"/>
      <c r="S1232" s="103"/>
      <c r="T1232" s="103"/>
      <c r="U1232" s="103"/>
      <c r="V1232" s="103"/>
      <c r="W1232" s="103"/>
      <c r="X1232" s="103"/>
      <c r="Y1232" s="103"/>
      <c r="Z1232" s="103"/>
      <c r="AA1232" s="103"/>
      <c r="AB1232" s="103"/>
      <c r="AC1232" s="103"/>
      <c r="AD1232" s="103"/>
      <c r="AE1232" s="103"/>
      <c r="AF1232" s="103"/>
      <c r="AG1232" s="103"/>
      <c r="AH1232" s="103"/>
      <c r="AI1232" s="103"/>
      <c r="AJ1232" s="103"/>
      <c r="AK1232" s="103"/>
      <c r="AL1232" s="103"/>
      <c r="AM1232" s="103"/>
      <c r="AN1232" s="103"/>
      <c r="AO1232" s="103"/>
      <c r="AP1232" s="103"/>
      <c r="AQ1232" s="103"/>
      <c r="AR1232" s="103"/>
      <c r="AS1232" s="103"/>
      <c r="AT1232" s="103"/>
      <c r="AU1232" s="103"/>
      <c r="AV1232" s="103"/>
      <c r="AW1232" s="103"/>
      <c r="AX1232" s="103"/>
      <c r="AY1232" s="103"/>
      <c r="AZ1232" s="103"/>
      <c r="BA1232" s="103"/>
      <c r="BB1232" s="103"/>
      <c r="BC1232" s="103"/>
      <c r="BD1232" s="103"/>
      <c r="BE1232" s="103"/>
      <c r="BF1232" s="103"/>
      <c r="BG1232" s="103"/>
      <c r="BH1232" s="103"/>
      <c r="BI1232" s="103"/>
      <c r="BJ1232" s="103"/>
      <c r="BK1232" s="103"/>
      <c r="BL1232" s="103"/>
      <c r="BM1232" s="103"/>
      <c r="BN1232" s="103"/>
      <c r="BO1232" s="103"/>
      <c r="BP1232" s="103"/>
      <c r="BQ1232" s="103"/>
      <c r="BR1232" s="103"/>
      <c r="BS1232" s="103"/>
      <c r="BT1232" s="103"/>
      <c r="BU1232" s="103"/>
      <c r="BV1232" s="103"/>
      <c r="BW1232" s="103"/>
      <c r="BX1232" s="103"/>
      <c r="BY1232" s="103">
        <v>16.600000000000001</v>
      </c>
      <c r="BZ1232" s="103">
        <v>21.5</v>
      </c>
      <c r="CA1232" s="103"/>
      <c r="CB1232" s="103"/>
      <c r="CC1232" s="103">
        <v>21.65</v>
      </c>
      <c r="CD1232" s="103">
        <v>19.32</v>
      </c>
      <c r="CE1232" s="103"/>
      <c r="CF1232" s="103">
        <v>20.53</v>
      </c>
      <c r="CG1232" s="103">
        <v>20.2</v>
      </c>
      <c r="CH1232" s="103"/>
      <c r="CI1232" s="103"/>
      <c r="CJ1232" s="103"/>
      <c r="CK1232" s="103"/>
    </row>
    <row r="1233" spans="2:89" s="10" customFormat="1" ht="15">
      <c r="B1233" s="102">
        <v>43585</v>
      </c>
      <c r="C1233" s="103"/>
      <c r="D1233" s="103"/>
      <c r="E1233" s="103"/>
      <c r="F1233" s="103"/>
      <c r="G1233" s="103"/>
      <c r="H1233" s="103"/>
      <c r="I1233" s="103"/>
      <c r="J1233" s="103"/>
      <c r="K1233" s="103"/>
      <c r="L1233" s="103"/>
      <c r="M1233" s="103"/>
      <c r="N1233" s="103">
        <v>15.95</v>
      </c>
      <c r="O1233" s="103">
        <v>15.95</v>
      </c>
      <c r="P1233" s="103">
        <v>15.65</v>
      </c>
      <c r="Q1233" s="103"/>
      <c r="R1233" s="103"/>
      <c r="S1233" s="103"/>
      <c r="T1233" s="103"/>
      <c r="U1233" s="103"/>
      <c r="V1233" s="103"/>
      <c r="W1233" s="103"/>
      <c r="X1233" s="103"/>
      <c r="Y1233" s="103"/>
      <c r="Z1233" s="103"/>
      <c r="AA1233" s="103"/>
      <c r="AB1233" s="103"/>
      <c r="AC1233" s="103"/>
      <c r="AD1233" s="103"/>
      <c r="AE1233" s="103"/>
      <c r="AF1233" s="103"/>
      <c r="AG1233" s="103"/>
      <c r="AH1233" s="103"/>
      <c r="AI1233" s="103"/>
      <c r="AJ1233" s="103"/>
      <c r="AK1233" s="103"/>
      <c r="AL1233" s="103"/>
      <c r="AM1233" s="103"/>
      <c r="AN1233" s="103"/>
      <c r="AO1233" s="103"/>
      <c r="AP1233" s="103"/>
      <c r="AQ1233" s="103"/>
      <c r="AR1233" s="103"/>
      <c r="AS1233" s="103"/>
      <c r="AT1233" s="103"/>
      <c r="AU1233" s="103"/>
      <c r="AV1233" s="103"/>
      <c r="AW1233" s="103"/>
      <c r="AX1233" s="103"/>
      <c r="AY1233" s="103"/>
      <c r="AZ1233" s="103"/>
      <c r="BA1233" s="103"/>
      <c r="BB1233" s="103"/>
      <c r="BC1233" s="103"/>
      <c r="BD1233" s="103"/>
      <c r="BE1233" s="103"/>
      <c r="BF1233" s="103"/>
      <c r="BG1233" s="103"/>
      <c r="BH1233" s="103"/>
      <c r="BI1233" s="103"/>
      <c r="BJ1233" s="103"/>
      <c r="BK1233" s="103"/>
      <c r="BL1233" s="103"/>
      <c r="BM1233" s="103"/>
      <c r="BN1233" s="103"/>
      <c r="BO1233" s="103"/>
      <c r="BP1233" s="103"/>
      <c r="BQ1233" s="103"/>
      <c r="BR1233" s="103"/>
      <c r="BS1233" s="103"/>
      <c r="BT1233" s="103"/>
      <c r="BU1233" s="103"/>
      <c r="BV1233" s="103"/>
      <c r="BW1233" s="103"/>
      <c r="BX1233" s="103"/>
      <c r="BY1233" s="103">
        <v>16.649999999999999</v>
      </c>
      <c r="BZ1233" s="103">
        <v>22.11</v>
      </c>
      <c r="CA1233" s="103"/>
      <c r="CB1233" s="103"/>
      <c r="CC1233" s="103">
        <v>22.5</v>
      </c>
      <c r="CD1233" s="103">
        <v>20.34</v>
      </c>
      <c r="CE1233" s="103"/>
      <c r="CF1233" s="103">
        <v>21.28</v>
      </c>
      <c r="CG1233" s="103">
        <v>20.88</v>
      </c>
      <c r="CH1233" s="103"/>
      <c r="CI1233" s="103"/>
      <c r="CJ1233" s="103"/>
      <c r="CK1233" s="103"/>
    </row>
    <row r="1234" spans="2:89" s="10" customFormat="1" ht="15">
      <c r="B1234" s="102">
        <v>43584</v>
      </c>
      <c r="C1234" s="103"/>
      <c r="D1234" s="103"/>
      <c r="E1234" s="103"/>
      <c r="F1234" s="103"/>
      <c r="G1234" s="103"/>
      <c r="H1234" s="103"/>
      <c r="I1234" s="103"/>
      <c r="J1234" s="103"/>
      <c r="K1234" s="103"/>
      <c r="L1234" s="103"/>
      <c r="M1234" s="103"/>
      <c r="N1234" s="103">
        <v>16.149999999999999</v>
      </c>
      <c r="O1234" s="103">
        <v>16.190000000000001</v>
      </c>
      <c r="P1234" s="103">
        <v>15.81</v>
      </c>
      <c r="Q1234" s="103"/>
      <c r="R1234" s="103"/>
      <c r="S1234" s="103"/>
      <c r="T1234" s="103"/>
      <c r="U1234" s="103"/>
      <c r="V1234" s="103"/>
      <c r="W1234" s="103"/>
      <c r="X1234" s="103"/>
      <c r="Y1234" s="103"/>
      <c r="Z1234" s="103"/>
      <c r="AA1234" s="103"/>
      <c r="AB1234" s="103"/>
      <c r="AC1234" s="103"/>
      <c r="AD1234" s="103"/>
      <c r="AE1234" s="103"/>
      <c r="AF1234" s="103"/>
      <c r="AG1234" s="103"/>
      <c r="AH1234" s="103"/>
      <c r="AI1234" s="103"/>
      <c r="AJ1234" s="103"/>
      <c r="AK1234" s="103"/>
      <c r="AL1234" s="103"/>
      <c r="AM1234" s="103"/>
      <c r="AN1234" s="103"/>
      <c r="AO1234" s="103"/>
      <c r="AP1234" s="103"/>
      <c r="AQ1234" s="103"/>
      <c r="AR1234" s="103"/>
      <c r="AS1234" s="103"/>
      <c r="AT1234" s="103"/>
      <c r="AU1234" s="103"/>
      <c r="AV1234" s="103"/>
      <c r="AW1234" s="103"/>
      <c r="AX1234" s="103"/>
      <c r="AY1234" s="103"/>
      <c r="AZ1234" s="103"/>
      <c r="BA1234" s="103"/>
      <c r="BB1234" s="103"/>
      <c r="BC1234" s="103"/>
      <c r="BD1234" s="103"/>
      <c r="BE1234" s="103"/>
      <c r="BF1234" s="103"/>
      <c r="BG1234" s="103"/>
      <c r="BH1234" s="103"/>
      <c r="BI1234" s="103"/>
      <c r="BJ1234" s="103"/>
      <c r="BK1234" s="103"/>
      <c r="BL1234" s="103"/>
      <c r="BM1234" s="103"/>
      <c r="BN1234" s="103"/>
      <c r="BO1234" s="103"/>
      <c r="BP1234" s="103"/>
      <c r="BQ1234" s="103"/>
      <c r="BR1234" s="103"/>
      <c r="BS1234" s="103"/>
      <c r="BT1234" s="103"/>
      <c r="BU1234" s="103"/>
      <c r="BV1234" s="103"/>
      <c r="BW1234" s="103"/>
      <c r="BX1234" s="103"/>
      <c r="BY1234" s="103">
        <v>16.829999999999998</v>
      </c>
      <c r="BZ1234" s="103">
        <v>22.47</v>
      </c>
      <c r="CA1234" s="103"/>
      <c r="CB1234" s="103"/>
      <c r="CC1234" s="103">
        <v>23</v>
      </c>
      <c r="CD1234" s="103">
        <v>20.67</v>
      </c>
      <c r="CE1234" s="103"/>
      <c r="CF1234" s="103">
        <v>21.7</v>
      </c>
      <c r="CG1234" s="103">
        <v>21.24</v>
      </c>
      <c r="CH1234" s="103"/>
      <c r="CI1234" s="103"/>
      <c r="CJ1234" s="103"/>
      <c r="CK1234" s="103"/>
    </row>
    <row r="1235" spans="2:89" s="10" customFormat="1" ht="15">
      <c r="B1235" s="102">
        <v>43581</v>
      </c>
      <c r="C1235" s="103"/>
      <c r="D1235" s="103"/>
      <c r="E1235" s="103"/>
      <c r="F1235" s="103"/>
      <c r="G1235" s="103"/>
      <c r="H1235" s="103"/>
      <c r="I1235" s="103"/>
      <c r="J1235" s="103"/>
      <c r="K1235" s="103"/>
      <c r="L1235" s="103"/>
      <c r="M1235" s="103"/>
      <c r="N1235" s="103">
        <v>16.07</v>
      </c>
      <c r="O1235" s="103">
        <v>16.149999999999999</v>
      </c>
      <c r="P1235" s="103">
        <v>15.94</v>
      </c>
      <c r="Q1235" s="103"/>
      <c r="R1235" s="103"/>
      <c r="S1235" s="103"/>
      <c r="T1235" s="103"/>
      <c r="U1235" s="103"/>
      <c r="V1235" s="103"/>
      <c r="W1235" s="103"/>
      <c r="X1235" s="103"/>
      <c r="Y1235" s="103"/>
      <c r="Z1235" s="103"/>
      <c r="AA1235" s="103"/>
      <c r="AB1235" s="103"/>
      <c r="AC1235" s="103"/>
      <c r="AD1235" s="103"/>
      <c r="AE1235" s="103"/>
      <c r="AF1235" s="103"/>
      <c r="AG1235" s="103"/>
      <c r="AH1235" s="103"/>
      <c r="AI1235" s="103"/>
      <c r="AJ1235" s="103"/>
      <c r="AK1235" s="103"/>
      <c r="AL1235" s="103"/>
      <c r="AM1235" s="103"/>
      <c r="AN1235" s="103"/>
      <c r="AO1235" s="103"/>
      <c r="AP1235" s="103"/>
      <c r="AQ1235" s="103"/>
      <c r="AR1235" s="103"/>
      <c r="AS1235" s="103"/>
      <c r="AT1235" s="103"/>
      <c r="AU1235" s="103"/>
      <c r="AV1235" s="103"/>
      <c r="AW1235" s="103"/>
      <c r="AX1235" s="103"/>
      <c r="AY1235" s="103"/>
      <c r="AZ1235" s="103"/>
      <c r="BA1235" s="103"/>
      <c r="BB1235" s="103"/>
      <c r="BC1235" s="103"/>
      <c r="BD1235" s="103"/>
      <c r="BE1235" s="103"/>
      <c r="BF1235" s="103"/>
      <c r="BG1235" s="103"/>
      <c r="BH1235" s="103"/>
      <c r="BI1235" s="103"/>
      <c r="BJ1235" s="103"/>
      <c r="BK1235" s="103"/>
      <c r="BL1235" s="103"/>
      <c r="BM1235" s="103"/>
      <c r="BN1235" s="103"/>
      <c r="BO1235" s="103"/>
      <c r="BP1235" s="103"/>
      <c r="BQ1235" s="103"/>
      <c r="BR1235" s="103"/>
      <c r="BS1235" s="103"/>
      <c r="BT1235" s="103"/>
      <c r="BU1235" s="103"/>
      <c r="BV1235" s="103"/>
      <c r="BW1235" s="103"/>
      <c r="BX1235" s="103"/>
      <c r="BY1235" s="103">
        <v>16.850000000000001</v>
      </c>
      <c r="BZ1235" s="103">
        <v>22.33</v>
      </c>
      <c r="CA1235" s="103"/>
      <c r="CB1235" s="103"/>
      <c r="CC1235" s="103">
        <v>22.9</v>
      </c>
      <c r="CD1235" s="103">
        <v>20.77</v>
      </c>
      <c r="CE1235" s="103"/>
      <c r="CF1235" s="103">
        <v>21.78</v>
      </c>
      <c r="CG1235" s="103">
        <v>21.38</v>
      </c>
      <c r="CH1235" s="103"/>
      <c r="CI1235" s="103"/>
      <c r="CJ1235" s="103"/>
      <c r="CK1235" s="103"/>
    </row>
    <row r="1236" spans="2:89" s="10" customFormat="1" ht="15">
      <c r="B1236" s="102">
        <v>43580</v>
      </c>
      <c r="C1236" s="103"/>
      <c r="D1236" s="103"/>
      <c r="E1236" s="103"/>
      <c r="F1236" s="103"/>
      <c r="G1236" s="103"/>
      <c r="H1236" s="103"/>
      <c r="I1236" s="103"/>
      <c r="J1236" s="103"/>
      <c r="K1236" s="103"/>
      <c r="L1236" s="103"/>
      <c r="M1236" s="103"/>
      <c r="N1236" s="103">
        <v>15.91</v>
      </c>
      <c r="O1236" s="103">
        <v>15.8</v>
      </c>
      <c r="P1236" s="103">
        <v>15.91</v>
      </c>
      <c r="Q1236" s="103"/>
      <c r="R1236" s="103"/>
      <c r="S1236" s="103"/>
      <c r="T1236" s="103"/>
      <c r="U1236" s="103"/>
      <c r="V1236" s="103"/>
      <c r="W1236" s="103"/>
      <c r="X1236" s="103"/>
      <c r="Y1236" s="103"/>
      <c r="Z1236" s="103"/>
      <c r="AA1236" s="103"/>
      <c r="AB1236" s="103"/>
      <c r="AC1236" s="103"/>
      <c r="AD1236" s="103"/>
      <c r="AE1236" s="103"/>
      <c r="AF1236" s="103"/>
      <c r="AG1236" s="103"/>
      <c r="AH1236" s="103"/>
      <c r="AI1236" s="103"/>
      <c r="AJ1236" s="103"/>
      <c r="AK1236" s="103"/>
      <c r="AL1236" s="103"/>
      <c r="AM1236" s="103"/>
      <c r="AN1236" s="103"/>
      <c r="AO1236" s="103"/>
      <c r="AP1236" s="103"/>
      <c r="AQ1236" s="103"/>
      <c r="AR1236" s="103"/>
      <c r="AS1236" s="103"/>
      <c r="AT1236" s="103"/>
      <c r="AU1236" s="103"/>
      <c r="AV1236" s="103"/>
      <c r="AW1236" s="103"/>
      <c r="AX1236" s="103"/>
      <c r="AY1236" s="103"/>
      <c r="AZ1236" s="103"/>
      <c r="BA1236" s="103"/>
      <c r="BB1236" s="103"/>
      <c r="BC1236" s="103"/>
      <c r="BD1236" s="103"/>
      <c r="BE1236" s="103"/>
      <c r="BF1236" s="103"/>
      <c r="BG1236" s="103"/>
      <c r="BH1236" s="103"/>
      <c r="BI1236" s="103"/>
      <c r="BJ1236" s="103"/>
      <c r="BK1236" s="103"/>
      <c r="BL1236" s="103"/>
      <c r="BM1236" s="103"/>
      <c r="BN1236" s="103"/>
      <c r="BO1236" s="103"/>
      <c r="BP1236" s="103"/>
      <c r="BQ1236" s="103"/>
      <c r="BR1236" s="103"/>
      <c r="BS1236" s="103"/>
      <c r="BT1236" s="103"/>
      <c r="BU1236" s="103"/>
      <c r="BV1236" s="103"/>
      <c r="BW1236" s="103"/>
      <c r="BX1236" s="103"/>
      <c r="BY1236" s="103">
        <v>16.98</v>
      </c>
      <c r="BZ1236" s="103">
        <v>22.54</v>
      </c>
      <c r="CA1236" s="103"/>
      <c r="CB1236" s="103"/>
      <c r="CC1236" s="103">
        <v>23.15</v>
      </c>
      <c r="CD1236" s="103">
        <v>21.12</v>
      </c>
      <c r="CE1236" s="103"/>
      <c r="CF1236" s="103">
        <v>22.03</v>
      </c>
      <c r="CG1236" s="103">
        <v>21.68</v>
      </c>
      <c r="CH1236" s="103"/>
      <c r="CI1236" s="103"/>
      <c r="CJ1236" s="103"/>
      <c r="CK1236" s="103"/>
    </row>
    <row r="1237" spans="2:89" s="10" customFormat="1" ht="15">
      <c r="B1237" s="102">
        <v>43579</v>
      </c>
      <c r="C1237" s="103"/>
      <c r="D1237" s="103"/>
      <c r="E1237" s="103"/>
      <c r="F1237" s="103"/>
      <c r="G1237" s="103"/>
      <c r="H1237" s="103"/>
      <c r="I1237" s="103"/>
      <c r="J1237" s="103"/>
      <c r="K1237" s="103"/>
      <c r="L1237" s="103"/>
      <c r="M1237" s="103"/>
      <c r="N1237" s="103">
        <v>15.8</v>
      </c>
      <c r="O1237" s="103">
        <v>15.98</v>
      </c>
      <c r="P1237" s="103">
        <v>15.95</v>
      </c>
      <c r="Q1237" s="103"/>
      <c r="R1237" s="103"/>
      <c r="S1237" s="103"/>
      <c r="T1237" s="103"/>
      <c r="U1237" s="103"/>
      <c r="V1237" s="103"/>
      <c r="W1237" s="103"/>
      <c r="X1237" s="103"/>
      <c r="Y1237" s="103"/>
      <c r="Z1237" s="103"/>
      <c r="AA1237" s="103"/>
      <c r="AB1237" s="103"/>
      <c r="AC1237" s="103"/>
      <c r="AD1237" s="103"/>
      <c r="AE1237" s="103"/>
      <c r="AF1237" s="103"/>
      <c r="AG1237" s="103"/>
      <c r="AH1237" s="103"/>
      <c r="AI1237" s="103"/>
      <c r="AJ1237" s="103"/>
      <c r="AK1237" s="103"/>
      <c r="AL1237" s="103"/>
      <c r="AM1237" s="103"/>
      <c r="AN1237" s="103"/>
      <c r="AO1237" s="103"/>
      <c r="AP1237" s="103"/>
      <c r="AQ1237" s="103"/>
      <c r="AR1237" s="103"/>
      <c r="AS1237" s="103"/>
      <c r="AT1237" s="103"/>
      <c r="AU1237" s="103"/>
      <c r="AV1237" s="103"/>
      <c r="AW1237" s="103"/>
      <c r="AX1237" s="103"/>
      <c r="AY1237" s="103"/>
      <c r="AZ1237" s="103"/>
      <c r="BA1237" s="103"/>
      <c r="BB1237" s="103"/>
      <c r="BC1237" s="103"/>
      <c r="BD1237" s="103"/>
      <c r="BE1237" s="103"/>
      <c r="BF1237" s="103"/>
      <c r="BG1237" s="103"/>
      <c r="BH1237" s="103"/>
      <c r="BI1237" s="103"/>
      <c r="BJ1237" s="103"/>
      <c r="BK1237" s="103"/>
      <c r="BL1237" s="103"/>
      <c r="BM1237" s="103"/>
      <c r="BN1237" s="103"/>
      <c r="BO1237" s="103"/>
      <c r="BP1237" s="103"/>
      <c r="BQ1237" s="103"/>
      <c r="BR1237" s="103"/>
      <c r="BS1237" s="103"/>
      <c r="BT1237" s="103"/>
      <c r="BU1237" s="103"/>
      <c r="BV1237" s="103"/>
      <c r="BW1237" s="103"/>
      <c r="BX1237" s="103"/>
      <c r="BY1237" s="103">
        <v>16.989999999999998</v>
      </c>
      <c r="BZ1237" s="103">
        <v>22.78</v>
      </c>
      <c r="CA1237" s="103"/>
      <c r="CB1237" s="103"/>
      <c r="CC1237" s="103">
        <v>23.46</v>
      </c>
      <c r="CD1237" s="103">
        <v>20.96</v>
      </c>
      <c r="CE1237" s="103"/>
      <c r="CF1237" s="103">
        <v>21.94</v>
      </c>
      <c r="CG1237" s="103">
        <v>21.57</v>
      </c>
      <c r="CH1237" s="103"/>
      <c r="CI1237" s="103"/>
      <c r="CJ1237" s="103"/>
      <c r="CK1237" s="103"/>
    </row>
    <row r="1238" spans="2:89" s="10" customFormat="1" ht="15">
      <c r="B1238" s="102">
        <v>43578</v>
      </c>
      <c r="C1238" s="103"/>
      <c r="D1238" s="103"/>
      <c r="E1238" s="103"/>
      <c r="F1238" s="103"/>
      <c r="G1238" s="103"/>
      <c r="H1238" s="103"/>
      <c r="I1238" s="103"/>
      <c r="J1238" s="103"/>
      <c r="K1238" s="103"/>
      <c r="L1238" s="103"/>
      <c r="M1238" s="103"/>
      <c r="N1238" s="103">
        <v>15.56</v>
      </c>
      <c r="O1238" s="103">
        <v>15.66</v>
      </c>
      <c r="P1238" s="103">
        <v>16.059999999999999</v>
      </c>
      <c r="Q1238" s="103"/>
      <c r="R1238" s="103"/>
      <c r="S1238" s="103"/>
      <c r="T1238" s="103"/>
      <c r="U1238" s="103"/>
      <c r="V1238" s="103"/>
      <c r="W1238" s="103"/>
      <c r="X1238" s="103"/>
      <c r="Y1238" s="103"/>
      <c r="Z1238" s="103"/>
      <c r="AA1238" s="103"/>
      <c r="AB1238" s="103"/>
      <c r="AC1238" s="103"/>
      <c r="AD1238" s="103"/>
      <c r="AE1238" s="103"/>
      <c r="AF1238" s="103"/>
      <c r="AG1238" s="103"/>
      <c r="AH1238" s="103"/>
      <c r="AI1238" s="103"/>
      <c r="AJ1238" s="103"/>
      <c r="AK1238" s="103"/>
      <c r="AL1238" s="103"/>
      <c r="AM1238" s="103"/>
      <c r="AN1238" s="103"/>
      <c r="AO1238" s="103"/>
      <c r="AP1238" s="103"/>
      <c r="AQ1238" s="103"/>
      <c r="AR1238" s="103"/>
      <c r="AS1238" s="103"/>
      <c r="AT1238" s="103"/>
      <c r="AU1238" s="103"/>
      <c r="AV1238" s="103"/>
      <c r="AW1238" s="103"/>
      <c r="AX1238" s="103"/>
      <c r="AY1238" s="103"/>
      <c r="AZ1238" s="103"/>
      <c r="BA1238" s="103"/>
      <c r="BB1238" s="103"/>
      <c r="BC1238" s="103"/>
      <c r="BD1238" s="103"/>
      <c r="BE1238" s="103"/>
      <c r="BF1238" s="103"/>
      <c r="BG1238" s="103"/>
      <c r="BH1238" s="103"/>
      <c r="BI1238" s="103"/>
      <c r="BJ1238" s="103"/>
      <c r="BK1238" s="103"/>
      <c r="BL1238" s="103"/>
      <c r="BM1238" s="103"/>
      <c r="BN1238" s="103"/>
      <c r="BO1238" s="103"/>
      <c r="BP1238" s="103"/>
      <c r="BQ1238" s="103"/>
      <c r="BR1238" s="103"/>
      <c r="BS1238" s="103"/>
      <c r="BT1238" s="103"/>
      <c r="BU1238" s="103"/>
      <c r="BV1238" s="103"/>
      <c r="BW1238" s="103"/>
      <c r="BX1238" s="103"/>
      <c r="BY1238" s="103">
        <v>17.13</v>
      </c>
      <c r="BZ1238" s="103">
        <v>22.83</v>
      </c>
      <c r="CA1238" s="103"/>
      <c r="CB1238" s="103"/>
      <c r="CC1238" s="103">
        <v>23.51</v>
      </c>
      <c r="CD1238" s="103">
        <v>21.02</v>
      </c>
      <c r="CE1238" s="103"/>
      <c r="CF1238" s="103">
        <v>21.97</v>
      </c>
      <c r="CG1238" s="103">
        <v>21.67</v>
      </c>
      <c r="CH1238" s="103"/>
      <c r="CI1238" s="103"/>
      <c r="CJ1238" s="103"/>
      <c r="CK1238" s="103"/>
    </row>
    <row r="1239" spans="2:89" s="10" customFormat="1" ht="15">
      <c r="B1239" s="102">
        <v>43573</v>
      </c>
      <c r="C1239" s="103"/>
      <c r="D1239" s="103"/>
      <c r="E1239" s="103"/>
      <c r="F1239" s="103"/>
      <c r="G1239" s="103"/>
      <c r="H1239" s="103"/>
      <c r="I1239" s="103"/>
      <c r="J1239" s="103"/>
      <c r="K1239" s="103"/>
      <c r="L1239" s="103"/>
      <c r="M1239" s="103"/>
      <c r="N1239" s="103">
        <v>15.73</v>
      </c>
      <c r="O1239" s="103">
        <v>16.16</v>
      </c>
      <c r="P1239" s="103">
        <v>16.39</v>
      </c>
      <c r="Q1239" s="103"/>
      <c r="R1239" s="103"/>
      <c r="S1239" s="103"/>
      <c r="T1239" s="103"/>
      <c r="U1239" s="103"/>
      <c r="V1239" s="103"/>
      <c r="W1239" s="103"/>
      <c r="X1239" s="103"/>
      <c r="Y1239" s="103"/>
      <c r="Z1239" s="103"/>
      <c r="AA1239" s="103"/>
      <c r="AB1239" s="103"/>
      <c r="AC1239" s="103"/>
      <c r="AD1239" s="103"/>
      <c r="AE1239" s="103"/>
      <c r="AF1239" s="103"/>
      <c r="AG1239" s="103"/>
      <c r="AH1239" s="103"/>
      <c r="AI1239" s="103"/>
      <c r="AJ1239" s="103"/>
      <c r="AK1239" s="103"/>
      <c r="AL1239" s="103"/>
      <c r="AM1239" s="103"/>
      <c r="AN1239" s="103"/>
      <c r="AO1239" s="103"/>
      <c r="AP1239" s="103"/>
      <c r="AQ1239" s="103"/>
      <c r="AR1239" s="103"/>
      <c r="AS1239" s="103"/>
      <c r="AT1239" s="103"/>
      <c r="AU1239" s="103"/>
      <c r="AV1239" s="103"/>
      <c r="AW1239" s="103"/>
      <c r="AX1239" s="103"/>
      <c r="AY1239" s="103"/>
      <c r="AZ1239" s="103"/>
      <c r="BA1239" s="103"/>
      <c r="BB1239" s="103"/>
      <c r="BC1239" s="103"/>
      <c r="BD1239" s="103"/>
      <c r="BE1239" s="103"/>
      <c r="BF1239" s="103"/>
      <c r="BG1239" s="103"/>
      <c r="BH1239" s="103"/>
      <c r="BI1239" s="103"/>
      <c r="BJ1239" s="103"/>
      <c r="BK1239" s="103"/>
      <c r="BL1239" s="103"/>
      <c r="BM1239" s="103"/>
      <c r="BN1239" s="103"/>
      <c r="BO1239" s="103"/>
      <c r="BP1239" s="103"/>
      <c r="BQ1239" s="103"/>
      <c r="BR1239" s="103"/>
      <c r="BS1239" s="103"/>
      <c r="BT1239" s="103"/>
      <c r="BU1239" s="103"/>
      <c r="BV1239" s="103"/>
      <c r="BW1239" s="103"/>
      <c r="BX1239" s="103"/>
      <c r="BY1239" s="103">
        <v>17.25</v>
      </c>
      <c r="BZ1239" s="103">
        <v>23.64</v>
      </c>
      <c r="CA1239" s="103"/>
      <c r="CB1239" s="103"/>
      <c r="CC1239" s="103">
        <v>24.55</v>
      </c>
      <c r="CD1239" s="103">
        <v>21.02</v>
      </c>
      <c r="CE1239" s="103"/>
      <c r="CF1239" s="103">
        <v>21.97</v>
      </c>
      <c r="CG1239" s="103">
        <v>21.38</v>
      </c>
      <c r="CH1239" s="103"/>
      <c r="CI1239" s="103"/>
      <c r="CJ1239" s="103"/>
      <c r="CK1239" s="103"/>
    </row>
    <row r="1240" spans="2:89" s="10" customFormat="1" ht="15">
      <c r="B1240" s="102">
        <v>43572</v>
      </c>
      <c r="C1240" s="103"/>
      <c r="D1240" s="103"/>
      <c r="E1240" s="103"/>
      <c r="F1240" s="103"/>
      <c r="G1240" s="103"/>
      <c r="H1240" s="103"/>
      <c r="I1240" s="103"/>
      <c r="J1240" s="103"/>
      <c r="K1240" s="103"/>
      <c r="L1240" s="103"/>
      <c r="M1240" s="103"/>
      <c r="N1240" s="103">
        <v>15.91</v>
      </c>
      <c r="O1240" s="103">
        <v>16.16</v>
      </c>
      <c r="P1240" s="103">
        <v>16.39</v>
      </c>
      <c r="Q1240" s="103"/>
      <c r="R1240" s="103"/>
      <c r="S1240" s="103"/>
      <c r="T1240" s="103"/>
      <c r="U1240" s="103"/>
      <c r="V1240" s="103"/>
      <c r="W1240" s="103"/>
      <c r="X1240" s="103"/>
      <c r="Y1240" s="103"/>
      <c r="Z1240" s="103"/>
      <c r="AA1240" s="103"/>
      <c r="AB1240" s="103"/>
      <c r="AC1240" s="103"/>
      <c r="AD1240" s="103"/>
      <c r="AE1240" s="103"/>
      <c r="AF1240" s="103"/>
      <c r="AG1240" s="103"/>
      <c r="AH1240" s="103"/>
      <c r="AI1240" s="103"/>
      <c r="AJ1240" s="103"/>
      <c r="AK1240" s="103"/>
      <c r="AL1240" s="103"/>
      <c r="AM1240" s="103"/>
      <c r="AN1240" s="103"/>
      <c r="AO1240" s="103"/>
      <c r="AP1240" s="103"/>
      <c r="AQ1240" s="103"/>
      <c r="AR1240" s="103"/>
      <c r="AS1240" s="103"/>
      <c r="AT1240" s="103"/>
      <c r="AU1240" s="103"/>
      <c r="AV1240" s="103"/>
      <c r="AW1240" s="103"/>
      <c r="AX1240" s="103"/>
      <c r="AY1240" s="103"/>
      <c r="AZ1240" s="103"/>
      <c r="BA1240" s="103"/>
      <c r="BB1240" s="103"/>
      <c r="BC1240" s="103"/>
      <c r="BD1240" s="103"/>
      <c r="BE1240" s="103"/>
      <c r="BF1240" s="103"/>
      <c r="BG1240" s="103"/>
      <c r="BH1240" s="103"/>
      <c r="BI1240" s="103"/>
      <c r="BJ1240" s="103"/>
      <c r="BK1240" s="103"/>
      <c r="BL1240" s="103"/>
      <c r="BM1240" s="103"/>
      <c r="BN1240" s="103"/>
      <c r="BO1240" s="103"/>
      <c r="BP1240" s="103"/>
      <c r="BQ1240" s="103"/>
      <c r="BR1240" s="103"/>
      <c r="BS1240" s="103"/>
      <c r="BT1240" s="103"/>
      <c r="BU1240" s="103"/>
      <c r="BV1240" s="103"/>
      <c r="BW1240" s="103"/>
      <c r="BX1240" s="103"/>
      <c r="BY1240" s="103">
        <v>17.25</v>
      </c>
      <c r="BZ1240" s="103">
        <v>23.64</v>
      </c>
      <c r="CA1240" s="103"/>
      <c r="CB1240" s="103"/>
      <c r="CC1240" s="103">
        <v>24.55</v>
      </c>
      <c r="CD1240" s="103">
        <v>21.02</v>
      </c>
      <c r="CE1240" s="103"/>
      <c r="CF1240" s="103">
        <v>21.97</v>
      </c>
      <c r="CG1240" s="103">
        <v>21.38</v>
      </c>
      <c r="CH1240" s="103"/>
      <c r="CI1240" s="103"/>
      <c r="CJ1240" s="103"/>
      <c r="CK1240" s="103"/>
    </row>
    <row r="1241" spans="2:89" s="10" customFormat="1" ht="15">
      <c r="B1241" s="102">
        <v>43571</v>
      </c>
      <c r="C1241" s="103"/>
      <c r="D1241" s="103"/>
      <c r="E1241" s="103"/>
      <c r="F1241" s="103"/>
      <c r="G1241" s="103"/>
      <c r="H1241" s="103"/>
      <c r="I1241" s="103"/>
      <c r="J1241" s="103"/>
      <c r="K1241" s="103"/>
      <c r="L1241" s="103"/>
      <c r="M1241" s="103"/>
      <c r="N1241" s="103">
        <v>15.74</v>
      </c>
      <c r="O1241" s="103">
        <v>15.75</v>
      </c>
      <c r="P1241" s="103">
        <v>15.83</v>
      </c>
      <c r="Q1241" s="103"/>
      <c r="R1241" s="103"/>
      <c r="S1241" s="103"/>
      <c r="T1241" s="103"/>
      <c r="U1241" s="103"/>
      <c r="V1241" s="103"/>
      <c r="W1241" s="103"/>
      <c r="X1241" s="103"/>
      <c r="Y1241" s="103"/>
      <c r="Z1241" s="103"/>
      <c r="AA1241" s="103"/>
      <c r="AB1241" s="103"/>
      <c r="AC1241" s="103"/>
      <c r="AD1241" s="103"/>
      <c r="AE1241" s="103"/>
      <c r="AF1241" s="103"/>
      <c r="AG1241" s="103"/>
      <c r="AH1241" s="103"/>
      <c r="AI1241" s="103"/>
      <c r="AJ1241" s="103"/>
      <c r="AK1241" s="103"/>
      <c r="AL1241" s="103"/>
      <c r="AM1241" s="103"/>
      <c r="AN1241" s="103"/>
      <c r="AO1241" s="103"/>
      <c r="AP1241" s="103"/>
      <c r="AQ1241" s="103"/>
      <c r="AR1241" s="103"/>
      <c r="AS1241" s="103"/>
      <c r="AT1241" s="103"/>
      <c r="AU1241" s="103"/>
      <c r="AV1241" s="103"/>
      <c r="AW1241" s="103"/>
      <c r="AX1241" s="103"/>
      <c r="AY1241" s="103"/>
      <c r="AZ1241" s="103"/>
      <c r="BA1241" s="103"/>
      <c r="BB1241" s="103"/>
      <c r="BC1241" s="103"/>
      <c r="BD1241" s="103"/>
      <c r="BE1241" s="103"/>
      <c r="BF1241" s="103"/>
      <c r="BG1241" s="103"/>
      <c r="BH1241" s="103"/>
      <c r="BI1241" s="103"/>
      <c r="BJ1241" s="103"/>
      <c r="BK1241" s="103"/>
      <c r="BL1241" s="103"/>
      <c r="BM1241" s="103"/>
      <c r="BN1241" s="103"/>
      <c r="BO1241" s="103"/>
      <c r="BP1241" s="103"/>
      <c r="BQ1241" s="103"/>
      <c r="BR1241" s="103"/>
      <c r="BS1241" s="103"/>
      <c r="BT1241" s="103"/>
      <c r="BU1241" s="103"/>
      <c r="BV1241" s="103"/>
      <c r="BW1241" s="103"/>
      <c r="BX1241" s="103"/>
      <c r="BY1241" s="103">
        <v>16.899999999999999</v>
      </c>
      <c r="BZ1241" s="103">
        <v>23.37</v>
      </c>
      <c r="CA1241" s="103"/>
      <c r="CB1241" s="103"/>
      <c r="CC1241" s="103">
        <v>24.07</v>
      </c>
      <c r="CD1241" s="103">
        <v>20.7</v>
      </c>
      <c r="CE1241" s="103"/>
      <c r="CF1241" s="103">
        <v>21.64</v>
      </c>
      <c r="CG1241" s="103">
        <v>21.09</v>
      </c>
      <c r="CH1241" s="103"/>
      <c r="CI1241" s="103"/>
      <c r="CJ1241" s="103"/>
      <c r="CK1241" s="103"/>
    </row>
    <row r="1242" spans="2:89" s="10" customFormat="1" ht="15">
      <c r="B1242" s="102">
        <v>43570</v>
      </c>
      <c r="C1242" s="103"/>
      <c r="D1242" s="103"/>
      <c r="E1242" s="103"/>
      <c r="F1242" s="103"/>
      <c r="G1242" s="103"/>
      <c r="H1242" s="103"/>
      <c r="I1242" s="103"/>
      <c r="J1242" s="103"/>
      <c r="K1242" s="103"/>
      <c r="L1242" s="103"/>
      <c r="M1242" s="103"/>
      <c r="N1242" s="103">
        <v>15.96</v>
      </c>
      <c r="O1242" s="103">
        <v>16.22</v>
      </c>
      <c r="P1242" s="103">
        <v>16.29</v>
      </c>
      <c r="Q1242" s="103"/>
      <c r="R1242" s="103"/>
      <c r="S1242" s="103"/>
      <c r="T1242" s="103"/>
      <c r="U1242" s="103"/>
      <c r="V1242" s="103"/>
      <c r="W1242" s="103"/>
      <c r="X1242" s="103"/>
      <c r="Y1242" s="103"/>
      <c r="Z1242" s="103"/>
      <c r="AA1242" s="103"/>
      <c r="AB1242" s="103"/>
      <c r="AC1242" s="103"/>
      <c r="AD1242" s="103"/>
      <c r="AE1242" s="103"/>
      <c r="AF1242" s="103"/>
      <c r="AG1242" s="103"/>
      <c r="AH1242" s="103"/>
      <c r="AI1242" s="103"/>
      <c r="AJ1242" s="103"/>
      <c r="AK1242" s="103"/>
      <c r="AL1242" s="103"/>
      <c r="AM1242" s="103"/>
      <c r="AN1242" s="103"/>
      <c r="AO1242" s="103"/>
      <c r="AP1242" s="103"/>
      <c r="AQ1242" s="103"/>
      <c r="AR1242" s="103"/>
      <c r="AS1242" s="103"/>
      <c r="AT1242" s="103"/>
      <c r="AU1242" s="103"/>
      <c r="AV1242" s="103"/>
      <c r="AW1242" s="103"/>
      <c r="AX1242" s="103"/>
      <c r="AY1242" s="103"/>
      <c r="AZ1242" s="103"/>
      <c r="BA1242" s="103"/>
      <c r="BB1242" s="103"/>
      <c r="BC1242" s="103"/>
      <c r="BD1242" s="103"/>
      <c r="BE1242" s="103"/>
      <c r="BF1242" s="103"/>
      <c r="BG1242" s="103"/>
      <c r="BH1242" s="103"/>
      <c r="BI1242" s="103"/>
      <c r="BJ1242" s="103"/>
      <c r="BK1242" s="103"/>
      <c r="BL1242" s="103"/>
      <c r="BM1242" s="103"/>
      <c r="BN1242" s="103"/>
      <c r="BO1242" s="103"/>
      <c r="BP1242" s="103"/>
      <c r="BQ1242" s="103"/>
      <c r="BR1242" s="103"/>
      <c r="BS1242" s="103"/>
      <c r="BT1242" s="103"/>
      <c r="BU1242" s="103"/>
      <c r="BV1242" s="103"/>
      <c r="BW1242" s="103"/>
      <c r="BX1242" s="103"/>
      <c r="BY1242" s="103">
        <v>17.36</v>
      </c>
      <c r="BZ1242" s="103">
        <v>23.32</v>
      </c>
      <c r="CA1242" s="103"/>
      <c r="CB1242" s="103"/>
      <c r="CC1242" s="103">
        <v>24.07</v>
      </c>
      <c r="CD1242" s="103">
        <v>20.74</v>
      </c>
      <c r="CE1242" s="103"/>
      <c r="CF1242" s="103">
        <v>21.67</v>
      </c>
      <c r="CG1242" s="103">
        <v>21.14</v>
      </c>
      <c r="CH1242" s="103"/>
      <c r="CI1242" s="103"/>
      <c r="CJ1242" s="103"/>
      <c r="CK1242" s="103"/>
    </row>
    <row r="1243" spans="2:89" s="10" customFormat="1" ht="15">
      <c r="B1243" s="102">
        <v>43567</v>
      </c>
      <c r="C1243" s="103"/>
      <c r="D1243" s="103"/>
      <c r="E1243" s="103"/>
      <c r="F1243" s="103"/>
      <c r="G1243" s="103"/>
      <c r="H1243" s="103"/>
      <c r="I1243" s="103"/>
      <c r="J1243" s="103"/>
      <c r="K1243" s="103"/>
      <c r="L1243" s="103"/>
      <c r="M1243" s="103"/>
      <c r="N1243" s="103">
        <v>16.559999999999999</v>
      </c>
      <c r="O1243" s="103">
        <v>17.079999999999998</v>
      </c>
      <c r="P1243" s="103">
        <v>17.100000000000001</v>
      </c>
      <c r="Q1243" s="103"/>
      <c r="R1243" s="103"/>
      <c r="S1243" s="103"/>
      <c r="T1243" s="103"/>
      <c r="U1243" s="103"/>
      <c r="V1243" s="103"/>
      <c r="W1243" s="103"/>
      <c r="X1243" s="103"/>
      <c r="Y1243" s="103"/>
      <c r="Z1243" s="103"/>
      <c r="AA1243" s="103"/>
      <c r="AB1243" s="103"/>
      <c r="AC1243" s="103"/>
      <c r="AD1243" s="103"/>
      <c r="AE1243" s="103"/>
      <c r="AF1243" s="103"/>
      <c r="AG1243" s="103"/>
      <c r="AH1243" s="103"/>
      <c r="AI1243" s="103"/>
      <c r="AJ1243" s="103"/>
      <c r="AK1243" s="103"/>
      <c r="AL1243" s="103"/>
      <c r="AM1243" s="103"/>
      <c r="AN1243" s="103"/>
      <c r="AO1243" s="103"/>
      <c r="AP1243" s="103"/>
      <c r="AQ1243" s="103"/>
      <c r="AR1243" s="103"/>
      <c r="AS1243" s="103"/>
      <c r="AT1243" s="103"/>
      <c r="AU1243" s="103"/>
      <c r="AV1243" s="103"/>
      <c r="AW1243" s="103"/>
      <c r="AX1243" s="103"/>
      <c r="AY1243" s="103"/>
      <c r="AZ1243" s="103"/>
      <c r="BA1243" s="103"/>
      <c r="BB1243" s="103"/>
      <c r="BC1243" s="103"/>
      <c r="BD1243" s="103"/>
      <c r="BE1243" s="103"/>
      <c r="BF1243" s="103"/>
      <c r="BG1243" s="103"/>
      <c r="BH1243" s="103"/>
      <c r="BI1243" s="103"/>
      <c r="BJ1243" s="103"/>
      <c r="BK1243" s="103"/>
      <c r="BL1243" s="103"/>
      <c r="BM1243" s="103"/>
      <c r="BN1243" s="103"/>
      <c r="BO1243" s="103"/>
      <c r="BP1243" s="103"/>
      <c r="BQ1243" s="103"/>
      <c r="BR1243" s="103"/>
      <c r="BS1243" s="103"/>
      <c r="BT1243" s="103"/>
      <c r="BU1243" s="103"/>
      <c r="BV1243" s="103"/>
      <c r="BW1243" s="103"/>
      <c r="BX1243" s="103"/>
      <c r="BY1243" s="103">
        <v>18.149999999999999</v>
      </c>
      <c r="BZ1243" s="103">
        <v>23.71</v>
      </c>
      <c r="CA1243" s="103"/>
      <c r="CB1243" s="103"/>
      <c r="CC1243" s="103">
        <v>24.65</v>
      </c>
      <c r="CD1243" s="103">
        <v>21.22</v>
      </c>
      <c r="CE1243" s="103"/>
      <c r="CF1243" s="103">
        <v>22.15</v>
      </c>
      <c r="CG1243" s="103">
        <v>21.36</v>
      </c>
      <c r="CH1243" s="103"/>
      <c r="CI1243" s="103"/>
      <c r="CJ1243" s="103"/>
      <c r="CK1243" s="103"/>
    </row>
    <row r="1244" spans="2:89" s="10" customFormat="1" ht="15">
      <c r="B1244" s="102">
        <v>43566</v>
      </c>
      <c r="C1244" s="103"/>
      <c r="D1244" s="103"/>
      <c r="E1244" s="103"/>
      <c r="F1244" s="103"/>
      <c r="G1244" s="103"/>
      <c r="H1244" s="103"/>
      <c r="I1244" s="103"/>
      <c r="J1244" s="103"/>
      <c r="K1244" s="103"/>
      <c r="L1244" s="103"/>
      <c r="M1244" s="103"/>
      <c r="N1244" s="103">
        <v>16.98</v>
      </c>
      <c r="O1244" s="103">
        <v>16.850000000000001</v>
      </c>
      <c r="P1244" s="103">
        <v>17.100000000000001</v>
      </c>
      <c r="Q1244" s="103"/>
      <c r="R1244" s="103"/>
      <c r="S1244" s="103"/>
      <c r="T1244" s="103"/>
      <c r="U1244" s="103"/>
      <c r="V1244" s="103"/>
      <c r="W1244" s="103"/>
      <c r="X1244" s="103"/>
      <c r="Y1244" s="103"/>
      <c r="Z1244" s="103"/>
      <c r="AA1244" s="103"/>
      <c r="AB1244" s="103"/>
      <c r="AC1244" s="103"/>
      <c r="AD1244" s="103"/>
      <c r="AE1244" s="103"/>
      <c r="AF1244" s="103"/>
      <c r="AG1244" s="103"/>
      <c r="AH1244" s="103"/>
      <c r="AI1244" s="103"/>
      <c r="AJ1244" s="103"/>
      <c r="AK1244" s="103"/>
      <c r="AL1244" s="103"/>
      <c r="AM1244" s="103"/>
      <c r="AN1244" s="103"/>
      <c r="AO1244" s="103"/>
      <c r="AP1244" s="103"/>
      <c r="AQ1244" s="103"/>
      <c r="AR1244" s="103"/>
      <c r="AS1244" s="103"/>
      <c r="AT1244" s="103"/>
      <c r="AU1244" s="103"/>
      <c r="AV1244" s="103"/>
      <c r="AW1244" s="103"/>
      <c r="AX1244" s="103"/>
      <c r="AY1244" s="103"/>
      <c r="AZ1244" s="103"/>
      <c r="BA1244" s="103"/>
      <c r="BB1244" s="103"/>
      <c r="BC1244" s="103"/>
      <c r="BD1244" s="103"/>
      <c r="BE1244" s="103"/>
      <c r="BF1244" s="103"/>
      <c r="BG1244" s="103"/>
      <c r="BH1244" s="103"/>
      <c r="BI1244" s="103"/>
      <c r="BJ1244" s="103"/>
      <c r="BK1244" s="103"/>
      <c r="BL1244" s="103"/>
      <c r="BM1244" s="103"/>
      <c r="BN1244" s="103"/>
      <c r="BO1244" s="103"/>
      <c r="BP1244" s="103"/>
      <c r="BQ1244" s="103"/>
      <c r="BR1244" s="103"/>
      <c r="BS1244" s="103"/>
      <c r="BT1244" s="103"/>
      <c r="BU1244" s="103"/>
      <c r="BV1244" s="103"/>
      <c r="BW1244" s="103"/>
      <c r="BX1244" s="103"/>
      <c r="BY1244" s="103">
        <v>17.899999999999999</v>
      </c>
      <c r="BZ1244" s="103">
        <v>23.65</v>
      </c>
      <c r="CA1244" s="103"/>
      <c r="CB1244" s="103"/>
      <c r="CC1244" s="103">
        <v>24.6</v>
      </c>
      <c r="CD1244" s="103">
        <v>21.29</v>
      </c>
      <c r="CE1244" s="103"/>
      <c r="CF1244" s="103">
        <v>22.18</v>
      </c>
      <c r="CG1244" s="103">
        <v>21.56</v>
      </c>
      <c r="CH1244" s="103"/>
      <c r="CI1244" s="103"/>
      <c r="CJ1244" s="103"/>
      <c r="CK1244" s="103"/>
    </row>
    <row r="1245" spans="2:89" s="10" customFormat="1" ht="15">
      <c r="B1245" s="102">
        <v>43565</v>
      </c>
      <c r="C1245" s="103"/>
      <c r="D1245" s="103"/>
      <c r="E1245" s="103"/>
      <c r="F1245" s="103"/>
      <c r="G1245" s="103"/>
      <c r="H1245" s="103"/>
      <c r="I1245" s="103"/>
      <c r="J1245" s="103"/>
      <c r="K1245" s="103"/>
      <c r="L1245" s="103"/>
      <c r="M1245" s="103"/>
      <c r="N1245" s="103">
        <v>17.399999999999999</v>
      </c>
      <c r="O1245" s="103">
        <v>18.09</v>
      </c>
      <c r="P1245" s="103">
        <v>18.850000000000001</v>
      </c>
      <c r="Q1245" s="103"/>
      <c r="R1245" s="103"/>
      <c r="S1245" s="103"/>
      <c r="T1245" s="103"/>
      <c r="U1245" s="103"/>
      <c r="V1245" s="103"/>
      <c r="W1245" s="103"/>
      <c r="X1245" s="103"/>
      <c r="Y1245" s="103"/>
      <c r="Z1245" s="103"/>
      <c r="AA1245" s="103"/>
      <c r="AB1245" s="103"/>
      <c r="AC1245" s="103"/>
      <c r="AD1245" s="103"/>
      <c r="AE1245" s="103"/>
      <c r="AF1245" s="103"/>
      <c r="AG1245" s="103"/>
      <c r="AH1245" s="103"/>
      <c r="AI1245" s="103"/>
      <c r="AJ1245" s="103"/>
      <c r="AK1245" s="103"/>
      <c r="AL1245" s="103"/>
      <c r="AM1245" s="103"/>
      <c r="AN1245" s="103"/>
      <c r="AO1245" s="103"/>
      <c r="AP1245" s="103"/>
      <c r="AQ1245" s="103"/>
      <c r="AR1245" s="103"/>
      <c r="AS1245" s="103"/>
      <c r="AT1245" s="103"/>
      <c r="AU1245" s="103"/>
      <c r="AV1245" s="103"/>
      <c r="AW1245" s="103"/>
      <c r="AX1245" s="103"/>
      <c r="AY1245" s="103"/>
      <c r="AZ1245" s="103"/>
      <c r="BA1245" s="103"/>
      <c r="BB1245" s="103"/>
      <c r="BC1245" s="103"/>
      <c r="BD1245" s="103"/>
      <c r="BE1245" s="103"/>
      <c r="BF1245" s="103"/>
      <c r="BG1245" s="103"/>
      <c r="BH1245" s="103"/>
      <c r="BI1245" s="103"/>
      <c r="BJ1245" s="103"/>
      <c r="BK1245" s="103"/>
      <c r="BL1245" s="103"/>
      <c r="BM1245" s="103"/>
      <c r="BN1245" s="103"/>
      <c r="BO1245" s="103"/>
      <c r="BP1245" s="103"/>
      <c r="BQ1245" s="103"/>
      <c r="BR1245" s="103"/>
      <c r="BS1245" s="103"/>
      <c r="BT1245" s="103"/>
      <c r="BU1245" s="103"/>
      <c r="BV1245" s="103"/>
      <c r="BW1245" s="103"/>
      <c r="BX1245" s="103"/>
      <c r="BY1245" s="103">
        <v>19.399999999999999</v>
      </c>
      <c r="BZ1245" s="103">
        <v>23.66</v>
      </c>
      <c r="CA1245" s="103"/>
      <c r="CB1245" s="103"/>
      <c r="CC1245" s="103">
        <v>24.6</v>
      </c>
      <c r="CD1245" s="103">
        <v>21.54</v>
      </c>
      <c r="CE1245" s="103"/>
      <c r="CF1245" s="103">
        <v>22.18</v>
      </c>
      <c r="CG1245" s="103">
        <v>21.51</v>
      </c>
      <c r="CH1245" s="103"/>
      <c r="CI1245" s="103"/>
      <c r="CJ1245" s="103"/>
      <c r="CK1245" s="103"/>
    </row>
    <row r="1246" spans="2:89" s="10" customFormat="1" ht="15">
      <c r="B1246" s="102">
        <v>43564</v>
      </c>
      <c r="C1246" s="103"/>
      <c r="D1246" s="103"/>
      <c r="E1246" s="103"/>
      <c r="F1246" s="103"/>
      <c r="G1246" s="103"/>
      <c r="H1246" s="103"/>
      <c r="I1246" s="103"/>
      <c r="J1246" s="103"/>
      <c r="K1246" s="103"/>
      <c r="L1246" s="103"/>
      <c r="M1246" s="103"/>
      <c r="N1246" s="103">
        <v>17.62</v>
      </c>
      <c r="O1246" s="103">
        <v>17.68</v>
      </c>
      <c r="P1246" s="103">
        <v>18.440000000000001</v>
      </c>
      <c r="Q1246" s="103"/>
      <c r="R1246" s="103"/>
      <c r="S1246" s="103"/>
      <c r="T1246" s="103"/>
      <c r="U1246" s="103"/>
      <c r="V1246" s="103"/>
      <c r="W1246" s="103"/>
      <c r="X1246" s="103"/>
      <c r="Y1246" s="103"/>
      <c r="Z1246" s="103"/>
      <c r="AA1246" s="103"/>
      <c r="AB1246" s="103"/>
      <c r="AC1246" s="103"/>
      <c r="AD1246" s="103"/>
      <c r="AE1246" s="103"/>
      <c r="AF1246" s="103"/>
      <c r="AG1246" s="103"/>
      <c r="AH1246" s="103"/>
      <c r="AI1246" s="103"/>
      <c r="AJ1246" s="103"/>
      <c r="AK1246" s="103"/>
      <c r="AL1246" s="103"/>
      <c r="AM1246" s="103"/>
      <c r="AN1246" s="103"/>
      <c r="AO1246" s="103"/>
      <c r="AP1246" s="103"/>
      <c r="AQ1246" s="103"/>
      <c r="AR1246" s="103"/>
      <c r="AS1246" s="103"/>
      <c r="AT1246" s="103"/>
      <c r="AU1246" s="103"/>
      <c r="AV1246" s="103"/>
      <c r="AW1246" s="103"/>
      <c r="AX1246" s="103"/>
      <c r="AY1246" s="103"/>
      <c r="AZ1246" s="103"/>
      <c r="BA1246" s="103"/>
      <c r="BB1246" s="103"/>
      <c r="BC1246" s="103"/>
      <c r="BD1246" s="103"/>
      <c r="BE1246" s="103"/>
      <c r="BF1246" s="103"/>
      <c r="BG1246" s="103"/>
      <c r="BH1246" s="103"/>
      <c r="BI1246" s="103"/>
      <c r="BJ1246" s="103"/>
      <c r="BK1246" s="103"/>
      <c r="BL1246" s="103"/>
      <c r="BM1246" s="103"/>
      <c r="BN1246" s="103"/>
      <c r="BO1246" s="103"/>
      <c r="BP1246" s="103"/>
      <c r="BQ1246" s="103"/>
      <c r="BR1246" s="103"/>
      <c r="BS1246" s="103"/>
      <c r="BT1246" s="103"/>
      <c r="BU1246" s="103"/>
      <c r="BV1246" s="103"/>
      <c r="BW1246" s="103"/>
      <c r="BX1246" s="103"/>
      <c r="BY1246" s="103">
        <v>18.989999999999998</v>
      </c>
      <c r="BZ1246" s="103">
        <v>22.91</v>
      </c>
      <c r="CA1246" s="103"/>
      <c r="CB1246" s="103"/>
      <c r="CC1246" s="103">
        <v>23.15</v>
      </c>
      <c r="CD1246" s="103">
        <v>20.48</v>
      </c>
      <c r="CE1246" s="103"/>
      <c r="CF1246" s="103">
        <v>22.15</v>
      </c>
      <c r="CG1246" s="103">
        <v>21.48</v>
      </c>
      <c r="CH1246" s="103"/>
      <c r="CI1246" s="103"/>
      <c r="CJ1246" s="103"/>
      <c r="CK1246" s="103"/>
    </row>
    <row r="1247" spans="2:89" s="10" customFormat="1" ht="15">
      <c r="B1247" s="102">
        <v>43563</v>
      </c>
      <c r="C1247" s="103"/>
      <c r="D1247" s="103"/>
      <c r="E1247" s="103"/>
      <c r="F1247" s="103"/>
      <c r="G1247" s="103"/>
      <c r="H1247" s="103"/>
      <c r="I1247" s="103"/>
      <c r="J1247" s="103"/>
      <c r="K1247" s="103"/>
      <c r="L1247" s="103"/>
      <c r="M1247" s="103"/>
      <c r="N1247" s="103">
        <v>17.29</v>
      </c>
      <c r="O1247" s="103">
        <v>17.27</v>
      </c>
      <c r="P1247" s="103">
        <v>17.68</v>
      </c>
      <c r="Q1247" s="103"/>
      <c r="R1247" s="103"/>
      <c r="S1247" s="103"/>
      <c r="T1247" s="103"/>
      <c r="U1247" s="103"/>
      <c r="V1247" s="103"/>
      <c r="W1247" s="103"/>
      <c r="X1247" s="103"/>
      <c r="Y1247" s="103"/>
      <c r="Z1247" s="103"/>
      <c r="AA1247" s="103"/>
      <c r="AB1247" s="103"/>
      <c r="AC1247" s="103"/>
      <c r="AD1247" s="103"/>
      <c r="AE1247" s="103"/>
      <c r="AF1247" s="103"/>
      <c r="AG1247" s="103"/>
      <c r="AH1247" s="103"/>
      <c r="AI1247" s="103"/>
      <c r="AJ1247" s="103"/>
      <c r="AK1247" s="103"/>
      <c r="AL1247" s="103"/>
      <c r="AM1247" s="103"/>
      <c r="AN1247" s="103"/>
      <c r="AO1247" s="103"/>
      <c r="AP1247" s="103"/>
      <c r="AQ1247" s="103"/>
      <c r="AR1247" s="103"/>
      <c r="AS1247" s="103"/>
      <c r="AT1247" s="103"/>
      <c r="AU1247" s="103"/>
      <c r="AV1247" s="103"/>
      <c r="AW1247" s="103"/>
      <c r="AX1247" s="103"/>
      <c r="AY1247" s="103"/>
      <c r="AZ1247" s="103"/>
      <c r="BA1247" s="103"/>
      <c r="BB1247" s="103"/>
      <c r="BC1247" s="103"/>
      <c r="BD1247" s="103"/>
      <c r="BE1247" s="103"/>
      <c r="BF1247" s="103"/>
      <c r="BG1247" s="103"/>
      <c r="BH1247" s="103"/>
      <c r="BI1247" s="103"/>
      <c r="BJ1247" s="103"/>
      <c r="BK1247" s="103"/>
      <c r="BL1247" s="103"/>
      <c r="BM1247" s="103"/>
      <c r="BN1247" s="103"/>
      <c r="BO1247" s="103"/>
      <c r="BP1247" s="103"/>
      <c r="BQ1247" s="103"/>
      <c r="BR1247" s="103"/>
      <c r="BS1247" s="103"/>
      <c r="BT1247" s="103"/>
      <c r="BU1247" s="103"/>
      <c r="BV1247" s="103"/>
      <c r="BW1247" s="103"/>
      <c r="BX1247" s="103"/>
      <c r="BY1247" s="103">
        <v>18.23</v>
      </c>
      <c r="BZ1247" s="103">
        <v>22.95</v>
      </c>
      <c r="CA1247" s="103"/>
      <c r="CB1247" s="103"/>
      <c r="CC1247" s="103">
        <v>23.15</v>
      </c>
      <c r="CD1247" s="103">
        <v>20.41</v>
      </c>
      <c r="CE1247" s="103"/>
      <c r="CF1247" s="103">
        <v>21.82</v>
      </c>
      <c r="CG1247" s="103">
        <v>21.44</v>
      </c>
      <c r="CH1247" s="103"/>
      <c r="CI1247" s="103"/>
      <c r="CJ1247" s="103"/>
      <c r="CK1247" s="103"/>
    </row>
    <row r="1248" spans="2:89" s="10" customFormat="1" ht="15">
      <c r="B1248" s="102">
        <v>43560</v>
      </c>
      <c r="C1248" s="103"/>
      <c r="D1248" s="103"/>
      <c r="E1248" s="103"/>
      <c r="F1248" s="103"/>
      <c r="G1248" s="103"/>
      <c r="H1248" s="103"/>
      <c r="I1248" s="103"/>
      <c r="J1248" s="103"/>
      <c r="K1248" s="103"/>
      <c r="L1248" s="103"/>
      <c r="M1248" s="103"/>
      <c r="N1248" s="103">
        <v>17.190000000000001</v>
      </c>
      <c r="O1248" s="103">
        <v>17.14</v>
      </c>
      <c r="P1248" s="103">
        <v>17.75</v>
      </c>
      <c r="Q1248" s="103"/>
      <c r="R1248" s="103"/>
      <c r="S1248" s="103"/>
      <c r="T1248" s="103"/>
      <c r="U1248" s="103"/>
      <c r="V1248" s="103"/>
      <c r="W1248" s="103"/>
      <c r="X1248" s="103"/>
      <c r="Y1248" s="103"/>
      <c r="Z1248" s="103"/>
      <c r="AA1248" s="103"/>
      <c r="AB1248" s="103"/>
      <c r="AC1248" s="103"/>
      <c r="AD1248" s="103"/>
      <c r="AE1248" s="103"/>
      <c r="AF1248" s="103"/>
      <c r="AG1248" s="103"/>
      <c r="AH1248" s="103"/>
      <c r="AI1248" s="103"/>
      <c r="AJ1248" s="103"/>
      <c r="AK1248" s="103"/>
      <c r="AL1248" s="103"/>
      <c r="AM1248" s="103"/>
      <c r="AN1248" s="103"/>
      <c r="AO1248" s="103"/>
      <c r="AP1248" s="103"/>
      <c r="AQ1248" s="103"/>
      <c r="AR1248" s="103"/>
      <c r="AS1248" s="103"/>
      <c r="AT1248" s="103"/>
      <c r="AU1248" s="103"/>
      <c r="AV1248" s="103"/>
      <c r="AW1248" s="103"/>
      <c r="AX1248" s="103"/>
      <c r="AY1248" s="103"/>
      <c r="AZ1248" s="103"/>
      <c r="BA1248" s="103"/>
      <c r="BB1248" s="103"/>
      <c r="BC1248" s="103"/>
      <c r="BD1248" s="103"/>
      <c r="BE1248" s="103"/>
      <c r="BF1248" s="103"/>
      <c r="BG1248" s="103"/>
      <c r="BH1248" s="103"/>
      <c r="BI1248" s="103"/>
      <c r="BJ1248" s="103"/>
      <c r="BK1248" s="103"/>
      <c r="BL1248" s="103"/>
      <c r="BM1248" s="103"/>
      <c r="BN1248" s="103"/>
      <c r="BO1248" s="103"/>
      <c r="BP1248" s="103"/>
      <c r="BQ1248" s="103"/>
      <c r="BR1248" s="103"/>
      <c r="BS1248" s="103"/>
      <c r="BT1248" s="103"/>
      <c r="BU1248" s="103"/>
      <c r="BV1248" s="103"/>
      <c r="BW1248" s="103"/>
      <c r="BX1248" s="103"/>
      <c r="BY1248" s="103">
        <v>18.3</v>
      </c>
      <c r="BZ1248" s="103">
        <v>22.29</v>
      </c>
      <c r="CA1248" s="103"/>
      <c r="CB1248" s="103"/>
      <c r="CC1248" s="103">
        <v>22.48</v>
      </c>
      <c r="CD1248" s="103">
        <v>20.239999999999998</v>
      </c>
      <c r="CE1248" s="103"/>
      <c r="CF1248" s="103">
        <v>21.65</v>
      </c>
      <c r="CG1248" s="103">
        <v>21.8</v>
      </c>
      <c r="CH1248" s="103"/>
      <c r="CI1248" s="103"/>
      <c r="CJ1248" s="103"/>
      <c r="CK1248" s="103"/>
    </row>
    <row r="1249" spans="2:89" s="10" customFormat="1" ht="15">
      <c r="B1249" s="102">
        <v>43559</v>
      </c>
      <c r="C1249" s="103"/>
      <c r="D1249" s="103"/>
      <c r="E1249" s="103"/>
      <c r="F1249" s="103"/>
      <c r="G1249" s="103"/>
      <c r="H1249" s="103"/>
      <c r="I1249" s="103"/>
      <c r="J1249" s="103"/>
      <c r="K1249" s="103"/>
      <c r="L1249" s="103"/>
      <c r="M1249" s="103"/>
      <c r="N1249" s="103">
        <v>15.67</v>
      </c>
      <c r="O1249" s="103">
        <v>16.05</v>
      </c>
      <c r="P1249" s="103">
        <v>16.079999999999998</v>
      </c>
      <c r="Q1249" s="103"/>
      <c r="R1249" s="103"/>
      <c r="S1249" s="103"/>
      <c r="T1249" s="103"/>
      <c r="U1249" s="103"/>
      <c r="V1249" s="103"/>
      <c r="W1249" s="103"/>
      <c r="X1249" s="103"/>
      <c r="Y1249" s="103"/>
      <c r="Z1249" s="103"/>
      <c r="AA1249" s="103"/>
      <c r="AB1249" s="103"/>
      <c r="AC1249" s="103"/>
      <c r="AD1249" s="103"/>
      <c r="AE1249" s="103"/>
      <c r="AF1249" s="103"/>
      <c r="AG1249" s="103"/>
      <c r="AH1249" s="103"/>
      <c r="AI1249" s="103"/>
      <c r="AJ1249" s="103"/>
      <c r="AK1249" s="103"/>
      <c r="AL1249" s="103"/>
      <c r="AM1249" s="103"/>
      <c r="AN1249" s="103"/>
      <c r="AO1249" s="103"/>
      <c r="AP1249" s="103"/>
      <c r="AQ1249" s="103"/>
      <c r="AR1249" s="103"/>
      <c r="AS1249" s="103"/>
      <c r="AT1249" s="103"/>
      <c r="AU1249" s="103"/>
      <c r="AV1249" s="103"/>
      <c r="AW1249" s="103"/>
      <c r="AX1249" s="103"/>
      <c r="AY1249" s="103"/>
      <c r="AZ1249" s="103"/>
      <c r="BA1249" s="103"/>
      <c r="BB1249" s="103"/>
      <c r="BC1249" s="103"/>
      <c r="BD1249" s="103"/>
      <c r="BE1249" s="103"/>
      <c r="BF1249" s="103"/>
      <c r="BG1249" s="103"/>
      <c r="BH1249" s="103"/>
      <c r="BI1249" s="103"/>
      <c r="BJ1249" s="103"/>
      <c r="BK1249" s="103"/>
      <c r="BL1249" s="103"/>
      <c r="BM1249" s="103"/>
      <c r="BN1249" s="103"/>
      <c r="BO1249" s="103"/>
      <c r="BP1249" s="103"/>
      <c r="BQ1249" s="103"/>
      <c r="BR1249" s="103"/>
      <c r="BS1249" s="103"/>
      <c r="BT1249" s="103"/>
      <c r="BU1249" s="103"/>
      <c r="BV1249" s="103"/>
      <c r="BW1249" s="103"/>
      <c r="BX1249" s="103"/>
      <c r="BY1249" s="103">
        <v>16.63</v>
      </c>
      <c r="BZ1249" s="103">
        <v>21.72</v>
      </c>
      <c r="CA1249" s="103"/>
      <c r="CB1249" s="103"/>
      <c r="CC1249" s="103">
        <v>21.91</v>
      </c>
      <c r="CD1249" s="103">
        <v>19.47</v>
      </c>
      <c r="CE1249" s="103"/>
      <c r="CF1249" s="103">
        <v>20.88</v>
      </c>
      <c r="CG1249" s="103">
        <v>21.03</v>
      </c>
      <c r="CH1249" s="103"/>
      <c r="CI1249" s="103"/>
      <c r="CJ1249" s="103"/>
      <c r="CK1249" s="103"/>
    </row>
    <row r="1250" spans="2:89" s="10" customFormat="1" ht="15">
      <c r="B1250" s="102">
        <v>43558</v>
      </c>
      <c r="C1250" s="103"/>
      <c r="D1250" s="103"/>
      <c r="E1250" s="103"/>
      <c r="F1250" s="103"/>
      <c r="G1250" s="103"/>
      <c r="H1250" s="103"/>
      <c r="I1250" s="103"/>
      <c r="J1250" s="103"/>
      <c r="K1250" s="103"/>
      <c r="L1250" s="103"/>
      <c r="M1250" s="103"/>
      <c r="N1250" s="103">
        <v>15.26</v>
      </c>
      <c r="O1250" s="103">
        <v>15.6</v>
      </c>
      <c r="P1250" s="103">
        <v>15.6</v>
      </c>
      <c r="Q1250" s="103"/>
      <c r="R1250" s="103"/>
      <c r="S1250" s="103"/>
      <c r="T1250" s="103"/>
      <c r="U1250" s="103"/>
      <c r="V1250" s="103"/>
      <c r="W1250" s="103"/>
      <c r="X1250" s="103"/>
      <c r="Y1250" s="103"/>
      <c r="Z1250" s="103"/>
      <c r="AA1250" s="103"/>
      <c r="AB1250" s="103"/>
      <c r="AC1250" s="103"/>
      <c r="AD1250" s="103"/>
      <c r="AE1250" s="103"/>
      <c r="AF1250" s="103"/>
      <c r="AG1250" s="103"/>
      <c r="AH1250" s="103"/>
      <c r="AI1250" s="103"/>
      <c r="AJ1250" s="103"/>
      <c r="AK1250" s="103"/>
      <c r="AL1250" s="103"/>
      <c r="AM1250" s="103"/>
      <c r="AN1250" s="103"/>
      <c r="AO1250" s="103"/>
      <c r="AP1250" s="103"/>
      <c r="AQ1250" s="103"/>
      <c r="AR1250" s="103"/>
      <c r="AS1250" s="103"/>
      <c r="AT1250" s="103"/>
      <c r="AU1250" s="103"/>
      <c r="AV1250" s="103"/>
      <c r="AW1250" s="103"/>
      <c r="AX1250" s="103"/>
      <c r="AY1250" s="103"/>
      <c r="AZ1250" s="103"/>
      <c r="BA1250" s="103"/>
      <c r="BB1250" s="103"/>
      <c r="BC1250" s="103"/>
      <c r="BD1250" s="103"/>
      <c r="BE1250" s="103"/>
      <c r="BF1250" s="103"/>
      <c r="BG1250" s="103"/>
      <c r="BH1250" s="103"/>
      <c r="BI1250" s="103"/>
      <c r="BJ1250" s="103"/>
      <c r="BK1250" s="103"/>
      <c r="BL1250" s="103"/>
      <c r="BM1250" s="103"/>
      <c r="BN1250" s="103"/>
      <c r="BO1250" s="103"/>
      <c r="BP1250" s="103"/>
      <c r="BQ1250" s="103"/>
      <c r="BR1250" s="103"/>
      <c r="BS1250" s="103"/>
      <c r="BT1250" s="103"/>
      <c r="BU1250" s="103"/>
      <c r="BV1250" s="103"/>
      <c r="BW1250" s="103"/>
      <c r="BX1250" s="103"/>
      <c r="BY1250" s="103">
        <v>16.149999999999999</v>
      </c>
      <c r="BZ1250" s="103">
        <v>20.53</v>
      </c>
      <c r="CA1250" s="103"/>
      <c r="CB1250" s="103"/>
      <c r="CC1250" s="103">
        <v>21.03</v>
      </c>
      <c r="CD1250" s="103">
        <v>19.04</v>
      </c>
      <c r="CE1250" s="103"/>
      <c r="CF1250" s="103">
        <v>20.45</v>
      </c>
      <c r="CG1250" s="103">
        <v>20.6</v>
      </c>
      <c r="CH1250" s="103"/>
      <c r="CI1250" s="103"/>
      <c r="CJ1250" s="103"/>
      <c r="CK1250" s="103"/>
    </row>
    <row r="1251" spans="2:89" s="10" customFormat="1" ht="15">
      <c r="B1251" s="102">
        <v>43557</v>
      </c>
      <c r="C1251" s="103"/>
      <c r="D1251" s="103"/>
      <c r="E1251" s="103"/>
      <c r="F1251" s="103"/>
      <c r="G1251" s="103"/>
      <c r="H1251" s="103"/>
      <c r="I1251" s="103"/>
      <c r="J1251" s="103"/>
      <c r="K1251" s="103"/>
      <c r="L1251" s="103"/>
      <c r="M1251" s="103"/>
      <c r="N1251" s="103">
        <v>15.06</v>
      </c>
      <c r="O1251" s="103">
        <v>15.23</v>
      </c>
      <c r="P1251" s="103">
        <v>15.5</v>
      </c>
      <c r="Q1251" s="103"/>
      <c r="R1251" s="103"/>
      <c r="S1251" s="103"/>
      <c r="T1251" s="103"/>
      <c r="U1251" s="103"/>
      <c r="V1251" s="103"/>
      <c r="W1251" s="103"/>
      <c r="X1251" s="103"/>
      <c r="Y1251" s="103"/>
      <c r="Z1251" s="103"/>
      <c r="AA1251" s="103"/>
      <c r="AB1251" s="103"/>
      <c r="AC1251" s="103"/>
      <c r="AD1251" s="103"/>
      <c r="AE1251" s="103"/>
      <c r="AF1251" s="103"/>
      <c r="AG1251" s="103"/>
      <c r="AH1251" s="103"/>
      <c r="AI1251" s="103"/>
      <c r="AJ1251" s="103"/>
      <c r="AK1251" s="103"/>
      <c r="AL1251" s="103"/>
      <c r="AM1251" s="103"/>
      <c r="AN1251" s="103"/>
      <c r="AO1251" s="103"/>
      <c r="AP1251" s="103"/>
      <c r="AQ1251" s="103"/>
      <c r="AR1251" s="103"/>
      <c r="AS1251" s="103"/>
      <c r="AT1251" s="103"/>
      <c r="AU1251" s="103"/>
      <c r="AV1251" s="103"/>
      <c r="AW1251" s="103"/>
      <c r="AX1251" s="103"/>
      <c r="AY1251" s="103"/>
      <c r="AZ1251" s="103"/>
      <c r="BA1251" s="103"/>
      <c r="BB1251" s="103"/>
      <c r="BC1251" s="103"/>
      <c r="BD1251" s="103"/>
      <c r="BE1251" s="103"/>
      <c r="BF1251" s="103"/>
      <c r="BG1251" s="103"/>
      <c r="BH1251" s="103"/>
      <c r="BI1251" s="103"/>
      <c r="BJ1251" s="103"/>
      <c r="BK1251" s="103"/>
      <c r="BL1251" s="103"/>
      <c r="BM1251" s="103"/>
      <c r="BN1251" s="103"/>
      <c r="BO1251" s="103"/>
      <c r="BP1251" s="103"/>
      <c r="BQ1251" s="103"/>
      <c r="BR1251" s="103"/>
      <c r="BS1251" s="103"/>
      <c r="BT1251" s="103"/>
      <c r="BU1251" s="103"/>
      <c r="BV1251" s="103"/>
      <c r="BW1251" s="103"/>
      <c r="BX1251" s="103"/>
      <c r="BY1251" s="103">
        <v>16.05</v>
      </c>
      <c r="BZ1251" s="103">
        <v>20.399999999999999</v>
      </c>
      <c r="CA1251" s="103"/>
      <c r="CB1251" s="103"/>
      <c r="CC1251" s="103">
        <v>20.79</v>
      </c>
      <c r="CD1251" s="103">
        <v>18.62</v>
      </c>
      <c r="CE1251" s="103"/>
      <c r="CF1251" s="103">
        <v>20.03</v>
      </c>
      <c r="CG1251" s="103">
        <v>20.11</v>
      </c>
      <c r="CH1251" s="103"/>
      <c r="CI1251" s="103"/>
      <c r="CJ1251" s="103"/>
      <c r="CK1251" s="103"/>
    </row>
    <row r="1252" spans="2:89" s="10" customFormat="1" ht="15">
      <c r="B1252" s="102">
        <v>43556</v>
      </c>
      <c r="C1252" s="103"/>
      <c r="D1252" s="103"/>
      <c r="E1252" s="103"/>
      <c r="F1252" s="103"/>
      <c r="G1252" s="103"/>
      <c r="H1252" s="103"/>
      <c r="I1252" s="103"/>
      <c r="J1252" s="103"/>
      <c r="K1252" s="103"/>
      <c r="L1252" s="103"/>
      <c r="M1252" s="103"/>
      <c r="N1252" s="103">
        <v>15.01</v>
      </c>
      <c r="O1252" s="103">
        <v>15.2</v>
      </c>
      <c r="P1252" s="103">
        <v>16.13</v>
      </c>
      <c r="Q1252" s="103"/>
      <c r="R1252" s="103"/>
      <c r="S1252" s="103"/>
      <c r="T1252" s="103"/>
      <c r="U1252" s="103"/>
      <c r="V1252" s="103"/>
      <c r="W1252" s="103"/>
      <c r="X1252" s="103"/>
      <c r="Y1252" s="103"/>
      <c r="Z1252" s="103"/>
      <c r="AA1252" s="103"/>
      <c r="AB1252" s="103"/>
      <c r="AC1252" s="103"/>
      <c r="AD1252" s="103"/>
      <c r="AE1252" s="103"/>
      <c r="AF1252" s="103"/>
      <c r="AG1252" s="103"/>
      <c r="AH1252" s="103"/>
      <c r="AI1252" s="103"/>
      <c r="AJ1252" s="103"/>
      <c r="AK1252" s="103"/>
      <c r="AL1252" s="103"/>
      <c r="AM1252" s="103"/>
      <c r="AN1252" s="103"/>
      <c r="AO1252" s="103"/>
      <c r="AP1252" s="103"/>
      <c r="AQ1252" s="103"/>
      <c r="AR1252" s="103"/>
      <c r="AS1252" s="103"/>
      <c r="AT1252" s="103"/>
      <c r="AU1252" s="103"/>
      <c r="AV1252" s="103"/>
      <c r="AW1252" s="103"/>
      <c r="AX1252" s="103"/>
      <c r="AY1252" s="103"/>
      <c r="AZ1252" s="103"/>
      <c r="BA1252" s="103"/>
      <c r="BB1252" s="103"/>
      <c r="BC1252" s="103"/>
      <c r="BD1252" s="103"/>
      <c r="BE1252" s="103"/>
      <c r="BF1252" s="103"/>
      <c r="BG1252" s="103"/>
      <c r="BH1252" s="103"/>
      <c r="BI1252" s="103"/>
      <c r="BJ1252" s="103"/>
      <c r="BK1252" s="103"/>
      <c r="BL1252" s="103"/>
      <c r="BM1252" s="103"/>
      <c r="BN1252" s="103"/>
      <c r="BO1252" s="103"/>
      <c r="BP1252" s="103"/>
      <c r="BQ1252" s="103"/>
      <c r="BR1252" s="103"/>
      <c r="BS1252" s="103"/>
      <c r="BT1252" s="103"/>
      <c r="BU1252" s="103"/>
      <c r="BV1252" s="103"/>
      <c r="BW1252" s="103"/>
      <c r="BX1252" s="103"/>
      <c r="BY1252" s="103">
        <v>16.510000000000002</v>
      </c>
      <c r="BZ1252" s="103">
        <v>20.71</v>
      </c>
      <c r="CA1252" s="103"/>
      <c r="CB1252" s="103"/>
      <c r="CC1252" s="103">
        <v>21</v>
      </c>
      <c r="CD1252" s="103">
        <v>18.690000000000001</v>
      </c>
      <c r="CE1252" s="103"/>
      <c r="CF1252" s="103">
        <v>20.100000000000001</v>
      </c>
      <c r="CG1252" s="103">
        <v>20.18</v>
      </c>
      <c r="CH1252" s="103"/>
      <c r="CI1252" s="103"/>
      <c r="CJ1252" s="103"/>
      <c r="CK1252" s="103"/>
    </row>
    <row r="1253" spans="2:89" s="10" customFormat="1" ht="15">
      <c r="B1253" s="102">
        <v>43553</v>
      </c>
      <c r="C1253" s="103"/>
      <c r="D1253" s="103"/>
      <c r="E1253" s="103"/>
      <c r="F1253" s="103"/>
      <c r="G1253" s="103"/>
      <c r="H1253" s="103"/>
      <c r="I1253" s="103"/>
      <c r="J1253" s="103"/>
      <c r="K1253" s="103"/>
      <c r="L1253" s="103"/>
      <c r="M1253" s="103">
        <v>15.12</v>
      </c>
      <c r="N1253" s="103">
        <v>15.1</v>
      </c>
      <c r="O1253" s="103">
        <v>15.46</v>
      </c>
      <c r="P1253" s="103"/>
      <c r="Q1253" s="103"/>
      <c r="R1253" s="103"/>
      <c r="S1253" s="103"/>
      <c r="T1253" s="103"/>
      <c r="U1253" s="103"/>
      <c r="V1253" s="103"/>
      <c r="W1253" s="103"/>
      <c r="X1253" s="103"/>
      <c r="Y1253" s="103"/>
      <c r="Z1253" s="103"/>
      <c r="AA1253" s="103"/>
      <c r="AB1253" s="103"/>
      <c r="AC1253" s="103"/>
      <c r="AD1253" s="103"/>
      <c r="AE1253" s="103"/>
      <c r="AF1253" s="103"/>
      <c r="AG1253" s="103"/>
      <c r="AH1253" s="103"/>
      <c r="AI1253" s="103"/>
      <c r="AJ1253" s="103"/>
      <c r="AK1253" s="103"/>
      <c r="AL1253" s="103"/>
      <c r="AM1253" s="103"/>
      <c r="AN1253" s="103"/>
      <c r="AO1253" s="103"/>
      <c r="AP1253" s="103"/>
      <c r="AQ1253" s="103"/>
      <c r="AR1253" s="103"/>
      <c r="AS1253" s="103"/>
      <c r="AT1253" s="103"/>
      <c r="AU1253" s="103"/>
      <c r="AV1253" s="103"/>
      <c r="AW1253" s="103"/>
      <c r="AX1253" s="103"/>
      <c r="AY1253" s="103"/>
      <c r="AZ1253" s="103"/>
      <c r="BA1253" s="103"/>
      <c r="BB1253" s="103"/>
      <c r="BC1253" s="103"/>
      <c r="BD1253" s="103"/>
      <c r="BE1253" s="103"/>
      <c r="BF1253" s="103"/>
      <c r="BG1253" s="103"/>
      <c r="BH1253" s="103"/>
      <c r="BI1253" s="103"/>
      <c r="BJ1253" s="103"/>
      <c r="BK1253" s="103"/>
      <c r="BL1253" s="103"/>
      <c r="BM1253" s="103"/>
      <c r="BN1253" s="103"/>
      <c r="BO1253" s="103"/>
      <c r="BP1253" s="103"/>
      <c r="BQ1253" s="103"/>
      <c r="BR1253" s="103"/>
      <c r="BS1253" s="103"/>
      <c r="BT1253" s="103"/>
      <c r="BU1253" s="103"/>
      <c r="BV1253" s="103"/>
      <c r="BW1253" s="103"/>
      <c r="BX1253" s="103"/>
      <c r="BY1253" s="103">
        <v>16.600000000000001</v>
      </c>
      <c r="BZ1253" s="103">
        <v>20.3</v>
      </c>
      <c r="CA1253" s="103"/>
      <c r="CB1253" s="103"/>
      <c r="CC1253" s="103">
        <v>20.94</v>
      </c>
      <c r="CD1253" s="103">
        <v>19.079999999999998</v>
      </c>
      <c r="CE1253" s="103"/>
      <c r="CF1253" s="103">
        <v>20.18</v>
      </c>
      <c r="CG1253" s="103">
        <v>20.260000000000002</v>
      </c>
      <c r="CH1253" s="103"/>
      <c r="CI1253" s="103"/>
      <c r="CJ1253" s="103"/>
      <c r="CK1253" s="103"/>
    </row>
    <row r="1254" spans="2:89" s="10" customFormat="1" ht="15">
      <c r="B1254" s="102">
        <v>43552</v>
      </c>
      <c r="C1254" s="103"/>
      <c r="D1254" s="103"/>
      <c r="E1254" s="103"/>
      <c r="F1254" s="103"/>
      <c r="G1254" s="103"/>
      <c r="H1254" s="103"/>
      <c r="I1254" s="103"/>
      <c r="J1254" s="103"/>
      <c r="K1254" s="103"/>
      <c r="L1254" s="103"/>
      <c r="M1254" s="103">
        <v>15.6</v>
      </c>
      <c r="N1254" s="103">
        <v>15.8</v>
      </c>
      <c r="O1254" s="103">
        <v>15.7</v>
      </c>
      <c r="P1254" s="103"/>
      <c r="Q1254" s="103"/>
      <c r="R1254" s="103"/>
      <c r="S1254" s="103"/>
      <c r="T1254" s="103"/>
      <c r="U1254" s="103"/>
      <c r="V1254" s="103"/>
      <c r="W1254" s="103"/>
      <c r="X1254" s="103"/>
      <c r="Y1254" s="103"/>
      <c r="Z1254" s="103"/>
      <c r="AA1254" s="103"/>
      <c r="AB1254" s="103"/>
      <c r="AC1254" s="103"/>
      <c r="AD1254" s="103"/>
      <c r="AE1254" s="103"/>
      <c r="AF1254" s="103"/>
      <c r="AG1254" s="103"/>
      <c r="AH1254" s="103"/>
      <c r="AI1254" s="103"/>
      <c r="AJ1254" s="103"/>
      <c r="AK1254" s="103"/>
      <c r="AL1254" s="103"/>
      <c r="AM1254" s="103"/>
      <c r="AN1254" s="103"/>
      <c r="AO1254" s="103"/>
      <c r="AP1254" s="103"/>
      <c r="AQ1254" s="103"/>
      <c r="AR1254" s="103"/>
      <c r="AS1254" s="103"/>
      <c r="AT1254" s="103"/>
      <c r="AU1254" s="103"/>
      <c r="AV1254" s="103"/>
      <c r="AW1254" s="103"/>
      <c r="AX1254" s="103"/>
      <c r="AY1254" s="103"/>
      <c r="AZ1254" s="103"/>
      <c r="BA1254" s="103"/>
      <c r="BB1254" s="103"/>
      <c r="BC1254" s="103"/>
      <c r="BD1254" s="103"/>
      <c r="BE1254" s="103"/>
      <c r="BF1254" s="103"/>
      <c r="BG1254" s="103"/>
      <c r="BH1254" s="103"/>
      <c r="BI1254" s="103"/>
      <c r="BJ1254" s="103"/>
      <c r="BK1254" s="103"/>
      <c r="BL1254" s="103"/>
      <c r="BM1254" s="103"/>
      <c r="BN1254" s="103"/>
      <c r="BO1254" s="103"/>
      <c r="BP1254" s="103"/>
      <c r="BQ1254" s="103"/>
      <c r="BR1254" s="103"/>
      <c r="BS1254" s="103"/>
      <c r="BT1254" s="103"/>
      <c r="BU1254" s="103"/>
      <c r="BV1254" s="103"/>
      <c r="BW1254" s="103"/>
      <c r="BX1254" s="103">
        <v>15.7</v>
      </c>
      <c r="BY1254" s="103">
        <v>16.600000000000001</v>
      </c>
      <c r="BZ1254" s="103">
        <v>20.34</v>
      </c>
      <c r="CA1254" s="103"/>
      <c r="CB1254" s="103">
        <v>16.149999999999999</v>
      </c>
      <c r="CC1254" s="103">
        <v>21.23</v>
      </c>
      <c r="CD1254" s="103">
        <v>19.27</v>
      </c>
      <c r="CE1254" s="103"/>
      <c r="CF1254" s="103">
        <v>20.23</v>
      </c>
      <c r="CG1254" s="103">
        <v>20.309999999999999</v>
      </c>
      <c r="CH1254" s="103"/>
      <c r="CI1254" s="103"/>
      <c r="CJ1254" s="103"/>
      <c r="CK1254" s="103"/>
    </row>
    <row r="1255" spans="2:89" s="10" customFormat="1" ht="15">
      <c r="B1255" s="102">
        <v>43551</v>
      </c>
      <c r="C1255" s="103"/>
      <c r="D1255" s="103"/>
      <c r="E1255" s="103"/>
      <c r="F1255" s="103"/>
      <c r="G1255" s="103"/>
      <c r="H1255" s="103"/>
      <c r="I1255" s="103"/>
      <c r="J1255" s="103"/>
      <c r="K1255" s="103"/>
      <c r="L1255" s="103"/>
      <c r="M1255" s="103">
        <v>15.6</v>
      </c>
      <c r="N1255" s="103">
        <v>16.100000000000001</v>
      </c>
      <c r="O1255" s="103">
        <v>16.600000000000001</v>
      </c>
      <c r="P1255" s="103"/>
      <c r="Q1255" s="103"/>
      <c r="R1255" s="103"/>
      <c r="S1255" s="103"/>
      <c r="T1255" s="103"/>
      <c r="U1255" s="103"/>
      <c r="V1255" s="103"/>
      <c r="W1255" s="103"/>
      <c r="X1255" s="103"/>
      <c r="Y1255" s="103"/>
      <c r="Z1255" s="103"/>
      <c r="AA1255" s="103"/>
      <c r="AB1255" s="103"/>
      <c r="AC1255" s="103"/>
      <c r="AD1255" s="103"/>
      <c r="AE1255" s="103"/>
      <c r="AF1255" s="103"/>
      <c r="AG1255" s="103"/>
      <c r="AH1255" s="103"/>
      <c r="AI1255" s="103"/>
      <c r="AJ1255" s="103"/>
      <c r="AK1255" s="103"/>
      <c r="AL1255" s="103"/>
      <c r="AM1255" s="103"/>
      <c r="AN1255" s="103"/>
      <c r="AO1255" s="103"/>
      <c r="AP1255" s="103"/>
      <c r="AQ1255" s="103"/>
      <c r="AR1255" s="103"/>
      <c r="AS1255" s="103"/>
      <c r="AT1255" s="103"/>
      <c r="AU1255" s="103"/>
      <c r="AV1255" s="103"/>
      <c r="AW1255" s="103"/>
      <c r="AX1255" s="103"/>
      <c r="AY1255" s="103"/>
      <c r="AZ1255" s="103"/>
      <c r="BA1255" s="103"/>
      <c r="BB1255" s="103"/>
      <c r="BC1255" s="103"/>
      <c r="BD1255" s="103"/>
      <c r="BE1255" s="103"/>
      <c r="BF1255" s="103"/>
      <c r="BG1255" s="103"/>
      <c r="BH1255" s="103"/>
      <c r="BI1255" s="103"/>
      <c r="BJ1255" s="103"/>
      <c r="BK1255" s="103"/>
      <c r="BL1255" s="103"/>
      <c r="BM1255" s="103"/>
      <c r="BN1255" s="103"/>
      <c r="BO1255" s="103"/>
      <c r="BP1255" s="103"/>
      <c r="BQ1255" s="103"/>
      <c r="BR1255" s="103"/>
      <c r="BS1255" s="103"/>
      <c r="BT1255" s="103"/>
      <c r="BU1255" s="103"/>
      <c r="BV1255" s="103"/>
      <c r="BW1255" s="103"/>
      <c r="BX1255" s="103">
        <v>16.100000000000001</v>
      </c>
      <c r="BY1255" s="103">
        <v>17.190000000000001</v>
      </c>
      <c r="BZ1255" s="103">
        <v>20.13</v>
      </c>
      <c r="CA1255" s="103"/>
      <c r="CB1255" s="103">
        <v>16.649999999999999</v>
      </c>
      <c r="CC1255" s="103">
        <v>21.01</v>
      </c>
      <c r="CD1255" s="103">
        <v>18.829999999999998</v>
      </c>
      <c r="CE1255" s="103"/>
      <c r="CF1255" s="103">
        <v>20.43</v>
      </c>
      <c r="CG1255" s="103">
        <v>20.51</v>
      </c>
      <c r="CH1255" s="103"/>
      <c r="CI1255" s="103"/>
      <c r="CJ1255" s="103"/>
      <c r="CK1255" s="103"/>
    </row>
    <row r="1256" spans="2:89" s="10" customFormat="1" ht="15">
      <c r="B1256" s="102">
        <v>43550</v>
      </c>
      <c r="C1256" s="103"/>
      <c r="D1256" s="103"/>
      <c r="E1256" s="103"/>
      <c r="F1256" s="103"/>
      <c r="G1256" s="103"/>
      <c r="H1256" s="103"/>
      <c r="I1256" s="103"/>
      <c r="J1256" s="103"/>
      <c r="K1256" s="103"/>
      <c r="L1256" s="103"/>
      <c r="M1256" s="103">
        <v>15.53</v>
      </c>
      <c r="N1256" s="103">
        <v>15.9</v>
      </c>
      <c r="O1256" s="103">
        <v>16.57</v>
      </c>
      <c r="P1256" s="103"/>
      <c r="Q1256" s="103"/>
      <c r="R1256" s="103"/>
      <c r="S1256" s="103"/>
      <c r="T1256" s="103"/>
      <c r="U1256" s="103"/>
      <c r="V1256" s="103"/>
      <c r="W1256" s="103"/>
      <c r="X1256" s="103"/>
      <c r="Y1256" s="103"/>
      <c r="Z1256" s="103"/>
      <c r="AA1256" s="103"/>
      <c r="AB1256" s="103"/>
      <c r="AC1256" s="103"/>
      <c r="AD1256" s="103"/>
      <c r="AE1256" s="103"/>
      <c r="AF1256" s="103"/>
      <c r="AG1256" s="103"/>
      <c r="AH1256" s="103"/>
      <c r="AI1256" s="103"/>
      <c r="AJ1256" s="103"/>
      <c r="AK1256" s="103"/>
      <c r="AL1256" s="103"/>
      <c r="AM1256" s="103"/>
      <c r="AN1256" s="103"/>
      <c r="AO1256" s="103"/>
      <c r="AP1256" s="103"/>
      <c r="AQ1256" s="103"/>
      <c r="AR1256" s="103"/>
      <c r="AS1256" s="103"/>
      <c r="AT1256" s="103"/>
      <c r="AU1256" s="103"/>
      <c r="AV1256" s="103"/>
      <c r="AW1256" s="103"/>
      <c r="AX1256" s="103"/>
      <c r="AY1256" s="103"/>
      <c r="AZ1256" s="103"/>
      <c r="BA1256" s="103"/>
      <c r="BB1256" s="103"/>
      <c r="BC1256" s="103"/>
      <c r="BD1256" s="103"/>
      <c r="BE1256" s="103"/>
      <c r="BF1256" s="103"/>
      <c r="BG1256" s="103"/>
      <c r="BH1256" s="103"/>
      <c r="BI1256" s="103"/>
      <c r="BJ1256" s="103"/>
      <c r="BK1256" s="103"/>
      <c r="BL1256" s="103"/>
      <c r="BM1256" s="103"/>
      <c r="BN1256" s="103"/>
      <c r="BO1256" s="103"/>
      <c r="BP1256" s="103"/>
      <c r="BQ1256" s="103"/>
      <c r="BR1256" s="103"/>
      <c r="BS1256" s="103"/>
      <c r="BT1256" s="103"/>
      <c r="BU1256" s="103"/>
      <c r="BV1256" s="103"/>
      <c r="BW1256" s="103"/>
      <c r="BX1256" s="103">
        <v>16</v>
      </c>
      <c r="BY1256" s="103">
        <v>16.8</v>
      </c>
      <c r="BZ1256" s="103">
        <v>19.96</v>
      </c>
      <c r="CA1256" s="103"/>
      <c r="CB1256" s="103">
        <v>16.399999999999999</v>
      </c>
      <c r="CC1256" s="103">
        <v>20.83</v>
      </c>
      <c r="CD1256" s="103">
        <v>18.96</v>
      </c>
      <c r="CE1256" s="103"/>
      <c r="CF1256" s="103">
        <v>20.13</v>
      </c>
      <c r="CG1256" s="103">
        <v>20.21</v>
      </c>
      <c r="CH1256" s="103"/>
      <c r="CI1256" s="103"/>
      <c r="CJ1256" s="103"/>
      <c r="CK1256" s="103"/>
    </row>
    <row r="1257" spans="2:89" s="10" customFormat="1" ht="15">
      <c r="B1257" s="102">
        <v>43549</v>
      </c>
      <c r="C1257" s="103"/>
      <c r="D1257" s="103"/>
      <c r="E1257" s="103"/>
      <c r="F1257" s="103"/>
      <c r="G1257" s="103"/>
      <c r="H1257" s="103"/>
      <c r="I1257" s="103"/>
      <c r="J1257" s="103"/>
      <c r="K1257" s="103"/>
      <c r="L1257" s="103"/>
      <c r="M1257" s="103">
        <v>15.72</v>
      </c>
      <c r="N1257" s="103">
        <v>15.77</v>
      </c>
      <c r="O1257" s="103">
        <v>16.61</v>
      </c>
      <c r="P1257" s="103"/>
      <c r="Q1257" s="103"/>
      <c r="R1257" s="103"/>
      <c r="S1257" s="103"/>
      <c r="T1257" s="103"/>
      <c r="U1257" s="103"/>
      <c r="V1257" s="103"/>
      <c r="W1257" s="103"/>
      <c r="X1257" s="103"/>
      <c r="Y1257" s="103"/>
      <c r="Z1257" s="103"/>
      <c r="AA1257" s="103"/>
      <c r="AB1257" s="103"/>
      <c r="AC1257" s="103"/>
      <c r="AD1257" s="103"/>
      <c r="AE1257" s="103"/>
      <c r="AF1257" s="103"/>
      <c r="AG1257" s="103"/>
      <c r="AH1257" s="103"/>
      <c r="AI1257" s="103"/>
      <c r="AJ1257" s="103"/>
      <c r="AK1257" s="103"/>
      <c r="AL1257" s="103"/>
      <c r="AM1257" s="103"/>
      <c r="AN1257" s="103"/>
      <c r="AO1257" s="103"/>
      <c r="AP1257" s="103"/>
      <c r="AQ1257" s="103"/>
      <c r="AR1257" s="103"/>
      <c r="AS1257" s="103"/>
      <c r="AT1257" s="103"/>
      <c r="AU1257" s="103"/>
      <c r="AV1257" s="103"/>
      <c r="AW1257" s="103"/>
      <c r="AX1257" s="103"/>
      <c r="AY1257" s="103"/>
      <c r="AZ1257" s="103"/>
      <c r="BA1257" s="103"/>
      <c r="BB1257" s="103"/>
      <c r="BC1257" s="103"/>
      <c r="BD1257" s="103"/>
      <c r="BE1257" s="103"/>
      <c r="BF1257" s="103"/>
      <c r="BG1257" s="103"/>
      <c r="BH1257" s="103"/>
      <c r="BI1257" s="103"/>
      <c r="BJ1257" s="103"/>
      <c r="BK1257" s="103"/>
      <c r="BL1257" s="103"/>
      <c r="BM1257" s="103"/>
      <c r="BN1257" s="103"/>
      <c r="BO1257" s="103"/>
      <c r="BP1257" s="103"/>
      <c r="BQ1257" s="103"/>
      <c r="BR1257" s="103"/>
      <c r="BS1257" s="103"/>
      <c r="BT1257" s="103"/>
      <c r="BU1257" s="103"/>
      <c r="BV1257" s="103"/>
      <c r="BW1257" s="103"/>
      <c r="BX1257" s="103">
        <v>16.03</v>
      </c>
      <c r="BY1257" s="103">
        <v>16.47</v>
      </c>
      <c r="BZ1257" s="103">
        <v>19.78</v>
      </c>
      <c r="CA1257" s="103"/>
      <c r="CB1257" s="103">
        <v>16.25</v>
      </c>
      <c r="CC1257" s="103">
        <v>20.65</v>
      </c>
      <c r="CD1257" s="103">
        <v>18.7</v>
      </c>
      <c r="CE1257" s="103"/>
      <c r="CF1257" s="103">
        <v>19.829999999999998</v>
      </c>
      <c r="CG1257" s="103">
        <v>20.12</v>
      </c>
      <c r="CH1257" s="103"/>
      <c r="CI1257" s="103"/>
      <c r="CJ1257" s="103"/>
      <c r="CK1257" s="103"/>
    </row>
    <row r="1258" spans="2:89" s="10" customFormat="1" ht="15">
      <c r="B1258" s="102">
        <v>43546</v>
      </c>
      <c r="C1258" s="103"/>
      <c r="D1258" s="103"/>
      <c r="E1258" s="103"/>
      <c r="F1258" s="103"/>
      <c r="G1258" s="103"/>
      <c r="H1258" s="103"/>
      <c r="I1258" s="103"/>
      <c r="J1258" s="103"/>
      <c r="K1258" s="103"/>
      <c r="L1258" s="103"/>
      <c r="M1258" s="103">
        <v>16.04</v>
      </c>
      <c r="N1258" s="103">
        <v>15.96</v>
      </c>
      <c r="O1258" s="103">
        <v>15.88</v>
      </c>
      <c r="P1258" s="103"/>
      <c r="Q1258" s="103"/>
      <c r="R1258" s="103"/>
      <c r="S1258" s="103"/>
      <c r="T1258" s="103"/>
      <c r="U1258" s="103"/>
      <c r="V1258" s="103"/>
      <c r="W1258" s="103"/>
      <c r="X1258" s="103"/>
      <c r="Y1258" s="103"/>
      <c r="Z1258" s="103"/>
      <c r="AA1258" s="103"/>
      <c r="AB1258" s="103"/>
      <c r="AC1258" s="103"/>
      <c r="AD1258" s="103"/>
      <c r="AE1258" s="103"/>
      <c r="AF1258" s="103"/>
      <c r="AG1258" s="103"/>
      <c r="AH1258" s="103"/>
      <c r="AI1258" s="103"/>
      <c r="AJ1258" s="103"/>
      <c r="AK1258" s="103"/>
      <c r="AL1258" s="103"/>
      <c r="AM1258" s="103"/>
      <c r="AN1258" s="103"/>
      <c r="AO1258" s="103"/>
      <c r="AP1258" s="103"/>
      <c r="AQ1258" s="103"/>
      <c r="AR1258" s="103"/>
      <c r="AS1258" s="103"/>
      <c r="AT1258" s="103"/>
      <c r="AU1258" s="103"/>
      <c r="AV1258" s="103"/>
      <c r="AW1258" s="103"/>
      <c r="AX1258" s="103"/>
      <c r="AY1258" s="103"/>
      <c r="AZ1258" s="103"/>
      <c r="BA1258" s="103"/>
      <c r="BB1258" s="103"/>
      <c r="BC1258" s="103"/>
      <c r="BD1258" s="103"/>
      <c r="BE1258" s="103"/>
      <c r="BF1258" s="103"/>
      <c r="BG1258" s="103"/>
      <c r="BH1258" s="103"/>
      <c r="BI1258" s="103"/>
      <c r="BJ1258" s="103"/>
      <c r="BK1258" s="103"/>
      <c r="BL1258" s="103"/>
      <c r="BM1258" s="103"/>
      <c r="BN1258" s="103"/>
      <c r="BO1258" s="103"/>
      <c r="BP1258" s="103"/>
      <c r="BQ1258" s="103"/>
      <c r="BR1258" s="103"/>
      <c r="BS1258" s="103"/>
      <c r="BT1258" s="103"/>
      <c r="BU1258" s="103"/>
      <c r="BV1258" s="103"/>
      <c r="BW1258" s="103"/>
      <c r="BX1258" s="103">
        <v>15.96</v>
      </c>
      <c r="BY1258" s="103">
        <v>16.8</v>
      </c>
      <c r="BZ1258" s="103">
        <v>20.41</v>
      </c>
      <c r="CA1258" s="103"/>
      <c r="CB1258" s="103">
        <v>16.38</v>
      </c>
      <c r="CC1258" s="103">
        <v>21.3</v>
      </c>
      <c r="CD1258" s="103">
        <v>19.010000000000002</v>
      </c>
      <c r="CE1258" s="103"/>
      <c r="CF1258" s="103">
        <v>19.89</v>
      </c>
      <c r="CG1258" s="103">
        <v>20.059999999999999</v>
      </c>
      <c r="CH1258" s="103"/>
      <c r="CI1258" s="103"/>
      <c r="CJ1258" s="103"/>
      <c r="CK1258" s="103"/>
    </row>
    <row r="1259" spans="2:89" s="10" customFormat="1" ht="15">
      <c r="B1259" s="102">
        <v>43545</v>
      </c>
      <c r="C1259" s="103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>
        <v>16.43</v>
      </c>
      <c r="N1259" s="103">
        <v>16.34</v>
      </c>
      <c r="O1259" s="103">
        <v>16.07</v>
      </c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3"/>
      <c r="AD1259" s="103"/>
      <c r="AE1259" s="103"/>
      <c r="AF1259" s="103"/>
      <c r="AG1259" s="103"/>
      <c r="AH1259" s="103"/>
      <c r="AI1259" s="103"/>
      <c r="AJ1259" s="103"/>
      <c r="AK1259" s="103"/>
      <c r="AL1259" s="103"/>
      <c r="AM1259" s="103"/>
      <c r="AN1259" s="103"/>
      <c r="AO1259" s="103"/>
      <c r="AP1259" s="103"/>
      <c r="AQ1259" s="103"/>
      <c r="AR1259" s="103"/>
      <c r="AS1259" s="103"/>
      <c r="AT1259" s="103"/>
      <c r="AU1259" s="103"/>
      <c r="AV1259" s="103"/>
      <c r="AW1259" s="103"/>
      <c r="AX1259" s="103"/>
      <c r="AY1259" s="103"/>
      <c r="AZ1259" s="103"/>
      <c r="BA1259" s="103"/>
      <c r="BB1259" s="103"/>
      <c r="BC1259" s="103"/>
      <c r="BD1259" s="103"/>
      <c r="BE1259" s="103"/>
      <c r="BF1259" s="103"/>
      <c r="BG1259" s="103"/>
      <c r="BH1259" s="103"/>
      <c r="BI1259" s="103"/>
      <c r="BJ1259" s="103"/>
      <c r="BK1259" s="103"/>
      <c r="BL1259" s="103"/>
      <c r="BM1259" s="103"/>
      <c r="BN1259" s="103"/>
      <c r="BO1259" s="103"/>
      <c r="BP1259" s="103"/>
      <c r="BQ1259" s="103"/>
      <c r="BR1259" s="103"/>
      <c r="BS1259" s="103"/>
      <c r="BT1259" s="103"/>
      <c r="BU1259" s="103"/>
      <c r="BV1259" s="103"/>
      <c r="BW1259" s="103"/>
      <c r="BX1259" s="103">
        <v>16.28</v>
      </c>
      <c r="BY1259" s="103">
        <v>16.8</v>
      </c>
      <c r="BZ1259" s="103">
        <v>20.45</v>
      </c>
      <c r="CA1259" s="103"/>
      <c r="CB1259" s="103">
        <v>16.54</v>
      </c>
      <c r="CC1259" s="103">
        <v>21.35</v>
      </c>
      <c r="CD1259" s="103">
        <v>18.829999999999998</v>
      </c>
      <c r="CE1259" s="103"/>
      <c r="CF1259" s="103">
        <v>19.79</v>
      </c>
      <c r="CG1259" s="103">
        <v>19.98</v>
      </c>
      <c r="CH1259" s="103"/>
      <c r="CI1259" s="103"/>
      <c r="CJ1259" s="103"/>
      <c r="CK1259" s="103"/>
    </row>
    <row r="1260" spans="2:89" s="10" customFormat="1" ht="15">
      <c r="B1260" s="102">
        <v>43544</v>
      </c>
      <c r="C1260" s="103"/>
      <c r="D1260" s="103"/>
      <c r="E1260" s="103"/>
      <c r="F1260" s="103"/>
      <c r="G1260" s="103"/>
      <c r="H1260" s="103"/>
      <c r="I1260" s="103"/>
      <c r="J1260" s="103"/>
      <c r="K1260" s="103"/>
      <c r="L1260" s="103"/>
      <c r="M1260" s="103">
        <v>16.489999999999998</v>
      </c>
      <c r="N1260" s="103">
        <v>16.48</v>
      </c>
      <c r="O1260" s="103">
        <v>17.440000000000001</v>
      </c>
      <c r="P1260" s="103"/>
      <c r="Q1260" s="103"/>
      <c r="R1260" s="103"/>
      <c r="S1260" s="103"/>
      <c r="T1260" s="103"/>
      <c r="U1260" s="103"/>
      <c r="V1260" s="103"/>
      <c r="W1260" s="103"/>
      <c r="X1260" s="103"/>
      <c r="Y1260" s="103"/>
      <c r="Z1260" s="103"/>
      <c r="AA1260" s="103"/>
      <c r="AB1260" s="103"/>
      <c r="AC1260" s="103"/>
      <c r="AD1260" s="103"/>
      <c r="AE1260" s="103"/>
      <c r="AF1260" s="103"/>
      <c r="AG1260" s="103"/>
      <c r="AH1260" s="103"/>
      <c r="AI1260" s="103"/>
      <c r="AJ1260" s="103"/>
      <c r="AK1260" s="103"/>
      <c r="AL1260" s="103"/>
      <c r="AM1260" s="103"/>
      <c r="AN1260" s="103"/>
      <c r="AO1260" s="103"/>
      <c r="AP1260" s="103"/>
      <c r="AQ1260" s="103"/>
      <c r="AR1260" s="103"/>
      <c r="AS1260" s="103"/>
      <c r="AT1260" s="103"/>
      <c r="AU1260" s="103"/>
      <c r="AV1260" s="103"/>
      <c r="AW1260" s="103"/>
      <c r="AX1260" s="103"/>
      <c r="AY1260" s="103"/>
      <c r="AZ1260" s="103"/>
      <c r="BA1260" s="103"/>
      <c r="BB1260" s="103"/>
      <c r="BC1260" s="103"/>
      <c r="BD1260" s="103"/>
      <c r="BE1260" s="103"/>
      <c r="BF1260" s="103"/>
      <c r="BG1260" s="103"/>
      <c r="BH1260" s="103"/>
      <c r="BI1260" s="103"/>
      <c r="BJ1260" s="103"/>
      <c r="BK1260" s="103"/>
      <c r="BL1260" s="103"/>
      <c r="BM1260" s="103"/>
      <c r="BN1260" s="103"/>
      <c r="BO1260" s="103"/>
      <c r="BP1260" s="103"/>
      <c r="BQ1260" s="103"/>
      <c r="BR1260" s="103"/>
      <c r="BS1260" s="103"/>
      <c r="BT1260" s="103"/>
      <c r="BU1260" s="103"/>
      <c r="BV1260" s="103"/>
      <c r="BW1260" s="103"/>
      <c r="BX1260" s="103">
        <v>16.8</v>
      </c>
      <c r="BY1260" s="103">
        <v>17.399999999999999</v>
      </c>
      <c r="BZ1260" s="103">
        <v>20.22</v>
      </c>
      <c r="CA1260" s="103"/>
      <c r="CB1260" s="103">
        <v>17.100000000000001</v>
      </c>
      <c r="CC1260" s="103">
        <v>21.11</v>
      </c>
      <c r="CD1260" s="103">
        <v>18.54</v>
      </c>
      <c r="CE1260" s="103"/>
      <c r="CF1260" s="103">
        <v>20.03</v>
      </c>
      <c r="CG1260" s="103">
        <v>19.87</v>
      </c>
      <c r="CH1260" s="103"/>
      <c r="CI1260" s="103"/>
      <c r="CJ1260" s="103"/>
      <c r="CK1260" s="103"/>
    </row>
    <row r="1261" spans="2:89" s="10" customFormat="1" ht="15">
      <c r="B1261" s="102">
        <v>43543</v>
      </c>
      <c r="C1261" s="103"/>
      <c r="D1261" s="103"/>
      <c r="E1261" s="103"/>
      <c r="F1261" s="103"/>
      <c r="G1261" s="103"/>
      <c r="H1261" s="103"/>
      <c r="I1261" s="103"/>
      <c r="J1261" s="103"/>
      <c r="K1261" s="103"/>
      <c r="L1261" s="103"/>
      <c r="M1261" s="103">
        <v>16.55</v>
      </c>
      <c r="N1261" s="103">
        <v>16.77</v>
      </c>
      <c r="O1261" s="103">
        <v>16.47</v>
      </c>
      <c r="P1261" s="103"/>
      <c r="Q1261" s="103"/>
      <c r="R1261" s="103"/>
      <c r="S1261" s="103"/>
      <c r="T1261" s="103"/>
      <c r="U1261" s="103"/>
      <c r="V1261" s="103"/>
      <c r="W1261" s="103"/>
      <c r="X1261" s="103"/>
      <c r="Y1261" s="103"/>
      <c r="Z1261" s="103"/>
      <c r="AA1261" s="103"/>
      <c r="AB1261" s="103"/>
      <c r="AC1261" s="103"/>
      <c r="AD1261" s="103"/>
      <c r="AE1261" s="103"/>
      <c r="AF1261" s="103"/>
      <c r="AG1261" s="103"/>
      <c r="AH1261" s="103"/>
      <c r="AI1261" s="103"/>
      <c r="AJ1261" s="103"/>
      <c r="AK1261" s="103"/>
      <c r="AL1261" s="103"/>
      <c r="AM1261" s="103"/>
      <c r="AN1261" s="103"/>
      <c r="AO1261" s="103"/>
      <c r="AP1261" s="103"/>
      <c r="AQ1261" s="103"/>
      <c r="AR1261" s="103"/>
      <c r="AS1261" s="103"/>
      <c r="AT1261" s="103"/>
      <c r="AU1261" s="103"/>
      <c r="AV1261" s="103"/>
      <c r="AW1261" s="103"/>
      <c r="AX1261" s="103"/>
      <c r="AY1261" s="103"/>
      <c r="AZ1261" s="103"/>
      <c r="BA1261" s="103"/>
      <c r="BB1261" s="103"/>
      <c r="BC1261" s="103"/>
      <c r="BD1261" s="103"/>
      <c r="BE1261" s="103"/>
      <c r="BF1261" s="103"/>
      <c r="BG1261" s="103"/>
      <c r="BH1261" s="103"/>
      <c r="BI1261" s="103"/>
      <c r="BJ1261" s="103"/>
      <c r="BK1261" s="103"/>
      <c r="BL1261" s="103"/>
      <c r="BM1261" s="103"/>
      <c r="BN1261" s="103"/>
      <c r="BO1261" s="103"/>
      <c r="BP1261" s="103"/>
      <c r="BQ1261" s="103"/>
      <c r="BR1261" s="103"/>
      <c r="BS1261" s="103"/>
      <c r="BT1261" s="103"/>
      <c r="BU1261" s="103"/>
      <c r="BV1261" s="103"/>
      <c r="BW1261" s="103"/>
      <c r="BX1261" s="103">
        <v>16.600000000000001</v>
      </c>
      <c r="BY1261" s="103">
        <v>17.2</v>
      </c>
      <c r="BZ1261" s="103">
        <v>20.37</v>
      </c>
      <c r="CA1261" s="103"/>
      <c r="CB1261" s="103">
        <v>16.899999999999999</v>
      </c>
      <c r="CC1261" s="103">
        <v>21.26</v>
      </c>
      <c r="CD1261" s="103">
        <v>18.739999999999998</v>
      </c>
      <c r="CE1261" s="103"/>
      <c r="CF1261" s="103">
        <v>19.68</v>
      </c>
      <c r="CG1261" s="103">
        <v>19.579999999999998</v>
      </c>
      <c r="CH1261" s="103"/>
      <c r="CI1261" s="103"/>
      <c r="CJ1261" s="103"/>
      <c r="CK1261" s="103"/>
    </row>
    <row r="1262" spans="2:89" s="10" customFormat="1" ht="15">
      <c r="B1262" s="102">
        <v>43542</v>
      </c>
      <c r="C1262" s="103"/>
      <c r="D1262" s="103"/>
      <c r="E1262" s="103"/>
      <c r="F1262" s="103"/>
      <c r="G1262" s="103"/>
      <c r="H1262" s="103"/>
      <c r="I1262" s="103"/>
      <c r="J1262" s="103"/>
      <c r="K1262" s="103"/>
      <c r="L1262" s="103"/>
      <c r="M1262" s="103">
        <v>16.579999999999998</v>
      </c>
      <c r="N1262" s="103">
        <v>16.61</v>
      </c>
      <c r="O1262" s="103">
        <v>17.22</v>
      </c>
      <c r="P1262" s="103"/>
      <c r="Q1262" s="103"/>
      <c r="R1262" s="103"/>
      <c r="S1262" s="103"/>
      <c r="T1262" s="103"/>
      <c r="U1262" s="103"/>
      <c r="V1262" s="103"/>
      <c r="W1262" s="103"/>
      <c r="X1262" s="103"/>
      <c r="Y1262" s="103"/>
      <c r="Z1262" s="103"/>
      <c r="AA1262" s="103"/>
      <c r="AB1262" s="103"/>
      <c r="AC1262" s="103"/>
      <c r="AD1262" s="103"/>
      <c r="AE1262" s="103"/>
      <c r="AF1262" s="103"/>
      <c r="AG1262" s="103"/>
      <c r="AH1262" s="103"/>
      <c r="AI1262" s="103"/>
      <c r="AJ1262" s="103"/>
      <c r="AK1262" s="103"/>
      <c r="AL1262" s="103"/>
      <c r="AM1262" s="103"/>
      <c r="AN1262" s="103"/>
      <c r="AO1262" s="103"/>
      <c r="AP1262" s="103"/>
      <c r="AQ1262" s="103"/>
      <c r="AR1262" s="103"/>
      <c r="AS1262" s="103"/>
      <c r="AT1262" s="103"/>
      <c r="AU1262" s="103"/>
      <c r="AV1262" s="103"/>
      <c r="AW1262" s="103"/>
      <c r="AX1262" s="103"/>
      <c r="AY1262" s="103"/>
      <c r="AZ1262" s="103"/>
      <c r="BA1262" s="103"/>
      <c r="BB1262" s="103"/>
      <c r="BC1262" s="103"/>
      <c r="BD1262" s="103"/>
      <c r="BE1262" s="103"/>
      <c r="BF1262" s="103"/>
      <c r="BG1262" s="103"/>
      <c r="BH1262" s="103"/>
      <c r="BI1262" s="103"/>
      <c r="BJ1262" s="103"/>
      <c r="BK1262" s="103"/>
      <c r="BL1262" s="103"/>
      <c r="BM1262" s="103"/>
      <c r="BN1262" s="103"/>
      <c r="BO1262" s="103"/>
      <c r="BP1262" s="103"/>
      <c r="BQ1262" s="103"/>
      <c r="BR1262" s="103"/>
      <c r="BS1262" s="103"/>
      <c r="BT1262" s="103"/>
      <c r="BU1262" s="103"/>
      <c r="BV1262" s="103"/>
      <c r="BW1262" s="103"/>
      <c r="BX1262" s="103">
        <v>16.8</v>
      </c>
      <c r="BY1262" s="103">
        <v>17.5</v>
      </c>
      <c r="BZ1262" s="103">
        <v>20.25</v>
      </c>
      <c r="CA1262" s="103"/>
      <c r="CB1262" s="103">
        <v>17.149999999999999</v>
      </c>
      <c r="CC1262" s="103">
        <v>21.14</v>
      </c>
      <c r="CD1262" s="103">
        <v>18.579999999999998</v>
      </c>
      <c r="CE1262" s="103"/>
      <c r="CF1262" s="103">
        <v>19.829999999999998</v>
      </c>
      <c r="CG1262" s="103">
        <v>19.73</v>
      </c>
      <c r="CH1262" s="103"/>
      <c r="CI1262" s="103"/>
      <c r="CJ1262" s="103"/>
      <c r="CK1262" s="103"/>
    </row>
    <row r="1263" spans="2:89" s="10" customFormat="1" ht="15">
      <c r="B1263" s="102">
        <v>43539</v>
      </c>
      <c r="C1263" s="103"/>
      <c r="D1263" s="103"/>
      <c r="E1263" s="103"/>
      <c r="F1263" s="103"/>
      <c r="G1263" s="103"/>
      <c r="H1263" s="103"/>
      <c r="I1263" s="103"/>
      <c r="J1263" s="103"/>
      <c r="K1263" s="103"/>
      <c r="L1263" s="103"/>
      <c r="M1263" s="103">
        <v>16.79</v>
      </c>
      <c r="N1263" s="103">
        <v>16.600000000000001</v>
      </c>
      <c r="O1263" s="103">
        <v>18.23</v>
      </c>
      <c r="P1263" s="103"/>
      <c r="Q1263" s="103"/>
      <c r="R1263" s="103"/>
      <c r="S1263" s="103"/>
      <c r="T1263" s="103"/>
      <c r="U1263" s="103"/>
      <c r="V1263" s="103"/>
      <c r="W1263" s="103"/>
      <c r="X1263" s="103"/>
      <c r="Y1263" s="103"/>
      <c r="Z1263" s="103"/>
      <c r="AA1263" s="103"/>
      <c r="AB1263" s="103"/>
      <c r="AC1263" s="103"/>
      <c r="AD1263" s="103"/>
      <c r="AE1263" s="103"/>
      <c r="AF1263" s="103"/>
      <c r="AG1263" s="103"/>
      <c r="AH1263" s="103"/>
      <c r="AI1263" s="103"/>
      <c r="AJ1263" s="103"/>
      <c r="AK1263" s="103"/>
      <c r="AL1263" s="103"/>
      <c r="AM1263" s="103"/>
      <c r="AN1263" s="103"/>
      <c r="AO1263" s="103"/>
      <c r="AP1263" s="103"/>
      <c r="AQ1263" s="103"/>
      <c r="AR1263" s="103"/>
      <c r="AS1263" s="103"/>
      <c r="AT1263" s="103"/>
      <c r="AU1263" s="103"/>
      <c r="AV1263" s="103"/>
      <c r="AW1263" s="103"/>
      <c r="AX1263" s="103"/>
      <c r="AY1263" s="103"/>
      <c r="AZ1263" s="103"/>
      <c r="BA1263" s="103"/>
      <c r="BB1263" s="103"/>
      <c r="BC1263" s="103"/>
      <c r="BD1263" s="103"/>
      <c r="BE1263" s="103"/>
      <c r="BF1263" s="103"/>
      <c r="BG1263" s="103"/>
      <c r="BH1263" s="103"/>
      <c r="BI1263" s="103"/>
      <c r="BJ1263" s="103"/>
      <c r="BK1263" s="103"/>
      <c r="BL1263" s="103"/>
      <c r="BM1263" s="103"/>
      <c r="BN1263" s="103"/>
      <c r="BO1263" s="103"/>
      <c r="BP1263" s="103"/>
      <c r="BQ1263" s="103"/>
      <c r="BR1263" s="103"/>
      <c r="BS1263" s="103"/>
      <c r="BT1263" s="103"/>
      <c r="BU1263" s="103"/>
      <c r="BV1263" s="103"/>
      <c r="BW1263" s="103"/>
      <c r="BX1263" s="103">
        <v>17.2</v>
      </c>
      <c r="BY1263" s="103">
        <v>16.8</v>
      </c>
      <c r="BZ1263" s="103">
        <v>21</v>
      </c>
      <c r="CA1263" s="103"/>
      <c r="CB1263" s="103">
        <v>17</v>
      </c>
      <c r="CC1263" s="103">
        <v>21.92</v>
      </c>
      <c r="CD1263" s="103">
        <v>19.28</v>
      </c>
      <c r="CE1263" s="103"/>
      <c r="CF1263" s="103">
        <v>19.78</v>
      </c>
      <c r="CG1263" s="103">
        <v>19.97</v>
      </c>
      <c r="CH1263" s="103"/>
      <c r="CI1263" s="103"/>
      <c r="CJ1263" s="103"/>
      <c r="CK1263" s="103"/>
    </row>
    <row r="1264" spans="2:89" s="10" customFormat="1" ht="15">
      <c r="B1264" s="102">
        <v>43538</v>
      </c>
      <c r="C1264" s="103"/>
      <c r="D1264" s="103"/>
      <c r="E1264" s="103"/>
      <c r="F1264" s="103"/>
      <c r="G1264" s="103"/>
      <c r="H1264" s="103"/>
      <c r="I1264" s="103"/>
      <c r="J1264" s="103"/>
      <c r="K1264" s="103"/>
      <c r="L1264" s="103"/>
      <c r="M1264" s="103">
        <v>17.239999999999998</v>
      </c>
      <c r="N1264" s="103">
        <v>17.2</v>
      </c>
      <c r="O1264" s="103">
        <v>17.77</v>
      </c>
      <c r="P1264" s="103"/>
      <c r="Q1264" s="103"/>
      <c r="R1264" s="103"/>
      <c r="S1264" s="103"/>
      <c r="T1264" s="103"/>
      <c r="U1264" s="103"/>
      <c r="V1264" s="103"/>
      <c r="W1264" s="103"/>
      <c r="X1264" s="103"/>
      <c r="Y1264" s="103"/>
      <c r="Z1264" s="103"/>
      <c r="AA1264" s="103"/>
      <c r="AB1264" s="103"/>
      <c r="AC1264" s="103"/>
      <c r="AD1264" s="103"/>
      <c r="AE1264" s="103"/>
      <c r="AF1264" s="103"/>
      <c r="AG1264" s="103"/>
      <c r="AH1264" s="103"/>
      <c r="AI1264" s="103"/>
      <c r="AJ1264" s="103"/>
      <c r="AK1264" s="103"/>
      <c r="AL1264" s="103"/>
      <c r="AM1264" s="103"/>
      <c r="AN1264" s="103"/>
      <c r="AO1264" s="103"/>
      <c r="AP1264" s="103"/>
      <c r="AQ1264" s="103"/>
      <c r="AR1264" s="103"/>
      <c r="AS1264" s="103"/>
      <c r="AT1264" s="103"/>
      <c r="AU1264" s="103"/>
      <c r="AV1264" s="103"/>
      <c r="AW1264" s="103"/>
      <c r="AX1264" s="103"/>
      <c r="AY1264" s="103"/>
      <c r="AZ1264" s="103"/>
      <c r="BA1264" s="103"/>
      <c r="BB1264" s="103"/>
      <c r="BC1264" s="103"/>
      <c r="BD1264" s="103"/>
      <c r="BE1264" s="103"/>
      <c r="BF1264" s="103"/>
      <c r="BG1264" s="103"/>
      <c r="BH1264" s="103"/>
      <c r="BI1264" s="103"/>
      <c r="BJ1264" s="103"/>
      <c r="BK1264" s="103"/>
      <c r="BL1264" s="103"/>
      <c r="BM1264" s="103"/>
      <c r="BN1264" s="103"/>
      <c r="BO1264" s="103"/>
      <c r="BP1264" s="103"/>
      <c r="BQ1264" s="103"/>
      <c r="BR1264" s="103"/>
      <c r="BS1264" s="103"/>
      <c r="BT1264" s="103"/>
      <c r="BU1264" s="103"/>
      <c r="BV1264" s="103"/>
      <c r="BW1264" s="103"/>
      <c r="BX1264" s="103">
        <v>17.399999999999999</v>
      </c>
      <c r="BY1264" s="103">
        <v>17.7</v>
      </c>
      <c r="BZ1264" s="103">
        <v>21.45</v>
      </c>
      <c r="CA1264" s="103"/>
      <c r="CB1264" s="103">
        <v>17.55</v>
      </c>
      <c r="CC1264" s="103">
        <v>21.99</v>
      </c>
      <c r="CD1264" s="103">
        <v>19.43</v>
      </c>
      <c r="CE1264" s="103"/>
      <c r="CF1264" s="103">
        <v>20.329999999999998</v>
      </c>
      <c r="CG1264" s="103">
        <v>20.52</v>
      </c>
      <c r="CH1264" s="103"/>
      <c r="CI1264" s="103"/>
      <c r="CJ1264" s="103"/>
      <c r="CK1264" s="103"/>
    </row>
    <row r="1265" spans="2:89" s="10" customFormat="1" ht="15">
      <c r="B1265" s="102">
        <v>43537</v>
      </c>
      <c r="C1265" s="103"/>
      <c r="D1265" s="103"/>
      <c r="E1265" s="103"/>
      <c r="F1265" s="103"/>
      <c r="G1265" s="103"/>
      <c r="H1265" s="103"/>
      <c r="I1265" s="103"/>
      <c r="J1265" s="103"/>
      <c r="K1265" s="103"/>
      <c r="L1265" s="103"/>
      <c r="M1265" s="103">
        <v>17.36</v>
      </c>
      <c r="N1265" s="103">
        <v>17</v>
      </c>
      <c r="O1265" s="103">
        <v>17.25</v>
      </c>
      <c r="P1265" s="103"/>
      <c r="Q1265" s="103"/>
      <c r="R1265" s="103"/>
      <c r="S1265" s="103"/>
      <c r="T1265" s="103"/>
      <c r="U1265" s="103"/>
      <c r="V1265" s="103"/>
      <c r="W1265" s="103"/>
      <c r="X1265" s="103"/>
      <c r="Y1265" s="103"/>
      <c r="Z1265" s="103"/>
      <c r="AA1265" s="103"/>
      <c r="AB1265" s="103"/>
      <c r="AC1265" s="103"/>
      <c r="AD1265" s="103"/>
      <c r="AE1265" s="103"/>
      <c r="AF1265" s="103"/>
      <c r="AG1265" s="103"/>
      <c r="AH1265" s="103"/>
      <c r="AI1265" s="103"/>
      <c r="AJ1265" s="103"/>
      <c r="AK1265" s="103"/>
      <c r="AL1265" s="103"/>
      <c r="AM1265" s="103"/>
      <c r="AN1265" s="103"/>
      <c r="AO1265" s="103"/>
      <c r="AP1265" s="103"/>
      <c r="AQ1265" s="103"/>
      <c r="AR1265" s="103"/>
      <c r="AS1265" s="103"/>
      <c r="AT1265" s="103"/>
      <c r="AU1265" s="103"/>
      <c r="AV1265" s="103"/>
      <c r="AW1265" s="103"/>
      <c r="AX1265" s="103"/>
      <c r="AY1265" s="103"/>
      <c r="AZ1265" s="103"/>
      <c r="BA1265" s="103"/>
      <c r="BB1265" s="103"/>
      <c r="BC1265" s="103"/>
      <c r="BD1265" s="103"/>
      <c r="BE1265" s="103"/>
      <c r="BF1265" s="103"/>
      <c r="BG1265" s="103"/>
      <c r="BH1265" s="103"/>
      <c r="BI1265" s="103"/>
      <c r="BJ1265" s="103"/>
      <c r="BK1265" s="103"/>
      <c r="BL1265" s="103"/>
      <c r="BM1265" s="103"/>
      <c r="BN1265" s="103"/>
      <c r="BO1265" s="103"/>
      <c r="BP1265" s="103"/>
      <c r="BQ1265" s="103"/>
      <c r="BR1265" s="103"/>
      <c r="BS1265" s="103"/>
      <c r="BT1265" s="103"/>
      <c r="BU1265" s="103"/>
      <c r="BV1265" s="103"/>
      <c r="BW1265" s="103"/>
      <c r="BX1265" s="103">
        <v>17.2</v>
      </c>
      <c r="BY1265" s="103">
        <v>17.899999999999999</v>
      </c>
      <c r="BZ1265" s="103">
        <v>21.5</v>
      </c>
      <c r="CA1265" s="103"/>
      <c r="CB1265" s="103">
        <v>17.55</v>
      </c>
      <c r="CC1265" s="103">
        <v>22.04</v>
      </c>
      <c r="CD1265" s="103">
        <v>19.510000000000002</v>
      </c>
      <c r="CE1265" s="103"/>
      <c r="CF1265" s="103">
        <v>20.48</v>
      </c>
      <c r="CG1265" s="103">
        <v>20.41</v>
      </c>
      <c r="CH1265" s="103"/>
      <c r="CI1265" s="103"/>
      <c r="CJ1265" s="103"/>
      <c r="CK1265" s="103"/>
    </row>
    <row r="1266" spans="2:89" s="10" customFormat="1" ht="15">
      <c r="B1266" s="102">
        <v>43536</v>
      </c>
      <c r="C1266" s="103"/>
      <c r="D1266" s="103"/>
      <c r="E1266" s="103"/>
      <c r="F1266" s="103"/>
      <c r="G1266" s="103"/>
      <c r="H1266" s="103"/>
      <c r="I1266" s="103"/>
      <c r="J1266" s="103"/>
      <c r="K1266" s="103"/>
      <c r="L1266" s="103"/>
      <c r="M1266" s="103">
        <v>17.86</v>
      </c>
      <c r="N1266" s="103">
        <v>17.600000000000001</v>
      </c>
      <c r="O1266" s="103">
        <v>19.04</v>
      </c>
      <c r="P1266" s="103"/>
      <c r="Q1266" s="103"/>
      <c r="R1266" s="103"/>
      <c r="S1266" s="103"/>
      <c r="T1266" s="103"/>
      <c r="U1266" s="103"/>
      <c r="V1266" s="103"/>
      <c r="W1266" s="103"/>
      <c r="X1266" s="103"/>
      <c r="Y1266" s="103"/>
      <c r="Z1266" s="103"/>
      <c r="AA1266" s="103"/>
      <c r="AB1266" s="103"/>
      <c r="AC1266" s="103"/>
      <c r="AD1266" s="103"/>
      <c r="AE1266" s="103"/>
      <c r="AF1266" s="103"/>
      <c r="AG1266" s="103"/>
      <c r="AH1266" s="103"/>
      <c r="AI1266" s="103"/>
      <c r="AJ1266" s="103"/>
      <c r="AK1266" s="103"/>
      <c r="AL1266" s="103"/>
      <c r="AM1266" s="103"/>
      <c r="AN1266" s="103"/>
      <c r="AO1266" s="103"/>
      <c r="AP1266" s="103"/>
      <c r="AQ1266" s="103"/>
      <c r="AR1266" s="103"/>
      <c r="AS1266" s="103"/>
      <c r="AT1266" s="103"/>
      <c r="AU1266" s="103"/>
      <c r="AV1266" s="103"/>
      <c r="AW1266" s="103"/>
      <c r="AX1266" s="103"/>
      <c r="AY1266" s="103"/>
      <c r="AZ1266" s="103"/>
      <c r="BA1266" s="103"/>
      <c r="BB1266" s="103"/>
      <c r="BC1266" s="103"/>
      <c r="BD1266" s="103"/>
      <c r="BE1266" s="103"/>
      <c r="BF1266" s="103"/>
      <c r="BG1266" s="103"/>
      <c r="BH1266" s="103"/>
      <c r="BI1266" s="103"/>
      <c r="BJ1266" s="103"/>
      <c r="BK1266" s="103"/>
      <c r="BL1266" s="103"/>
      <c r="BM1266" s="103"/>
      <c r="BN1266" s="103"/>
      <c r="BO1266" s="103"/>
      <c r="BP1266" s="103"/>
      <c r="BQ1266" s="103"/>
      <c r="BR1266" s="103"/>
      <c r="BS1266" s="103"/>
      <c r="BT1266" s="103"/>
      <c r="BU1266" s="103"/>
      <c r="BV1266" s="103"/>
      <c r="BW1266" s="103"/>
      <c r="BX1266" s="103">
        <v>18.16</v>
      </c>
      <c r="BY1266" s="103">
        <v>17.64</v>
      </c>
      <c r="BZ1266" s="103">
        <v>22.06</v>
      </c>
      <c r="CA1266" s="103"/>
      <c r="CB1266" s="103">
        <v>17.899999999999999</v>
      </c>
      <c r="CC1266" s="103">
        <v>22.62</v>
      </c>
      <c r="CD1266" s="103">
        <v>20.079999999999998</v>
      </c>
      <c r="CE1266" s="103"/>
      <c r="CF1266" s="103">
        <v>20.75</v>
      </c>
      <c r="CG1266" s="103">
        <v>21.06</v>
      </c>
      <c r="CH1266" s="103"/>
      <c r="CI1266" s="103"/>
      <c r="CJ1266" s="103"/>
      <c r="CK1266" s="103"/>
    </row>
    <row r="1267" spans="2:89" s="10" customFormat="1" ht="15">
      <c r="B1267" s="102">
        <v>43535</v>
      </c>
      <c r="C1267" s="103"/>
      <c r="D1267" s="103"/>
      <c r="E1267" s="103"/>
      <c r="F1267" s="103"/>
      <c r="G1267" s="103"/>
      <c r="H1267" s="103"/>
      <c r="I1267" s="103"/>
      <c r="J1267" s="103"/>
      <c r="K1267" s="103"/>
      <c r="L1267" s="103"/>
      <c r="M1267" s="103">
        <v>18.2</v>
      </c>
      <c r="N1267" s="103">
        <v>18.350000000000001</v>
      </c>
      <c r="O1267" s="103">
        <v>17.89</v>
      </c>
      <c r="P1267" s="103"/>
      <c r="Q1267" s="103"/>
      <c r="R1267" s="103"/>
      <c r="S1267" s="103"/>
      <c r="T1267" s="103"/>
      <c r="U1267" s="103"/>
      <c r="V1267" s="103"/>
      <c r="W1267" s="103"/>
      <c r="X1267" s="103"/>
      <c r="Y1267" s="103"/>
      <c r="Z1267" s="103"/>
      <c r="AA1267" s="103"/>
      <c r="AB1267" s="103"/>
      <c r="AC1267" s="103"/>
      <c r="AD1267" s="103"/>
      <c r="AE1267" s="103"/>
      <c r="AF1267" s="103"/>
      <c r="AG1267" s="103"/>
      <c r="AH1267" s="103"/>
      <c r="AI1267" s="103"/>
      <c r="AJ1267" s="103"/>
      <c r="AK1267" s="103"/>
      <c r="AL1267" s="103"/>
      <c r="AM1267" s="103"/>
      <c r="AN1267" s="103"/>
      <c r="AO1267" s="103"/>
      <c r="AP1267" s="103"/>
      <c r="AQ1267" s="103"/>
      <c r="AR1267" s="103"/>
      <c r="AS1267" s="103"/>
      <c r="AT1267" s="103"/>
      <c r="AU1267" s="103"/>
      <c r="AV1267" s="103"/>
      <c r="AW1267" s="103"/>
      <c r="AX1267" s="103"/>
      <c r="AY1267" s="103"/>
      <c r="AZ1267" s="103"/>
      <c r="BA1267" s="103"/>
      <c r="BB1267" s="103"/>
      <c r="BC1267" s="103"/>
      <c r="BD1267" s="103"/>
      <c r="BE1267" s="103"/>
      <c r="BF1267" s="103"/>
      <c r="BG1267" s="103"/>
      <c r="BH1267" s="103"/>
      <c r="BI1267" s="103"/>
      <c r="BJ1267" s="103"/>
      <c r="BK1267" s="103"/>
      <c r="BL1267" s="103"/>
      <c r="BM1267" s="103"/>
      <c r="BN1267" s="103"/>
      <c r="BO1267" s="103"/>
      <c r="BP1267" s="103"/>
      <c r="BQ1267" s="103"/>
      <c r="BR1267" s="103"/>
      <c r="BS1267" s="103"/>
      <c r="BT1267" s="103"/>
      <c r="BU1267" s="103"/>
      <c r="BV1267" s="103"/>
      <c r="BW1267" s="103"/>
      <c r="BX1267" s="103">
        <v>18.149999999999999</v>
      </c>
      <c r="BY1267" s="103">
        <v>18.75</v>
      </c>
      <c r="BZ1267" s="103">
        <v>22.1</v>
      </c>
      <c r="CA1267" s="103"/>
      <c r="CB1267" s="103">
        <v>18.45</v>
      </c>
      <c r="CC1267" s="103">
        <v>22.66</v>
      </c>
      <c r="CD1267" s="103">
        <v>20.05</v>
      </c>
      <c r="CE1267" s="103"/>
      <c r="CF1267" s="103">
        <v>21.15</v>
      </c>
      <c r="CG1267" s="103">
        <v>21</v>
      </c>
      <c r="CH1267" s="103"/>
      <c r="CI1267" s="103"/>
      <c r="CJ1267" s="103"/>
      <c r="CK1267" s="103"/>
    </row>
    <row r="1268" spans="2:89" s="10" customFormat="1" ht="15">
      <c r="B1268" s="102">
        <v>43532</v>
      </c>
      <c r="C1268" s="103"/>
      <c r="D1268" s="103"/>
      <c r="E1268" s="103"/>
      <c r="F1268" s="103"/>
      <c r="G1268" s="103"/>
      <c r="H1268" s="103"/>
      <c r="I1268" s="103"/>
      <c r="J1268" s="103"/>
      <c r="K1268" s="103"/>
      <c r="L1268" s="103"/>
      <c r="M1268" s="103">
        <v>18.559999999999999</v>
      </c>
      <c r="N1268" s="103">
        <v>18.54</v>
      </c>
      <c r="O1268" s="103">
        <v>17.79</v>
      </c>
      <c r="P1268" s="103"/>
      <c r="Q1268" s="103"/>
      <c r="R1268" s="103"/>
      <c r="S1268" s="103"/>
      <c r="T1268" s="103"/>
      <c r="U1268" s="103"/>
      <c r="V1268" s="103"/>
      <c r="W1268" s="103"/>
      <c r="X1268" s="103"/>
      <c r="Y1268" s="103"/>
      <c r="Z1268" s="103"/>
      <c r="AA1268" s="103"/>
      <c r="AB1268" s="103"/>
      <c r="AC1268" s="103"/>
      <c r="AD1268" s="103"/>
      <c r="AE1268" s="103"/>
      <c r="AF1268" s="103"/>
      <c r="AG1268" s="103"/>
      <c r="AH1268" s="103"/>
      <c r="AI1268" s="103"/>
      <c r="AJ1268" s="103"/>
      <c r="AK1268" s="103"/>
      <c r="AL1268" s="103"/>
      <c r="AM1268" s="103"/>
      <c r="AN1268" s="103"/>
      <c r="AO1268" s="103"/>
      <c r="AP1268" s="103"/>
      <c r="AQ1268" s="103"/>
      <c r="AR1268" s="103"/>
      <c r="AS1268" s="103"/>
      <c r="AT1268" s="103"/>
      <c r="AU1268" s="103"/>
      <c r="AV1268" s="103"/>
      <c r="AW1268" s="103"/>
      <c r="AX1268" s="103"/>
      <c r="AY1268" s="103"/>
      <c r="AZ1268" s="103"/>
      <c r="BA1268" s="103"/>
      <c r="BB1268" s="103"/>
      <c r="BC1268" s="103"/>
      <c r="BD1268" s="103"/>
      <c r="BE1268" s="103"/>
      <c r="BF1268" s="103"/>
      <c r="BG1268" s="103"/>
      <c r="BH1268" s="103"/>
      <c r="BI1268" s="103"/>
      <c r="BJ1268" s="103"/>
      <c r="BK1268" s="103"/>
      <c r="BL1268" s="103"/>
      <c r="BM1268" s="103"/>
      <c r="BN1268" s="103"/>
      <c r="BO1268" s="103"/>
      <c r="BP1268" s="103"/>
      <c r="BQ1268" s="103"/>
      <c r="BR1268" s="103"/>
      <c r="BS1268" s="103"/>
      <c r="BT1268" s="103"/>
      <c r="BU1268" s="103"/>
      <c r="BV1268" s="103"/>
      <c r="BW1268" s="103"/>
      <c r="BX1268" s="103">
        <v>18.3</v>
      </c>
      <c r="BY1268" s="103">
        <v>18.899999999999999</v>
      </c>
      <c r="BZ1268" s="103">
        <v>22.47</v>
      </c>
      <c r="CA1268" s="103"/>
      <c r="CB1268" s="103">
        <v>18.600000000000001</v>
      </c>
      <c r="CC1268" s="103">
        <v>22.85</v>
      </c>
      <c r="CD1268" s="103">
        <v>20.43</v>
      </c>
      <c r="CE1268" s="103"/>
      <c r="CF1268" s="103">
        <v>21.13</v>
      </c>
      <c r="CG1268" s="103">
        <v>21.08</v>
      </c>
      <c r="CH1268" s="103"/>
      <c r="CI1268" s="103"/>
      <c r="CJ1268" s="103"/>
      <c r="CK1268" s="103"/>
    </row>
    <row r="1269" spans="2:89" s="10" customFormat="1" ht="15">
      <c r="B1269" s="102">
        <v>43531</v>
      </c>
      <c r="C1269" s="103"/>
      <c r="D1269" s="103"/>
      <c r="E1269" s="103"/>
      <c r="F1269" s="103"/>
      <c r="G1269" s="103"/>
      <c r="H1269" s="103"/>
      <c r="I1269" s="103"/>
      <c r="J1269" s="103"/>
      <c r="K1269" s="103"/>
      <c r="L1269" s="103"/>
      <c r="M1269" s="103">
        <v>18.34</v>
      </c>
      <c r="N1269" s="103">
        <v>18.43</v>
      </c>
      <c r="O1269" s="103">
        <v>18.73</v>
      </c>
      <c r="P1269" s="103"/>
      <c r="Q1269" s="103"/>
      <c r="R1269" s="103"/>
      <c r="S1269" s="103"/>
      <c r="T1269" s="103"/>
      <c r="U1269" s="103"/>
      <c r="V1269" s="103"/>
      <c r="W1269" s="103"/>
      <c r="X1269" s="103"/>
      <c r="Y1269" s="103"/>
      <c r="Z1269" s="103"/>
      <c r="AA1269" s="103"/>
      <c r="AB1269" s="103"/>
      <c r="AC1269" s="103"/>
      <c r="AD1269" s="103"/>
      <c r="AE1269" s="103"/>
      <c r="AF1269" s="103"/>
      <c r="AG1269" s="103"/>
      <c r="AH1269" s="103"/>
      <c r="AI1269" s="103"/>
      <c r="AJ1269" s="103"/>
      <c r="AK1269" s="103"/>
      <c r="AL1269" s="103"/>
      <c r="AM1269" s="103"/>
      <c r="AN1269" s="103"/>
      <c r="AO1269" s="103"/>
      <c r="AP1269" s="103"/>
      <c r="AQ1269" s="103"/>
      <c r="AR1269" s="103"/>
      <c r="AS1269" s="103"/>
      <c r="AT1269" s="103"/>
      <c r="AU1269" s="103"/>
      <c r="AV1269" s="103"/>
      <c r="AW1269" s="103"/>
      <c r="AX1269" s="103"/>
      <c r="AY1269" s="103"/>
      <c r="AZ1269" s="103"/>
      <c r="BA1269" s="103"/>
      <c r="BB1269" s="103"/>
      <c r="BC1269" s="103"/>
      <c r="BD1269" s="103"/>
      <c r="BE1269" s="103"/>
      <c r="BF1269" s="103"/>
      <c r="BG1269" s="103"/>
      <c r="BH1269" s="103"/>
      <c r="BI1269" s="103"/>
      <c r="BJ1269" s="103"/>
      <c r="BK1269" s="103"/>
      <c r="BL1269" s="103"/>
      <c r="BM1269" s="103"/>
      <c r="BN1269" s="103"/>
      <c r="BO1269" s="103"/>
      <c r="BP1269" s="103"/>
      <c r="BQ1269" s="103"/>
      <c r="BR1269" s="103"/>
      <c r="BS1269" s="103"/>
      <c r="BT1269" s="103"/>
      <c r="BU1269" s="103"/>
      <c r="BV1269" s="103"/>
      <c r="BW1269" s="103"/>
      <c r="BX1269" s="103">
        <v>18.5</v>
      </c>
      <c r="BY1269" s="103">
        <v>19</v>
      </c>
      <c r="BZ1269" s="103">
        <v>22.61</v>
      </c>
      <c r="CA1269" s="103"/>
      <c r="CB1269" s="103">
        <v>18.75</v>
      </c>
      <c r="CC1269" s="103">
        <v>23.05</v>
      </c>
      <c r="CD1269" s="103">
        <v>20.23</v>
      </c>
      <c r="CE1269" s="103"/>
      <c r="CF1269" s="103">
        <v>21.28</v>
      </c>
      <c r="CG1269" s="103">
        <v>20.83</v>
      </c>
      <c r="CH1269" s="103"/>
      <c r="CI1269" s="103"/>
      <c r="CJ1269" s="103"/>
      <c r="CK1269" s="103"/>
    </row>
    <row r="1270" spans="2:89" s="10" customFormat="1" ht="15">
      <c r="B1270" s="102">
        <v>43530</v>
      </c>
      <c r="C1270" s="103"/>
      <c r="D1270" s="103"/>
      <c r="E1270" s="103"/>
      <c r="F1270" s="103"/>
      <c r="G1270" s="103"/>
      <c r="H1270" s="103"/>
      <c r="I1270" s="103"/>
      <c r="J1270" s="103"/>
      <c r="K1270" s="103"/>
      <c r="L1270" s="103"/>
      <c r="M1270" s="103">
        <v>18.72</v>
      </c>
      <c r="N1270" s="103">
        <v>18.7</v>
      </c>
      <c r="O1270" s="103">
        <v>18.53</v>
      </c>
      <c r="P1270" s="103"/>
      <c r="Q1270" s="103"/>
      <c r="R1270" s="103"/>
      <c r="S1270" s="103"/>
      <c r="T1270" s="103"/>
      <c r="U1270" s="103"/>
      <c r="V1270" s="103"/>
      <c r="W1270" s="103"/>
      <c r="X1270" s="103"/>
      <c r="Y1270" s="103"/>
      <c r="Z1270" s="103"/>
      <c r="AA1270" s="103"/>
      <c r="AB1270" s="103"/>
      <c r="AC1270" s="103"/>
      <c r="AD1270" s="103"/>
      <c r="AE1270" s="103"/>
      <c r="AF1270" s="103"/>
      <c r="AG1270" s="103"/>
      <c r="AH1270" s="103"/>
      <c r="AI1270" s="103"/>
      <c r="AJ1270" s="103"/>
      <c r="AK1270" s="103"/>
      <c r="AL1270" s="103"/>
      <c r="AM1270" s="103"/>
      <c r="AN1270" s="103"/>
      <c r="AO1270" s="103"/>
      <c r="AP1270" s="103"/>
      <c r="AQ1270" s="103"/>
      <c r="AR1270" s="103"/>
      <c r="AS1270" s="103"/>
      <c r="AT1270" s="103"/>
      <c r="AU1270" s="103"/>
      <c r="AV1270" s="103"/>
      <c r="AW1270" s="103"/>
      <c r="AX1270" s="103"/>
      <c r="AY1270" s="103"/>
      <c r="AZ1270" s="103"/>
      <c r="BA1270" s="103"/>
      <c r="BB1270" s="103"/>
      <c r="BC1270" s="103"/>
      <c r="BD1270" s="103"/>
      <c r="BE1270" s="103"/>
      <c r="BF1270" s="103"/>
      <c r="BG1270" s="103"/>
      <c r="BH1270" s="103"/>
      <c r="BI1270" s="103"/>
      <c r="BJ1270" s="103"/>
      <c r="BK1270" s="103"/>
      <c r="BL1270" s="103"/>
      <c r="BM1270" s="103"/>
      <c r="BN1270" s="103"/>
      <c r="BO1270" s="103"/>
      <c r="BP1270" s="103"/>
      <c r="BQ1270" s="103"/>
      <c r="BR1270" s="103"/>
      <c r="BS1270" s="103"/>
      <c r="BT1270" s="103"/>
      <c r="BU1270" s="103"/>
      <c r="BV1270" s="103"/>
      <c r="BW1270" s="103"/>
      <c r="BX1270" s="103">
        <v>18.649999999999999</v>
      </c>
      <c r="BY1270" s="103">
        <v>18.850000000000001</v>
      </c>
      <c r="BZ1270" s="103">
        <v>22.66</v>
      </c>
      <c r="CA1270" s="103"/>
      <c r="CB1270" s="103">
        <v>18.75</v>
      </c>
      <c r="CC1270" s="103">
        <v>22.99</v>
      </c>
      <c r="CD1270" s="103">
        <v>20.13</v>
      </c>
      <c r="CE1270" s="103"/>
      <c r="CF1270" s="103">
        <v>21.18</v>
      </c>
      <c r="CG1270" s="103">
        <v>20.83</v>
      </c>
      <c r="CH1270" s="103"/>
      <c r="CI1270" s="103"/>
      <c r="CJ1270" s="103"/>
      <c r="CK1270" s="103"/>
    </row>
    <row r="1271" spans="2:89" s="10" customFormat="1" ht="15">
      <c r="B1271" s="102">
        <v>43529</v>
      </c>
      <c r="C1271" s="103"/>
      <c r="D1271" s="103"/>
      <c r="E1271" s="103"/>
      <c r="F1271" s="103"/>
      <c r="G1271" s="103"/>
      <c r="H1271" s="103"/>
      <c r="I1271" s="103"/>
      <c r="J1271" s="103"/>
      <c r="K1271" s="103"/>
      <c r="L1271" s="103"/>
      <c r="M1271" s="103">
        <v>18.97</v>
      </c>
      <c r="N1271" s="103">
        <v>18.940000000000001</v>
      </c>
      <c r="O1271" s="103">
        <v>18.670000000000002</v>
      </c>
      <c r="P1271" s="103"/>
      <c r="Q1271" s="103"/>
      <c r="R1271" s="103"/>
      <c r="S1271" s="103"/>
      <c r="T1271" s="103"/>
      <c r="U1271" s="103"/>
      <c r="V1271" s="103"/>
      <c r="W1271" s="103"/>
      <c r="X1271" s="103"/>
      <c r="Y1271" s="103"/>
      <c r="Z1271" s="103"/>
      <c r="AA1271" s="103"/>
      <c r="AB1271" s="103"/>
      <c r="AC1271" s="103"/>
      <c r="AD1271" s="103"/>
      <c r="AE1271" s="103"/>
      <c r="AF1271" s="103"/>
      <c r="AG1271" s="103"/>
      <c r="AH1271" s="103"/>
      <c r="AI1271" s="103"/>
      <c r="AJ1271" s="103"/>
      <c r="AK1271" s="103"/>
      <c r="AL1271" s="103"/>
      <c r="AM1271" s="103"/>
      <c r="AN1271" s="103"/>
      <c r="AO1271" s="103"/>
      <c r="AP1271" s="103"/>
      <c r="AQ1271" s="103"/>
      <c r="AR1271" s="103"/>
      <c r="AS1271" s="103"/>
      <c r="AT1271" s="103"/>
      <c r="AU1271" s="103"/>
      <c r="AV1271" s="103"/>
      <c r="AW1271" s="103"/>
      <c r="AX1271" s="103"/>
      <c r="AY1271" s="103"/>
      <c r="AZ1271" s="103"/>
      <c r="BA1271" s="103"/>
      <c r="BB1271" s="103"/>
      <c r="BC1271" s="103"/>
      <c r="BD1271" s="103"/>
      <c r="BE1271" s="103"/>
      <c r="BF1271" s="103"/>
      <c r="BG1271" s="103"/>
      <c r="BH1271" s="103"/>
      <c r="BI1271" s="103"/>
      <c r="BJ1271" s="103"/>
      <c r="BK1271" s="103"/>
      <c r="BL1271" s="103"/>
      <c r="BM1271" s="103"/>
      <c r="BN1271" s="103"/>
      <c r="BO1271" s="103"/>
      <c r="BP1271" s="103"/>
      <c r="BQ1271" s="103"/>
      <c r="BR1271" s="103"/>
      <c r="BS1271" s="103"/>
      <c r="BT1271" s="103"/>
      <c r="BU1271" s="103"/>
      <c r="BV1271" s="103"/>
      <c r="BW1271" s="103"/>
      <c r="BX1271" s="103">
        <v>18.86</v>
      </c>
      <c r="BY1271" s="103">
        <v>19.440000000000001</v>
      </c>
      <c r="BZ1271" s="103">
        <v>23</v>
      </c>
      <c r="CA1271" s="103"/>
      <c r="CB1271" s="103">
        <v>19.149999999999999</v>
      </c>
      <c r="CC1271" s="103">
        <v>23.42</v>
      </c>
      <c r="CD1271" s="103">
        <v>20.399999999999999</v>
      </c>
      <c r="CE1271" s="103"/>
      <c r="CF1271" s="103">
        <v>21.48</v>
      </c>
      <c r="CG1271" s="103">
        <v>21.15</v>
      </c>
      <c r="CH1271" s="103"/>
      <c r="CI1271" s="103"/>
      <c r="CJ1271" s="103"/>
      <c r="CK1271" s="103"/>
    </row>
    <row r="1272" spans="2:89" s="10" customFormat="1" ht="15">
      <c r="B1272" s="102">
        <v>43528</v>
      </c>
      <c r="C1272" s="103"/>
      <c r="D1272" s="103"/>
      <c r="E1272" s="103"/>
      <c r="F1272" s="103"/>
      <c r="G1272" s="103"/>
      <c r="H1272" s="103"/>
      <c r="I1272" s="103"/>
      <c r="J1272" s="103"/>
      <c r="K1272" s="103"/>
      <c r="L1272" s="103"/>
      <c r="M1272" s="103">
        <v>18.91</v>
      </c>
      <c r="N1272" s="103">
        <v>18.940000000000001</v>
      </c>
      <c r="O1272" s="103">
        <v>19.3</v>
      </c>
      <c r="P1272" s="103"/>
      <c r="Q1272" s="103"/>
      <c r="R1272" s="103"/>
      <c r="S1272" s="103"/>
      <c r="T1272" s="103"/>
      <c r="U1272" s="103"/>
      <c r="V1272" s="103"/>
      <c r="W1272" s="103"/>
      <c r="X1272" s="103"/>
      <c r="Y1272" s="103"/>
      <c r="Z1272" s="103"/>
      <c r="AA1272" s="103"/>
      <c r="AB1272" s="103"/>
      <c r="AC1272" s="103"/>
      <c r="AD1272" s="103"/>
      <c r="AE1272" s="103"/>
      <c r="AF1272" s="103"/>
      <c r="AG1272" s="103"/>
      <c r="AH1272" s="103"/>
      <c r="AI1272" s="103"/>
      <c r="AJ1272" s="103"/>
      <c r="AK1272" s="103"/>
      <c r="AL1272" s="103"/>
      <c r="AM1272" s="103"/>
      <c r="AN1272" s="103"/>
      <c r="AO1272" s="103"/>
      <c r="AP1272" s="103"/>
      <c r="AQ1272" s="103"/>
      <c r="AR1272" s="103"/>
      <c r="AS1272" s="103"/>
      <c r="AT1272" s="103"/>
      <c r="AU1272" s="103"/>
      <c r="AV1272" s="103"/>
      <c r="AW1272" s="103"/>
      <c r="AX1272" s="103"/>
      <c r="AY1272" s="103"/>
      <c r="AZ1272" s="103"/>
      <c r="BA1272" s="103"/>
      <c r="BB1272" s="103"/>
      <c r="BC1272" s="103"/>
      <c r="BD1272" s="103"/>
      <c r="BE1272" s="103"/>
      <c r="BF1272" s="103"/>
      <c r="BG1272" s="103"/>
      <c r="BH1272" s="103"/>
      <c r="BI1272" s="103"/>
      <c r="BJ1272" s="103"/>
      <c r="BK1272" s="103"/>
      <c r="BL1272" s="103"/>
      <c r="BM1272" s="103"/>
      <c r="BN1272" s="103"/>
      <c r="BO1272" s="103"/>
      <c r="BP1272" s="103"/>
      <c r="BQ1272" s="103"/>
      <c r="BR1272" s="103"/>
      <c r="BS1272" s="103"/>
      <c r="BT1272" s="103"/>
      <c r="BU1272" s="103"/>
      <c r="BV1272" s="103"/>
      <c r="BW1272" s="103"/>
      <c r="BX1272" s="103">
        <v>19.05</v>
      </c>
      <c r="BY1272" s="103">
        <v>19.55</v>
      </c>
      <c r="BZ1272" s="103">
        <v>23.13</v>
      </c>
      <c r="CA1272" s="103"/>
      <c r="CB1272" s="103">
        <v>19.3</v>
      </c>
      <c r="CC1272" s="103">
        <v>23.6</v>
      </c>
      <c r="CD1272" s="103">
        <v>20.62</v>
      </c>
      <c r="CE1272" s="103"/>
      <c r="CF1272" s="103">
        <v>21.68</v>
      </c>
      <c r="CG1272" s="103">
        <v>21.18</v>
      </c>
      <c r="CH1272" s="103"/>
      <c r="CI1272" s="103"/>
      <c r="CJ1272" s="103"/>
      <c r="CK1272" s="103"/>
    </row>
    <row r="1273" spans="2:89" s="10" customFormat="1" ht="15">
      <c r="B1273" s="102">
        <v>43525</v>
      </c>
      <c r="C1273" s="103"/>
      <c r="D1273" s="103"/>
      <c r="E1273" s="103"/>
      <c r="F1273" s="103"/>
      <c r="G1273" s="103"/>
      <c r="H1273" s="103"/>
      <c r="I1273" s="103"/>
      <c r="J1273" s="103"/>
      <c r="K1273" s="103"/>
      <c r="L1273" s="103"/>
      <c r="M1273" s="103">
        <v>19.02</v>
      </c>
      <c r="N1273" s="103">
        <v>18.899999999999999</v>
      </c>
      <c r="O1273" s="103">
        <v>19.079999999999998</v>
      </c>
      <c r="P1273" s="103"/>
      <c r="Q1273" s="103"/>
      <c r="R1273" s="103"/>
      <c r="S1273" s="103"/>
      <c r="T1273" s="103"/>
      <c r="U1273" s="103"/>
      <c r="V1273" s="103"/>
      <c r="W1273" s="103"/>
      <c r="X1273" s="103"/>
      <c r="Y1273" s="103"/>
      <c r="Z1273" s="103"/>
      <c r="AA1273" s="103"/>
      <c r="AB1273" s="103"/>
      <c r="AC1273" s="103"/>
      <c r="AD1273" s="103"/>
      <c r="AE1273" s="103"/>
      <c r="AF1273" s="103"/>
      <c r="AG1273" s="103"/>
      <c r="AH1273" s="103"/>
      <c r="AI1273" s="103"/>
      <c r="AJ1273" s="103"/>
      <c r="AK1273" s="103"/>
      <c r="AL1273" s="103"/>
      <c r="AM1273" s="103"/>
      <c r="AN1273" s="103"/>
      <c r="AO1273" s="103"/>
      <c r="AP1273" s="103"/>
      <c r="AQ1273" s="103"/>
      <c r="AR1273" s="103"/>
      <c r="AS1273" s="103"/>
      <c r="AT1273" s="103"/>
      <c r="AU1273" s="103"/>
      <c r="AV1273" s="103"/>
      <c r="AW1273" s="103"/>
      <c r="AX1273" s="103"/>
      <c r="AY1273" s="103"/>
      <c r="AZ1273" s="103"/>
      <c r="BA1273" s="103"/>
      <c r="BB1273" s="103"/>
      <c r="BC1273" s="103"/>
      <c r="BD1273" s="103"/>
      <c r="BE1273" s="103"/>
      <c r="BF1273" s="103"/>
      <c r="BG1273" s="103"/>
      <c r="BH1273" s="103"/>
      <c r="BI1273" s="103"/>
      <c r="BJ1273" s="103"/>
      <c r="BK1273" s="103"/>
      <c r="BL1273" s="103"/>
      <c r="BM1273" s="103"/>
      <c r="BN1273" s="103"/>
      <c r="BO1273" s="103"/>
      <c r="BP1273" s="103"/>
      <c r="BQ1273" s="103"/>
      <c r="BR1273" s="103"/>
      <c r="BS1273" s="103"/>
      <c r="BT1273" s="103"/>
      <c r="BU1273" s="103"/>
      <c r="BV1273" s="103"/>
      <c r="BW1273" s="103"/>
      <c r="BX1273" s="103">
        <v>19</v>
      </c>
      <c r="BY1273" s="103">
        <v>19.600000000000001</v>
      </c>
      <c r="BZ1273" s="103">
        <v>22.54</v>
      </c>
      <c r="CA1273" s="103"/>
      <c r="CB1273" s="103">
        <v>19.3</v>
      </c>
      <c r="CC1273" s="103">
        <v>22.96</v>
      </c>
      <c r="CD1273" s="103">
        <v>20.52</v>
      </c>
      <c r="CE1273" s="103"/>
      <c r="CF1273" s="103">
        <v>21.58</v>
      </c>
      <c r="CG1273" s="103">
        <v>21.08</v>
      </c>
      <c r="CH1273" s="103"/>
      <c r="CI1273" s="103"/>
      <c r="CJ1273" s="103"/>
      <c r="CK1273" s="103"/>
    </row>
    <row r="1274" spans="2:89" s="10" customFormat="1" ht="15">
      <c r="B1274" s="102">
        <v>43524</v>
      </c>
      <c r="C1274" s="103"/>
      <c r="D1274" s="103"/>
      <c r="E1274" s="103"/>
      <c r="F1274" s="103"/>
      <c r="G1274" s="103"/>
      <c r="H1274" s="103"/>
      <c r="I1274" s="103"/>
      <c r="J1274" s="103"/>
      <c r="K1274" s="103"/>
      <c r="L1274" s="103">
        <v>19.29</v>
      </c>
      <c r="M1274" s="103">
        <v>19.25</v>
      </c>
      <c r="N1274" s="103">
        <v>19.11</v>
      </c>
      <c r="O1274" s="103"/>
      <c r="P1274" s="103"/>
      <c r="Q1274" s="103"/>
      <c r="R1274" s="103"/>
      <c r="S1274" s="103"/>
      <c r="T1274" s="103"/>
      <c r="U1274" s="103"/>
      <c r="V1274" s="103"/>
      <c r="W1274" s="103"/>
      <c r="X1274" s="103"/>
      <c r="Y1274" s="103"/>
      <c r="Z1274" s="103"/>
      <c r="AA1274" s="103"/>
      <c r="AB1274" s="103"/>
      <c r="AC1274" s="103"/>
      <c r="AD1274" s="103"/>
      <c r="AE1274" s="103"/>
      <c r="AF1274" s="103"/>
      <c r="AG1274" s="103"/>
      <c r="AH1274" s="103"/>
      <c r="AI1274" s="103"/>
      <c r="AJ1274" s="103"/>
      <c r="AK1274" s="103"/>
      <c r="AL1274" s="103"/>
      <c r="AM1274" s="103"/>
      <c r="AN1274" s="103"/>
      <c r="AO1274" s="103"/>
      <c r="AP1274" s="103"/>
      <c r="AQ1274" s="103"/>
      <c r="AR1274" s="103"/>
      <c r="AS1274" s="103"/>
      <c r="AT1274" s="103"/>
      <c r="AU1274" s="103"/>
      <c r="AV1274" s="103"/>
      <c r="AW1274" s="103"/>
      <c r="AX1274" s="103"/>
      <c r="AY1274" s="103"/>
      <c r="AZ1274" s="103"/>
      <c r="BA1274" s="103"/>
      <c r="BB1274" s="103"/>
      <c r="BC1274" s="103"/>
      <c r="BD1274" s="103"/>
      <c r="BE1274" s="103"/>
      <c r="BF1274" s="103"/>
      <c r="BG1274" s="103"/>
      <c r="BH1274" s="103"/>
      <c r="BI1274" s="103"/>
      <c r="BJ1274" s="103"/>
      <c r="BK1274" s="103"/>
      <c r="BL1274" s="103"/>
      <c r="BM1274" s="103"/>
      <c r="BN1274" s="103"/>
      <c r="BO1274" s="103"/>
      <c r="BP1274" s="103"/>
      <c r="BQ1274" s="103"/>
      <c r="BR1274" s="103"/>
      <c r="BS1274" s="103"/>
      <c r="BT1274" s="103"/>
      <c r="BU1274" s="103"/>
      <c r="BV1274" s="103"/>
      <c r="BW1274" s="103"/>
      <c r="BX1274" s="103">
        <v>19.25</v>
      </c>
      <c r="BY1274" s="103">
        <v>19.95</v>
      </c>
      <c r="BZ1274" s="103">
        <v>22.53</v>
      </c>
      <c r="CA1274" s="103"/>
      <c r="CB1274" s="103">
        <v>19.600000000000001</v>
      </c>
      <c r="CC1274" s="103">
        <v>22.97</v>
      </c>
      <c r="CD1274" s="103">
        <v>20.58</v>
      </c>
      <c r="CE1274" s="103"/>
      <c r="CF1274" s="103">
        <v>21.63</v>
      </c>
      <c r="CG1274" s="103">
        <v>21.13</v>
      </c>
      <c r="CH1274" s="103"/>
      <c r="CI1274" s="103"/>
      <c r="CJ1274" s="103"/>
      <c r="CK1274" s="103"/>
    </row>
    <row r="1275" spans="2:89" s="10" customFormat="1" ht="15">
      <c r="B1275" s="102">
        <v>43523</v>
      </c>
      <c r="C1275" s="103"/>
      <c r="D1275" s="103"/>
      <c r="E1275" s="103"/>
      <c r="F1275" s="103"/>
      <c r="G1275" s="103"/>
      <c r="H1275" s="103"/>
      <c r="I1275" s="103"/>
      <c r="J1275" s="103"/>
      <c r="K1275" s="103"/>
      <c r="L1275" s="103">
        <v>19.37</v>
      </c>
      <c r="M1275" s="103">
        <v>19.190000000000001</v>
      </c>
      <c r="N1275" s="103">
        <v>19.3</v>
      </c>
      <c r="O1275" s="103"/>
      <c r="P1275" s="103"/>
      <c r="Q1275" s="103"/>
      <c r="R1275" s="103"/>
      <c r="S1275" s="103"/>
      <c r="T1275" s="103"/>
      <c r="U1275" s="103"/>
      <c r="V1275" s="103"/>
      <c r="W1275" s="103"/>
      <c r="X1275" s="103"/>
      <c r="Y1275" s="103"/>
      <c r="Z1275" s="103"/>
      <c r="AA1275" s="103"/>
      <c r="AB1275" s="103"/>
      <c r="AC1275" s="103"/>
      <c r="AD1275" s="103"/>
      <c r="AE1275" s="103"/>
      <c r="AF1275" s="103"/>
      <c r="AG1275" s="103"/>
      <c r="AH1275" s="103"/>
      <c r="AI1275" s="103"/>
      <c r="AJ1275" s="103"/>
      <c r="AK1275" s="103"/>
      <c r="AL1275" s="103"/>
      <c r="AM1275" s="103"/>
      <c r="AN1275" s="103"/>
      <c r="AO1275" s="103"/>
      <c r="AP1275" s="103"/>
      <c r="AQ1275" s="103"/>
      <c r="AR1275" s="103"/>
      <c r="AS1275" s="103"/>
      <c r="AT1275" s="103"/>
      <c r="AU1275" s="103"/>
      <c r="AV1275" s="103"/>
      <c r="AW1275" s="103"/>
      <c r="AX1275" s="103"/>
      <c r="AY1275" s="103"/>
      <c r="AZ1275" s="103"/>
      <c r="BA1275" s="103"/>
      <c r="BB1275" s="103"/>
      <c r="BC1275" s="103"/>
      <c r="BD1275" s="103"/>
      <c r="BE1275" s="103"/>
      <c r="BF1275" s="103"/>
      <c r="BG1275" s="103"/>
      <c r="BH1275" s="103"/>
      <c r="BI1275" s="103"/>
      <c r="BJ1275" s="103"/>
      <c r="BK1275" s="103"/>
      <c r="BL1275" s="103"/>
      <c r="BM1275" s="103"/>
      <c r="BN1275" s="103"/>
      <c r="BO1275" s="103"/>
      <c r="BP1275" s="103"/>
      <c r="BQ1275" s="103"/>
      <c r="BR1275" s="103"/>
      <c r="BS1275" s="103"/>
      <c r="BT1275" s="103"/>
      <c r="BU1275" s="103"/>
      <c r="BV1275" s="103"/>
      <c r="BW1275" s="103"/>
      <c r="BX1275" s="103">
        <v>19.2</v>
      </c>
      <c r="BY1275" s="103">
        <v>19.7</v>
      </c>
      <c r="BZ1275" s="103">
        <v>22.33</v>
      </c>
      <c r="CA1275" s="103"/>
      <c r="CB1275" s="103">
        <v>19.45</v>
      </c>
      <c r="CC1275" s="103">
        <v>22.97</v>
      </c>
      <c r="CD1275" s="103">
        <v>20.43</v>
      </c>
      <c r="CE1275" s="103"/>
      <c r="CF1275" s="103">
        <v>21.63</v>
      </c>
      <c r="CG1275" s="103">
        <v>21.13</v>
      </c>
      <c r="CH1275" s="103"/>
      <c r="CI1275" s="103"/>
      <c r="CJ1275" s="103"/>
      <c r="CK1275" s="103"/>
    </row>
    <row r="1276" spans="2:89" s="10" customFormat="1" ht="15">
      <c r="B1276" s="102">
        <v>43522</v>
      </c>
      <c r="C1276" s="103"/>
      <c r="D1276" s="103"/>
      <c r="E1276" s="103"/>
      <c r="F1276" s="103"/>
      <c r="G1276" s="103"/>
      <c r="H1276" s="103"/>
      <c r="I1276" s="103"/>
      <c r="J1276" s="103"/>
      <c r="K1276" s="103"/>
      <c r="L1276" s="103">
        <v>19.47</v>
      </c>
      <c r="M1276" s="103">
        <v>19.13</v>
      </c>
      <c r="N1276" s="103">
        <v>18.829999999999998</v>
      </c>
      <c r="O1276" s="103"/>
      <c r="P1276" s="103"/>
      <c r="Q1276" s="103"/>
      <c r="R1276" s="103"/>
      <c r="S1276" s="103"/>
      <c r="T1276" s="103"/>
      <c r="U1276" s="103"/>
      <c r="V1276" s="103"/>
      <c r="W1276" s="103"/>
      <c r="X1276" s="103"/>
      <c r="Y1276" s="103"/>
      <c r="Z1276" s="103"/>
      <c r="AA1276" s="103"/>
      <c r="AB1276" s="103"/>
      <c r="AC1276" s="103"/>
      <c r="AD1276" s="103"/>
      <c r="AE1276" s="103"/>
      <c r="AF1276" s="103"/>
      <c r="AG1276" s="103"/>
      <c r="AH1276" s="103"/>
      <c r="AI1276" s="103"/>
      <c r="AJ1276" s="103"/>
      <c r="AK1276" s="103"/>
      <c r="AL1276" s="103"/>
      <c r="AM1276" s="103"/>
      <c r="AN1276" s="103"/>
      <c r="AO1276" s="103"/>
      <c r="AP1276" s="103"/>
      <c r="AQ1276" s="103"/>
      <c r="AR1276" s="103"/>
      <c r="AS1276" s="103"/>
      <c r="AT1276" s="103"/>
      <c r="AU1276" s="103"/>
      <c r="AV1276" s="103"/>
      <c r="AW1276" s="103"/>
      <c r="AX1276" s="103"/>
      <c r="AY1276" s="103"/>
      <c r="AZ1276" s="103"/>
      <c r="BA1276" s="103"/>
      <c r="BB1276" s="103"/>
      <c r="BC1276" s="103"/>
      <c r="BD1276" s="103"/>
      <c r="BE1276" s="103"/>
      <c r="BF1276" s="103"/>
      <c r="BG1276" s="103"/>
      <c r="BH1276" s="103"/>
      <c r="BI1276" s="103"/>
      <c r="BJ1276" s="103"/>
      <c r="BK1276" s="103"/>
      <c r="BL1276" s="103"/>
      <c r="BM1276" s="103"/>
      <c r="BN1276" s="103"/>
      <c r="BO1276" s="103"/>
      <c r="BP1276" s="103"/>
      <c r="BQ1276" s="103"/>
      <c r="BR1276" s="103"/>
      <c r="BS1276" s="103"/>
      <c r="BT1276" s="103"/>
      <c r="BU1276" s="103"/>
      <c r="BV1276" s="103"/>
      <c r="BW1276" s="103"/>
      <c r="BX1276" s="103">
        <v>18.850000000000001</v>
      </c>
      <c r="BY1276" s="103">
        <v>19.920000000000002</v>
      </c>
      <c r="BZ1276" s="103">
        <v>22.11</v>
      </c>
      <c r="CA1276" s="103"/>
      <c r="CB1276" s="103">
        <v>19.39</v>
      </c>
      <c r="CC1276" s="103">
        <v>22.62</v>
      </c>
      <c r="CD1276" s="103">
        <v>20.16</v>
      </c>
      <c r="CE1276" s="103"/>
      <c r="CF1276" s="103">
        <v>21.28</v>
      </c>
      <c r="CG1276" s="103">
        <v>20.73</v>
      </c>
      <c r="CH1276" s="103"/>
      <c r="CI1276" s="103"/>
      <c r="CJ1276" s="103"/>
      <c r="CK1276" s="103"/>
    </row>
    <row r="1277" spans="2:89" s="10" customFormat="1" ht="15">
      <c r="B1277" s="102">
        <v>43521</v>
      </c>
      <c r="C1277" s="103"/>
      <c r="D1277" s="103"/>
      <c r="E1277" s="103"/>
      <c r="F1277" s="103"/>
      <c r="G1277" s="103"/>
      <c r="H1277" s="103"/>
      <c r="I1277" s="103"/>
      <c r="J1277" s="103"/>
      <c r="K1277" s="103"/>
      <c r="L1277" s="103">
        <v>19.46</v>
      </c>
      <c r="M1277" s="103">
        <v>18.7</v>
      </c>
      <c r="N1277" s="103">
        <v>18.920000000000002</v>
      </c>
      <c r="O1277" s="103"/>
      <c r="P1277" s="103"/>
      <c r="Q1277" s="103"/>
      <c r="R1277" s="103"/>
      <c r="S1277" s="103"/>
      <c r="T1277" s="103"/>
      <c r="U1277" s="103"/>
      <c r="V1277" s="103"/>
      <c r="W1277" s="103"/>
      <c r="X1277" s="103"/>
      <c r="Y1277" s="103"/>
      <c r="Z1277" s="103"/>
      <c r="AA1277" s="103"/>
      <c r="AB1277" s="103"/>
      <c r="AC1277" s="103"/>
      <c r="AD1277" s="103"/>
      <c r="AE1277" s="103"/>
      <c r="AF1277" s="103"/>
      <c r="AG1277" s="103"/>
      <c r="AH1277" s="103"/>
      <c r="AI1277" s="103"/>
      <c r="AJ1277" s="103"/>
      <c r="AK1277" s="103"/>
      <c r="AL1277" s="103"/>
      <c r="AM1277" s="103"/>
      <c r="AN1277" s="103"/>
      <c r="AO1277" s="103"/>
      <c r="AP1277" s="103"/>
      <c r="AQ1277" s="103"/>
      <c r="AR1277" s="103"/>
      <c r="AS1277" s="103"/>
      <c r="AT1277" s="103"/>
      <c r="AU1277" s="103"/>
      <c r="AV1277" s="103"/>
      <c r="AW1277" s="103"/>
      <c r="AX1277" s="103"/>
      <c r="AY1277" s="103"/>
      <c r="AZ1277" s="103"/>
      <c r="BA1277" s="103"/>
      <c r="BB1277" s="103"/>
      <c r="BC1277" s="103"/>
      <c r="BD1277" s="103"/>
      <c r="BE1277" s="103"/>
      <c r="BF1277" s="103"/>
      <c r="BG1277" s="103"/>
      <c r="BH1277" s="103"/>
      <c r="BI1277" s="103"/>
      <c r="BJ1277" s="103"/>
      <c r="BK1277" s="103"/>
      <c r="BL1277" s="103"/>
      <c r="BM1277" s="103"/>
      <c r="BN1277" s="103"/>
      <c r="BO1277" s="103"/>
      <c r="BP1277" s="103"/>
      <c r="BQ1277" s="103"/>
      <c r="BR1277" s="103"/>
      <c r="BS1277" s="103"/>
      <c r="BT1277" s="103"/>
      <c r="BU1277" s="103"/>
      <c r="BV1277" s="103"/>
      <c r="BW1277" s="103"/>
      <c r="BX1277" s="103">
        <v>19.05</v>
      </c>
      <c r="BY1277" s="103">
        <v>19.25</v>
      </c>
      <c r="BZ1277" s="103">
        <v>22.18</v>
      </c>
      <c r="CA1277" s="103"/>
      <c r="CB1277" s="103">
        <v>19.149999999999999</v>
      </c>
      <c r="CC1277" s="103">
        <v>22.6</v>
      </c>
      <c r="CD1277" s="103">
        <v>20.16</v>
      </c>
      <c r="CE1277" s="103"/>
      <c r="CF1277" s="103">
        <v>21.28</v>
      </c>
      <c r="CG1277" s="103">
        <v>20.63</v>
      </c>
      <c r="CH1277" s="103"/>
      <c r="CI1277" s="103"/>
      <c r="CJ1277" s="103"/>
      <c r="CK1277" s="103"/>
    </row>
    <row r="1278" spans="2:89" s="10" customFormat="1" ht="15">
      <c r="B1278" s="102">
        <v>43518</v>
      </c>
      <c r="C1278" s="103"/>
      <c r="D1278" s="103"/>
      <c r="E1278" s="103"/>
      <c r="F1278" s="103"/>
      <c r="G1278" s="103"/>
      <c r="H1278" s="103"/>
      <c r="I1278" s="103"/>
      <c r="J1278" s="103"/>
      <c r="K1278" s="103"/>
      <c r="L1278" s="103">
        <v>19.8</v>
      </c>
      <c r="M1278" s="103">
        <v>18.899999999999999</v>
      </c>
      <c r="N1278" s="103">
        <v>18.86</v>
      </c>
      <c r="O1278" s="103"/>
      <c r="P1278" s="103"/>
      <c r="Q1278" s="103"/>
      <c r="R1278" s="103"/>
      <c r="S1278" s="103"/>
      <c r="T1278" s="103"/>
      <c r="U1278" s="103"/>
      <c r="V1278" s="103"/>
      <c r="W1278" s="103"/>
      <c r="X1278" s="103"/>
      <c r="Y1278" s="103"/>
      <c r="Z1278" s="103"/>
      <c r="AA1278" s="103"/>
      <c r="AB1278" s="103"/>
      <c r="AC1278" s="103"/>
      <c r="AD1278" s="103"/>
      <c r="AE1278" s="103"/>
      <c r="AF1278" s="103"/>
      <c r="AG1278" s="103"/>
      <c r="AH1278" s="103"/>
      <c r="AI1278" s="103"/>
      <c r="AJ1278" s="103"/>
      <c r="AK1278" s="103"/>
      <c r="AL1278" s="103"/>
      <c r="AM1278" s="103"/>
      <c r="AN1278" s="103"/>
      <c r="AO1278" s="103"/>
      <c r="AP1278" s="103"/>
      <c r="AQ1278" s="103"/>
      <c r="AR1278" s="103"/>
      <c r="AS1278" s="103"/>
      <c r="AT1278" s="103"/>
      <c r="AU1278" s="103"/>
      <c r="AV1278" s="103"/>
      <c r="AW1278" s="103"/>
      <c r="AX1278" s="103"/>
      <c r="AY1278" s="103"/>
      <c r="AZ1278" s="103"/>
      <c r="BA1278" s="103"/>
      <c r="BB1278" s="103"/>
      <c r="BC1278" s="103"/>
      <c r="BD1278" s="103"/>
      <c r="BE1278" s="103"/>
      <c r="BF1278" s="103"/>
      <c r="BG1278" s="103"/>
      <c r="BH1278" s="103"/>
      <c r="BI1278" s="103"/>
      <c r="BJ1278" s="103"/>
      <c r="BK1278" s="103"/>
      <c r="BL1278" s="103"/>
      <c r="BM1278" s="103"/>
      <c r="BN1278" s="103"/>
      <c r="BO1278" s="103"/>
      <c r="BP1278" s="103"/>
      <c r="BQ1278" s="103"/>
      <c r="BR1278" s="103"/>
      <c r="BS1278" s="103"/>
      <c r="BT1278" s="103"/>
      <c r="BU1278" s="103"/>
      <c r="BV1278" s="103"/>
      <c r="BW1278" s="103"/>
      <c r="BX1278" s="103">
        <v>19.05</v>
      </c>
      <c r="BY1278" s="103">
        <v>19.55</v>
      </c>
      <c r="BZ1278" s="103">
        <v>22.25</v>
      </c>
      <c r="CA1278" s="103"/>
      <c r="CB1278" s="103">
        <v>19.3</v>
      </c>
      <c r="CC1278" s="103">
        <v>22.66</v>
      </c>
      <c r="CD1278" s="103">
        <v>20.25</v>
      </c>
      <c r="CE1278" s="103"/>
      <c r="CF1278" s="103">
        <v>21.48</v>
      </c>
      <c r="CG1278" s="103">
        <v>20.67</v>
      </c>
      <c r="CH1278" s="103"/>
      <c r="CI1278" s="103"/>
      <c r="CJ1278" s="103"/>
      <c r="CK1278" s="103"/>
    </row>
    <row r="1279" spans="2:89" s="10" customFormat="1" ht="15">
      <c r="B1279" s="102">
        <v>43517</v>
      </c>
      <c r="C1279" s="103"/>
      <c r="D1279" s="103"/>
      <c r="E1279" s="103"/>
      <c r="F1279" s="103"/>
      <c r="G1279" s="103"/>
      <c r="H1279" s="103"/>
      <c r="I1279" s="103"/>
      <c r="J1279" s="103"/>
      <c r="K1279" s="103"/>
      <c r="L1279" s="103">
        <v>20.14</v>
      </c>
      <c r="M1279" s="103">
        <v>19.05</v>
      </c>
      <c r="N1279" s="103">
        <v>18.93</v>
      </c>
      <c r="O1279" s="103"/>
      <c r="P1279" s="103"/>
      <c r="Q1279" s="103"/>
      <c r="R1279" s="103"/>
      <c r="S1279" s="103"/>
      <c r="T1279" s="103"/>
      <c r="U1279" s="103"/>
      <c r="V1279" s="103"/>
      <c r="W1279" s="103"/>
      <c r="X1279" s="103"/>
      <c r="Y1279" s="103"/>
      <c r="Z1279" s="103"/>
      <c r="AA1279" s="103"/>
      <c r="AB1279" s="103"/>
      <c r="AC1279" s="103"/>
      <c r="AD1279" s="103"/>
      <c r="AE1279" s="103"/>
      <c r="AF1279" s="103"/>
      <c r="AG1279" s="103"/>
      <c r="AH1279" s="103"/>
      <c r="AI1279" s="103"/>
      <c r="AJ1279" s="103"/>
      <c r="AK1279" s="103"/>
      <c r="AL1279" s="103"/>
      <c r="AM1279" s="103"/>
      <c r="AN1279" s="103"/>
      <c r="AO1279" s="103"/>
      <c r="AP1279" s="103"/>
      <c r="AQ1279" s="103"/>
      <c r="AR1279" s="103"/>
      <c r="AS1279" s="103"/>
      <c r="AT1279" s="103"/>
      <c r="AU1279" s="103"/>
      <c r="AV1279" s="103"/>
      <c r="AW1279" s="103"/>
      <c r="AX1279" s="103"/>
      <c r="AY1279" s="103"/>
      <c r="AZ1279" s="103"/>
      <c r="BA1279" s="103"/>
      <c r="BB1279" s="103"/>
      <c r="BC1279" s="103"/>
      <c r="BD1279" s="103"/>
      <c r="BE1279" s="103"/>
      <c r="BF1279" s="103"/>
      <c r="BG1279" s="103"/>
      <c r="BH1279" s="103"/>
      <c r="BI1279" s="103"/>
      <c r="BJ1279" s="103"/>
      <c r="BK1279" s="103"/>
      <c r="BL1279" s="103"/>
      <c r="BM1279" s="103"/>
      <c r="BN1279" s="103"/>
      <c r="BO1279" s="103"/>
      <c r="BP1279" s="103"/>
      <c r="BQ1279" s="103"/>
      <c r="BR1279" s="103"/>
      <c r="BS1279" s="103"/>
      <c r="BT1279" s="103"/>
      <c r="BU1279" s="103"/>
      <c r="BV1279" s="103"/>
      <c r="BW1279" s="103"/>
      <c r="BX1279" s="103">
        <v>19.100000000000001</v>
      </c>
      <c r="BY1279" s="103">
        <v>19.600000000000001</v>
      </c>
      <c r="BZ1279" s="103">
        <v>22.42</v>
      </c>
      <c r="CA1279" s="103"/>
      <c r="CB1279" s="103">
        <v>19.350000000000001</v>
      </c>
      <c r="CC1279" s="103">
        <v>22.87</v>
      </c>
      <c r="CD1279" s="103">
        <v>20.5</v>
      </c>
      <c r="CE1279" s="103"/>
      <c r="CF1279" s="103">
        <v>21.53</v>
      </c>
      <c r="CG1279" s="103">
        <v>20.9</v>
      </c>
      <c r="CH1279" s="103"/>
      <c r="CI1279" s="103"/>
      <c r="CJ1279" s="103"/>
      <c r="CK1279" s="103"/>
    </row>
    <row r="1280" spans="2:89" s="10" customFormat="1" ht="15">
      <c r="B1280" s="102">
        <v>43516</v>
      </c>
      <c r="C1280" s="103"/>
      <c r="D1280" s="103"/>
      <c r="E1280" s="103"/>
      <c r="F1280" s="103"/>
      <c r="G1280" s="103"/>
      <c r="H1280" s="103"/>
      <c r="I1280" s="103"/>
      <c r="J1280" s="103"/>
      <c r="K1280" s="103"/>
      <c r="L1280" s="103">
        <v>20.350000000000001</v>
      </c>
      <c r="M1280" s="103">
        <v>19.399999999999999</v>
      </c>
      <c r="N1280" s="103">
        <v>19.71</v>
      </c>
      <c r="O1280" s="103"/>
      <c r="P1280" s="103"/>
      <c r="Q1280" s="103"/>
      <c r="R1280" s="103"/>
      <c r="S1280" s="103"/>
      <c r="T1280" s="103"/>
      <c r="U1280" s="103"/>
      <c r="V1280" s="103"/>
      <c r="W1280" s="103"/>
      <c r="X1280" s="103"/>
      <c r="Y1280" s="103"/>
      <c r="Z1280" s="103"/>
      <c r="AA1280" s="103"/>
      <c r="AB1280" s="103"/>
      <c r="AC1280" s="103"/>
      <c r="AD1280" s="103"/>
      <c r="AE1280" s="103"/>
      <c r="AF1280" s="103"/>
      <c r="AG1280" s="103"/>
      <c r="AH1280" s="103"/>
      <c r="AI1280" s="103"/>
      <c r="AJ1280" s="103"/>
      <c r="AK1280" s="103"/>
      <c r="AL1280" s="103"/>
      <c r="AM1280" s="103"/>
      <c r="AN1280" s="103"/>
      <c r="AO1280" s="103"/>
      <c r="AP1280" s="103"/>
      <c r="AQ1280" s="103"/>
      <c r="AR1280" s="103"/>
      <c r="AS1280" s="103"/>
      <c r="AT1280" s="103"/>
      <c r="AU1280" s="103"/>
      <c r="AV1280" s="103"/>
      <c r="AW1280" s="103"/>
      <c r="AX1280" s="103"/>
      <c r="AY1280" s="103"/>
      <c r="AZ1280" s="103"/>
      <c r="BA1280" s="103"/>
      <c r="BB1280" s="103"/>
      <c r="BC1280" s="103"/>
      <c r="BD1280" s="103"/>
      <c r="BE1280" s="103"/>
      <c r="BF1280" s="103"/>
      <c r="BG1280" s="103"/>
      <c r="BH1280" s="103"/>
      <c r="BI1280" s="103"/>
      <c r="BJ1280" s="103"/>
      <c r="BK1280" s="103"/>
      <c r="BL1280" s="103"/>
      <c r="BM1280" s="103"/>
      <c r="BN1280" s="103"/>
      <c r="BO1280" s="103"/>
      <c r="BP1280" s="103"/>
      <c r="BQ1280" s="103"/>
      <c r="BR1280" s="103"/>
      <c r="BS1280" s="103"/>
      <c r="BT1280" s="103"/>
      <c r="BU1280" s="103"/>
      <c r="BV1280" s="103"/>
      <c r="BW1280" s="103"/>
      <c r="BX1280" s="103">
        <v>19.55</v>
      </c>
      <c r="BY1280" s="103">
        <v>20.05</v>
      </c>
      <c r="BZ1280" s="103">
        <v>23.05</v>
      </c>
      <c r="CA1280" s="103"/>
      <c r="CB1280" s="103">
        <v>19.8</v>
      </c>
      <c r="CC1280" s="103">
        <v>23.2</v>
      </c>
      <c r="CD1280" s="103">
        <v>20.88</v>
      </c>
      <c r="CE1280" s="103"/>
      <c r="CF1280" s="103">
        <v>21.68</v>
      </c>
      <c r="CG1280" s="103">
        <v>21.1</v>
      </c>
      <c r="CH1280" s="103"/>
      <c r="CI1280" s="103"/>
      <c r="CJ1280" s="103"/>
      <c r="CK1280" s="103"/>
    </row>
    <row r="1281" spans="2:89" s="10" customFormat="1" ht="15">
      <c r="B1281" s="102">
        <v>43515</v>
      </c>
      <c r="C1281" s="103"/>
      <c r="D1281" s="103"/>
      <c r="E1281" s="103"/>
      <c r="F1281" s="103"/>
      <c r="G1281" s="103"/>
      <c r="H1281" s="103"/>
      <c r="I1281" s="103"/>
      <c r="J1281" s="103"/>
      <c r="K1281" s="103"/>
      <c r="L1281" s="103">
        <v>19.87</v>
      </c>
      <c r="M1281" s="103">
        <v>18.95</v>
      </c>
      <c r="N1281" s="103">
        <v>19.16</v>
      </c>
      <c r="O1281" s="103"/>
      <c r="P1281" s="103"/>
      <c r="Q1281" s="103"/>
      <c r="R1281" s="103"/>
      <c r="S1281" s="103"/>
      <c r="T1281" s="103"/>
      <c r="U1281" s="103"/>
      <c r="V1281" s="103"/>
      <c r="W1281" s="103"/>
      <c r="X1281" s="103"/>
      <c r="Y1281" s="103"/>
      <c r="Z1281" s="103"/>
      <c r="AA1281" s="103"/>
      <c r="AB1281" s="103"/>
      <c r="AC1281" s="103"/>
      <c r="AD1281" s="103"/>
      <c r="AE1281" s="103"/>
      <c r="AF1281" s="103"/>
      <c r="AG1281" s="103"/>
      <c r="AH1281" s="103"/>
      <c r="AI1281" s="103"/>
      <c r="AJ1281" s="103"/>
      <c r="AK1281" s="103"/>
      <c r="AL1281" s="103"/>
      <c r="AM1281" s="103"/>
      <c r="AN1281" s="103"/>
      <c r="AO1281" s="103"/>
      <c r="AP1281" s="103"/>
      <c r="AQ1281" s="103"/>
      <c r="AR1281" s="103"/>
      <c r="AS1281" s="103"/>
      <c r="AT1281" s="103"/>
      <c r="AU1281" s="103"/>
      <c r="AV1281" s="103"/>
      <c r="AW1281" s="103"/>
      <c r="AX1281" s="103"/>
      <c r="AY1281" s="103"/>
      <c r="AZ1281" s="103"/>
      <c r="BA1281" s="103"/>
      <c r="BB1281" s="103"/>
      <c r="BC1281" s="103"/>
      <c r="BD1281" s="103"/>
      <c r="BE1281" s="103"/>
      <c r="BF1281" s="103"/>
      <c r="BG1281" s="103"/>
      <c r="BH1281" s="103"/>
      <c r="BI1281" s="103"/>
      <c r="BJ1281" s="103"/>
      <c r="BK1281" s="103"/>
      <c r="BL1281" s="103"/>
      <c r="BM1281" s="103"/>
      <c r="BN1281" s="103"/>
      <c r="BO1281" s="103"/>
      <c r="BP1281" s="103"/>
      <c r="BQ1281" s="103"/>
      <c r="BR1281" s="103"/>
      <c r="BS1281" s="103"/>
      <c r="BT1281" s="103"/>
      <c r="BU1281" s="103"/>
      <c r="BV1281" s="103"/>
      <c r="BW1281" s="103"/>
      <c r="BX1281" s="103">
        <v>19.149999999999999</v>
      </c>
      <c r="BY1281" s="103">
        <v>19.55</v>
      </c>
      <c r="BZ1281" s="103">
        <v>22.48</v>
      </c>
      <c r="CA1281" s="103"/>
      <c r="CB1281" s="103">
        <v>19.350000000000001</v>
      </c>
      <c r="CC1281" s="103">
        <v>22.81</v>
      </c>
      <c r="CD1281" s="103">
        <v>20.05</v>
      </c>
      <c r="CE1281" s="103"/>
      <c r="CF1281" s="103">
        <v>21.38</v>
      </c>
      <c r="CG1281" s="103">
        <v>20.49</v>
      </c>
      <c r="CH1281" s="103"/>
      <c r="CI1281" s="103"/>
      <c r="CJ1281" s="103"/>
      <c r="CK1281" s="103"/>
    </row>
    <row r="1282" spans="2:89" s="10" customFormat="1" ht="15">
      <c r="B1282" s="102">
        <v>43514</v>
      </c>
      <c r="C1282" s="103"/>
      <c r="D1282" s="103"/>
      <c r="E1282" s="103"/>
      <c r="F1282" s="103"/>
      <c r="G1282" s="103"/>
      <c r="H1282" s="103"/>
      <c r="I1282" s="103"/>
      <c r="J1282" s="103"/>
      <c r="K1282" s="103"/>
      <c r="L1282" s="103">
        <v>20.09</v>
      </c>
      <c r="M1282" s="103">
        <v>18.8</v>
      </c>
      <c r="N1282" s="103">
        <v>18.690000000000001</v>
      </c>
      <c r="O1282" s="103"/>
      <c r="P1282" s="103"/>
      <c r="Q1282" s="103"/>
      <c r="R1282" s="103"/>
      <c r="S1282" s="103"/>
      <c r="T1282" s="103"/>
      <c r="U1282" s="103"/>
      <c r="V1282" s="103"/>
      <c r="W1282" s="103"/>
      <c r="X1282" s="103"/>
      <c r="Y1282" s="103"/>
      <c r="Z1282" s="103"/>
      <c r="AA1282" s="103"/>
      <c r="AB1282" s="103"/>
      <c r="AC1282" s="103"/>
      <c r="AD1282" s="103"/>
      <c r="AE1282" s="103"/>
      <c r="AF1282" s="103"/>
      <c r="AG1282" s="103"/>
      <c r="AH1282" s="103"/>
      <c r="AI1282" s="103"/>
      <c r="AJ1282" s="103"/>
      <c r="AK1282" s="103"/>
      <c r="AL1282" s="103"/>
      <c r="AM1282" s="103"/>
      <c r="AN1282" s="103"/>
      <c r="AO1282" s="103"/>
      <c r="AP1282" s="103"/>
      <c r="AQ1282" s="103"/>
      <c r="AR1282" s="103"/>
      <c r="AS1282" s="103"/>
      <c r="AT1282" s="103"/>
      <c r="AU1282" s="103"/>
      <c r="AV1282" s="103"/>
      <c r="AW1282" s="103"/>
      <c r="AX1282" s="103"/>
      <c r="AY1282" s="103"/>
      <c r="AZ1282" s="103"/>
      <c r="BA1282" s="103"/>
      <c r="BB1282" s="103"/>
      <c r="BC1282" s="103"/>
      <c r="BD1282" s="103"/>
      <c r="BE1282" s="103"/>
      <c r="BF1282" s="103"/>
      <c r="BG1282" s="103"/>
      <c r="BH1282" s="103"/>
      <c r="BI1282" s="103"/>
      <c r="BJ1282" s="103"/>
      <c r="BK1282" s="103"/>
      <c r="BL1282" s="103"/>
      <c r="BM1282" s="103"/>
      <c r="BN1282" s="103"/>
      <c r="BO1282" s="103"/>
      <c r="BP1282" s="103"/>
      <c r="BQ1282" s="103"/>
      <c r="BR1282" s="103"/>
      <c r="BS1282" s="103"/>
      <c r="BT1282" s="103"/>
      <c r="BU1282" s="103"/>
      <c r="BV1282" s="103"/>
      <c r="BW1282" s="103"/>
      <c r="BX1282" s="103">
        <v>18.95</v>
      </c>
      <c r="BY1282" s="103">
        <v>19.350000000000001</v>
      </c>
      <c r="BZ1282" s="103">
        <v>21.92</v>
      </c>
      <c r="CA1282" s="103"/>
      <c r="CB1282" s="103">
        <v>19.149999999999999</v>
      </c>
      <c r="CC1282" s="103">
        <v>22.46</v>
      </c>
      <c r="CD1282" s="103">
        <v>19.829999999999998</v>
      </c>
      <c r="CE1282" s="103"/>
      <c r="CF1282" s="103">
        <v>21.23</v>
      </c>
      <c r="CG1282" s="103">
        <v>20.6</v>
      </c>
      <c r="CH1282" s="103"/>
      <c r="CI1282" s="103"/>
      <c r="CJ1282" s="103"/>
      <c r="CK1282" s="103"/>
    </row>
    <row r="1283" spans="2:89" s="10" customFormat="1" ht="15">
      <c r="B1283" s="102">
        <v>43511</v>
      </c>
      <c r="C1283" s="103"/>
      <c r="D1283" s="103"/>
      <c r="E1283" s="103"/>
      <c r="F1283" s="103"/>
      <c r="G1283" s="103"/>
      <c r="H1283" s="103"/>
      <c r="I1283" s="103"/>
      <c r="J1283" s="103"/>
      <c r="K1283" s="103"/>
      <c r="L1283" s="103">
        <v>20.14</v>
      </c>
      <c r="M1283" s="103">
        <v>19</v>
      </c>
      <c r="N1283" s="103">
        <v>19.14</v>
      </c>
      <c r="O1283" s="103"/>
      <c r="P1283" s="103"/>
      <c r="Q1283" s="103"/>
      <c r="R1283" s="103"/>
      <c r="S1283" s="103"/>
      <c r="T1283" s="103"/>
      <c r="U1283" s="103"/>
      <c r="V1283" s="103"/>
      <c r="W1283" s="103"/>
      <c r="X1283" s="103"/>
      <c r="Y1283" s="103"/>
      <c r="Z1283" s="103"/>
      <c r="AA1283" s="103"/>
      <c r="AB1283" s="103"/>
      <c r="AC1283" s="103"/>
      <c r="AD1283" s="103"/>
      <c r="AE1283" s="103"/>
      <c r="AF1283" s="103"/>
      <c r="AG1283" s="103"/>
      <c r="AH1283" s="103"/>
      <c r="AI1283" s="103"/>
      <c r="AJ1283" s="103"/>
      <c r="AK1283" s="103"/>
      <c r="AL1283" s="103"/>
      <c r="AM1283" s="103"/>
      <c r="AN1283" s="103"/>
      <c r="AO1283" s="103"/>
      <c r="AP1283" s="103"/>
      <c r="AQ1283" s="103"/>
      <c r="AR1283" s="103"/>
      <c r="AS1283" s="103"/>
      <c r="AT1283" s="103"/>
      <c r="AU1283" s="103"/>
      <c r="AV1283" s="103"/>
      <c r="AW1283" s="103"/>
      <c r="AX1283" s="103"/>
      <c r="AY1283" s="103"/>
      <c r="AZ1283" s="103"/>
      <c r="BA1283" s="103"/>
      <c r="BB1283" s="103"/>
      <c r="BC1283" s="103"/>
      <c r="BD1283" s="103"/>
      <c r="BE1283" s="103"/>
      <c r="BF1283" s="103"/>
      <c r="BG1283" s="103"/>
      <c r="BH1283" s="103"/>
      <c r="BI1283" s="103"/>
      <c r="BJ1283" s="103"/>
      <c r="BK1283" s="103"/>
      <c r="BL1283" s="103"/>
      <c r="BM1283" s="103"/>
      <c r="BN1283" s="103"/>
      <c r="BO1283" s="103"/>
      <c r="BP1283" s="103"/>
      <c r="BQ1283" s="103"/>
      <c r="BR1283" s="103"/>
      <c r="BS1283" s="103"/>
      <c r="BT1283" s="103"/>
      <c r="BU1283" s="103"/>
      <c r="BV1283" s="103"/>
      <c r="BW1283" s="103"/>
      <c r="BX1283" s="103">
        <v>19.2</v>
      </c>
      <c r="BY1283" s="103">
        <v>19.7</v>
      </c>
      <c r="BZ1283" s="103">
        <v>22.52</v>
      </c>
      <c r="CA1283" s="103"/>
      <c r="CB1283" s="103">
        <v>19.45</v>
      </c>
      <c r="CC1283" s="103">
        <v>22.91</v>
      </c>
      <c r="CD1283" s="103">
        <v>20.43</v>
      </c>
      <c r="CE1283" s="103"/>
      <c r="CF1283" s="103">
        <v>21.43</v>
      </c>
      <c r="CG1283" s="103">
        <v>20.8</v>
      </c>
      <c r="CH1283" s="103"/>
      <c r="CI1283" s="103"/>
      <c r="CJ1283" s="103"/>
      <c r="CK1283" s="103"/>
    </row>
    <row r="1284" spans="2:89" s="10" customFormat="1" ht="15">
      <c r="B1284" s="102">
        <v>43510</v>
      </c>
      <c r="C1284" s="103"/>
      <c r="D1284" s="103"/>
      <c r="E1284" s="103"/>
      <c r="F1284" s="103"/>
      <c r="G1284" s="103"/>
      <c r="H1284" s="103"/>
      <c r="I1284" s="103"/>
      <c r="J1284" s="103"/>
      <c r="K1284" s="103"/>
      <c r="L1284" s="103">
        <v>20.149999999999999</v>
      </c>
      <c r="M1284" s="103">
        <v>18.850000000000001</v>
      </c>
      <c r="N1284" s="103">
        <v>19.13</v>
      </c>
      <c r="O1284" s="103"/>
      <c r="P1284" s="103"/>
      <c r="Q1284" s="103"/>
      <c r="R1284" s="103"/>
      <c r="S1284" s="103"/>
      <c r="T1284" s="103"/>
      <c r="U1284" s="103"/>
      <c r="V1284" s="103"/>
      <c r="W1284" s="103"/>
      <c r="X1284" s="103"/>
      <c r="Y1284" s="103"/>
      <c r="Z1284" s="103"/>
      <c r="AA1284" s="103"/>
      <c r="AB1284" s="103"/>
      <c r="AC1284" s="103"/>
      <c r="AD1284" s="103"/>
      <c r="AE1284" s="103"/>
      <c r="AF1284" s="103"/>
      <c r="AG1284" s="103"/>
      <c r="AH1284" s="103"/>
      <c r="AI1284" s="103"/>
      <c r="AJ1284" s="103"/>
      <c r="AK1284" s="103"/>
      <c r="AL1284" s="103"/>
      <c r="AM1284" s="103"/>
      <c r="AN1284" s="103"/>
      <c r="AO1284" s="103"/>
      <c r="AP1284" s="103"/>
      <c r="AQ1284" s="103"/>
      <c r="AR1284" s="103"/>
      <c r="AS1284" s="103"/>
      <c r="AT1284" s="103"/>
      <c r="AU1284" s="103"/>
      <c r="AV1284" s="103"/>
      <c r="AW1284" s="103"/>
      <c r="AX1284" s="103"/>
      <c r="AY1284" s="103"/>
      <c r="AZ1284" s="103"/>
      <c r="BA1284" s="103"/>
      <c r="BB1284" s="103"/>
      <c r="BC1284" s="103"/>
      <c r="BD1284" s="103"/>
      <c r="BE1284" s="103"/>
      <c r="BF1284" s="103"/>
      <c r="BG1284" s="103"/>
      <c r="BH1284" s="103"/>
      <c r="BI1284" s="103"/>
      <c r="BJ1284" s="103"/>
      <c r="BK1284" s="103"/>
      <c r="BL1284" s="103"/>
      <c r="BM1284" s="103"/>
      <c r="BN1284" s="103"/>
      <c r="BO1284" s="103"/>
      <c r="BP1284" s="103"/>
      <c r="BQ1284" s="103"/>
      <c r="BR1284" s="103"/>
      <c r="BS1284" s="103"/>
      <c r="BT1284" s="103"/>
      <c r="BU1284" s="103"/>
      <c r="BV1284" s="103"/>
      <c r="BW1284" s="103"/>
      <c r="BX1284" s="103">
        <v>19</v>
      </c>
      <c r="BY1284" s="103">
        <v>19.399999999999999</v>
      </c>
      <c r="BZ1284" s="103">
        <v>22.31</v>
      </c>
      <c r="CA1284" s="103"/>
      <c r="CB1284" s="103">
        <v>19.2</v>
      </c>
      <c r="CC1284" s="103">
        <v>22.7</v>
      </c>
      <c r="CD1284" s="103">
        <v>20.38</v>
      </c>
      <c r="CE1284" s="103"/>
      <c r="CF1284" s="103">
        <v>21.23</v>
      </c>
      <c r="CG1284" s="103">
        <v>20.68</v>
      </c>
      <c r="CH1284" s="103"/>
      <c r="CI1284" s="103"/>
      <c r="CJ1284" s="103"/>
      <c r="CK1284" s="103"/>
    </row>
    <row r="1285" spans="2:89" s="10" customFormat="1" ht="15">
      <c r="B1285" s="102">
        <v>43509</v>
      </c>
      <c r="C1285" s="103"/>
      <c r="D1285" s="103"/>
      <c r="E1285" s="103"/>
      <c r="F1285" s="103"/>
      <c r="G1285" s="103"/>
      <c r="H1285" s="103"/>
      <c r="I1285" s="103"/>
      <c r="J1285" s="103"/>
      <c r="K1285" s="103"/>
      <c r="L1285" s="103">
        <v>20.149999999999999</v>
      </c>
      <c r="M1285" s="103">
        <v>19</v>
      </c>
      <c r="N1285" s="103">
        <v>19.12</v>
      </c>
      <c r="O1285" s="103"/>
      <c r="P1285" s="103"/>
      <c r="Q1285" s="103"/>
      <c r="R1285" s="103"/>
      <c r="S1285" s="103"/>
      <c r="T1285" s="103"/>
      <c r="U1285" s="103"/>
      <c r="V1285" s="103"/>
      <c r="W1285" s="103"/>
      <c r="X1285" s="103"/>
      <c r="Y1285" s="103"/>
      <c r="Z1285" s="103"/>
      <c r="AA1285" s="103"/>
      <c r="AB1285" s="103"/>
      <c r="AC1285" s="103"/>
      <c r="AD1285" s="103"/>
      <c r="AE1285" s="103"/>
      <c r="AF1285" s="103"/>
      <c r="AG1285" s="103"/>
      <c r="AH1285" s="103"/>
      <c r="AI1285" s="103"/>
      <c r="AJ1285" s="103"/>
      <c r="AK1285" s="103"/>
      <c r="AL1285" s="103"/>
      <c r="AM1285" s="103"/>
      <c r="AN1285" s="103"/>
      <c r="AO1285" s="103"/>
      <c r="AP1285" s="103"/>
      <c r="AQ1285" s="103"/>
      <c r="AR1285" s="103"/>
      <c r="AS1285" s="103"/>
      <c r="AT1285" s="103"/>
      <c r="AU1285" s="103"/>
      <c r="AV1285" s="103"/>
      <c r="AW1285" s="103"/>
      <c r="AX1285" s="103"/>
      <c r="AY1285" s="103"/>
      <c r="AZ1285" s="103"/>
      <c r="BA1285" s="103"/>
      <c r="BB1285" s="103"/>
      <c r="BC1285" s="103"/>
      <c r="BD1285" s="103"/>
      <c r="BE1285" s="103"/>
      <c r="BF1285" s="103"/>
      <c r="BG1285" s="103"/>
      <c r="BH1285" s="103"/>
      <c r="BI1285" s="103"/>
      <c r="BJ1285" s="103"/>
      <c r="BK1285" s="103"/>
      <c r="BL1285" s="103"/>
      <c r="BM1285" s="103"/>
      <c r="BN1285" s="103"/>
      <c r="BO1285" s="103"/>
      <c r="BP1285" s="103"/>
      <c r="BQ1285" s="103"/>
      <c r="BR1285" s="103"/>
      <c r="BS1285" s="103"/>
      <c r="BT1285" s="103"/>
      <c r="BU1285" s="103"/>
      <c r="BV1285" s="103"/>
      <c r="BW1285" s="103"/>
      <c r="BX1285" s="103">
        <v>19</v>
      </c>
      <c r="BY1285" s="103">
        <v>19.600000000000001</v>
      </c>
      <c r="BZ1285" s="103">
        <v>22.64</v>
      </c>
      <c r="CA1285" s="103"/>
      <c r="CB1285" s="103">
        <v>19.3</v>
      </c>
      <c r="CC1285" s="103">
        <v>22.85</v>
      </c>
      <c r="CD1285" s="103">
        <v>20.55</v>
      </c>
      <c r="CE1285" s="103"/>
      <c r="CF1285" s="103">
        <v>21.23</v>
      </c>
      <c r="CG1285" s="103">
        <v>20.82</v>
      </c>
      <c r="CH1285" s="103"/>
      <c r="CI1285" s="103"/>
      <c r="CJ1285" s="103"/>
      <c r="CK1285" s="103"/>
    </row>
    <row r="1286" spans="2:89" s="10" customFormat="1" ht="15">
      <c r="B1286" s="102">
        <v>43508</v>
      </c>
      <c r="C1286" s="103"/>
      <c r="D1286" s="103"/>
      <c r="E1286" s="103"/>
      <c r="F1286" s="103"/>
      <c r="G1286" s="103"/>
      <c r="H1286" s="103"/>
      <c r="I1286" s="103"/>
      <c r="J1286" s="103"/>
      <c r="K1286" s="103"/>
      <c r="L1286" s="103">
        <v>20.100000000000001</v>
      </c>
      <c r="M1286" s="103">
        <v>19.03</v>
      </c>
      <c r="N1286" s="103">
        <v>18.73</v>
      </c>
      <c r="O1286" s="103"/>
      <c r="P1286" s="103"/>
      <c r="Q1286" s="103"/>
      <c r="R1286" s="103"/>
      <c r="S1286" s="103"/>
      <c r="T1286" s="103"/>
      <c r="U1286" s="103"/>
      <c r="V1286" s="103"/>
      <c r="W1286" s="103"/>
      <c r="X1286" s="103"/>
      <c r="Y1286" s="103"/>
      <c r="Z1286" s="103"/>
      <c r="AA1286" s="103"/>
      <c r="AB1286" s="103"/>
      <c r="AC1286" s="103"/>
      <c r="AD1286" s="103"/>
      <c r="AE1286" s="103"/>
      <c r="AF1286" s="103"/>
      <c r="AG1286" s="103"/>
      <c r="AH1286" s="103"/>
      <c r="AI1286" s="103"/>
      <c r="AJ1286" s="103"/>
      <c r="AK1286" s="103"/>
      <c r="AL1286" s="103"/>
      <c r="AM1286" s="103"/>
      <c r="AN1286" s="103"/>
      <c r="AO1286" s="103"/>
      <c r="AP1286" s="103"/>
      <c r="AQ1286" s="103"/>
      <c r="AR1286" s="103"/>
      <c r="AS1286" s="103"/>
      <c r="AT1286" s="103"/>
      <c r="AU1286" s="103"/>
      <c r="AV1286" s="103"/>
      <c r="AW1286" s="103"/>
      <c r="AX1286" s="103"/>
      <c r="AY1286" s="103"/>
      <c r="AZ1286" s="103"/>
      <c r="BA1286" s="103"/>
      <c r="BB1286" s="103"/>
      <c r="BC1286" s="103"/>
      <c r="BD1286" s="103"/>
      <c r="BE1286" s="103"/>
      <c r="BF1286" s="103"/>
      <c r="BG1286" s="103"/>
      <c r="BH1286" s="103"/>
      <c r="BI1286" s="103"/>
      <c r="BJ1286" s="103"/>
      <c r="BK1286" s="103"/>
      <c r="BL1286" s="103"/>
      <c r="BM1286" s="103"/>
      <c r="BN1286" s="103"/>
      <c r="BO1286" s="103"/>
      <c r="BP1286" s="103"/>
      <c r="BQ1286" s="103"/>
      <c r="BR1286" s="103"/>
      <c r="BS1286" s="103"/>
      <c r="BT1286" s="103"/>
      <c r="BU1286" s="103"/>
      <c r="BV1286" s="103"/>
      <c r="BW1286" s="103"/>
      <c r="BX1286" s="103">
        <v>19</v>
      </c>
      <c r="BY1286" s="103">
        <v>19.3</v>
      </c>
      <c r="BZ1286" s="103">
        <v>21.87</v>
      </c>
      <c r="CA1286" s="103"/>
      <c r="CB1286" s="103">
        <v>19.149999999999999</v>
      </c>
      <c r="CC1286" s="103">
        <v>22.3</v>
      </c>
      <c r="CD1286" s="103">
        <v>19.7</v>
      </c>
      <c r="CE1286" s="103"/>
      <c r="CF1286" s="103">
        <v>21.03</v>
      </c>
      <c r="CG1286" s="103">
        <v>20.3</v>
      </c>
      <c r="CH1286" s="103"/>
      <c r="CI1286" s="103"/>
      <c r="CJ1286" s="103"/>
      <c r="CK1286" s="103"/>
    </row>
    <row r="1287" spans="2:89" s="10" customFormat="1" ht="15">
      <c r="B1287" s="102">
        <v>43507</v>
      </c>
      <c r="C1287" s="103"/>
      <c r="D1287" s="103"/>
      <c r="E1287" s="103"/>
      <c r="F1287" s="103"/>
      <c r="G1287" s="103"/>
      <c r="H1287" s="103"/>
      <c r="I1287" s="103"/>
      <c r="J1287" s="103"/>
      <c r="K1287" s="103"/>
      <c r="L1287" s="103">
        <v>20.100000000000001</v>
      </c>
      <c r="M1287" s="103">
        <v>18.95</v>
      </c>
      <c r="N1287" s="103">
        <v>18.93</v>
      </c>
      <c r="O1287" s="103"/>
      <c r="P1287" s="103"/>
      <c r="Q1287" s="103"/>
      <c r="R1287" s="103"/>
      <c r="S1287" s="103"/>
      <c r="T1287" s="103"/>
      <c r="U1287" s="103"/>
      <c r="V1287" s="103"/>
      <c r="W1287" s="103"/>
      <c r="X1287" s="103"/>
      <c r="Y1287" s="103"/>
      <c r="Z1287" s="103"/>
      <c r="AA1287" s="103"/>
      <c r="AB1287" s="103"/>
      <c r="AC1287" s="103"/>
      <c r="AD1287" s="103"/>
      <c r="AE1287" s="103"/>
      <c r="AF1287" s="103"/>
      <c r="AG1287" s="103"/>
      <c r="AH1287" s="103"/>
      <c r="AI1287" s="103"/>
      <c r="AJ1287" s="103"/>
      <c r="AK1287" s="103"/>
      <c r="AL1287" s="103"/>
      <c r="AM1287" s="103"/>
      <c r="AN1287" s="103"/>
      <c r="AO1287" s="103"/>
      <c r="AP1287" s="103"/>
      <c r="AQ1287" s="103"/>
      <c r="AR1287" s="103"/>
      <c r="AS1287" s="103"/>
      <c r="AT1287" s="103"/>
      <c r="AU1287" s="103"/>
      <c r="AV1287" s="103"/>
      <c r="AW1287" s="103"/>
      <c r="AX1287" s="103"/>
      <c r="AY1287" s="103"/>
      <c r="AZ1287" s="103"/>
      <c r="BA1287" s="103"/>
      <c r="BB1287" s="103"/>
      <c r="BC1287" s="103"/>
      <c r="BD1287" s="103"/>
      <c r="BE1287" s="103"/>
      <c r="BF1287" s="103"/>
      <c r="BG1287" s="103"/>
      <c r="BH1287" s="103"/>
      <c r="BI1287" s="103"/>
      <c r="BJ1287" s="103"/>
      <c r="BK1287" s="103"/>
      <c r="BL1287" s="103"/>
      <c r="BM1287" s="103"/>
      <c r="BN1287" s="103"/>
      <c r="BO1287" s="103"/>
      <c r="BP1287" s="103"/>
      <c r="BQ1287" s="103"/>
      <c r="BR1287" s="103"/>
      <c r="BS1287" s="103"/>
      <c r="BT1287" s="103"/>
      <c r="BU1287" s="103"/>
      <c r="BV1287" s="103"/>
      <c r="BW1287" s="103"/>
      <c r="BX1287" s="103">
        <v>18.850000000000001</v>
      </c>
      <c r="BY1287" s="103">
        <v>19.350000000000001</v>
      </c>
      <c r="BZ1287" s="103">
        <v>21.92</v>
      </c>
      <c r="CA1287" s="103"/>
      <c r="CB1287" s="103">
        <v>19.100000000000001</v>
      </c>
      <c r="CC1287" s="103">
        <v>22.43</v>
      </c>
      <c r="CD1287" s="103">
        <v>19.95</v>
      </c>
      <c r="CE1287" s="103"/>
      <c r="CF1287" s="103">
        <v>20.93</v>
      </c>
      <c r="CG1287" s="103">
        <v>20.45</v>
      </c>
      <c r="CH1287" s="103"/>
      <c r="CI1287" s="103"/>
      <c r="CJ1287" s="103"/>
      <c r="CK1287" s="103"/>
    </row>
    <row r="1288" spans="2:89" s="10" customFormat="1" ht="15">
      <c r="B1288" s="102">
        <v>43504</v>
      </c>
      <c r="C1288" s="103"/>
      <c r="D1288" s="103"/>
      <c r="E1288" s="103"/>
      <c r="F1288" s="103"/>
      <c r="G1288" s="103"/>
      <c r="H1288" s="103"/>
      <c r="I1288" s="103"/>
      <c r="J1288" s="103"/>
      <c r="K1288" s="103"/>
      <c r="L1288" s="103">
        <v>20.83</v>
      </c>
      <c r="M1288" s="103">
        <v>19.2</v>
      </c>
      <c r="N1288" s="103">
        <v>19.25</v>
      </c>
      <c r="O1288" s="103"/>
      <c r="P1288" s="103"/>
      <c r="Q1288" s="103"/>
      <c r="R1288" s="103"/>
      <c r="S1288" s="103"/>
      <c r="T1288" s="103"/>
      <c r="U1288" s="103"/>
      <c r="V1288" s="103"/>
      <c r="W1288" s="103"/>
      <c r="X1288" s="103"/>
      <c r="Y1288" s="103"/>
      <c r="Z1288" s="103"/>
      <c r="AA1288" s="103"/>
      <c r="AB1288" s="103"/>
      <c r="AC1288" s="103"/>
      <c r="AD1288" s="103"/>
      <c r="AE1288" s="103"/>
      <c r="AF1288" s="103"/>
      <c r="AG1288" s="103"/>
      <c r="AH1288" s="103"/>
      <c r="AI1288" s="103"/>
      <c r="AJ1288" s="103"/>
      <c r="AK1288" s="103"/>
      <c r="AL1288" s="103"/>
      <c r="AM1288" s="103"/>
      <c r="AN1288" s="103"/>
      <c r="AO1288" s="103"/>
      <c r="AP1288" s="103"/>
      <c r="AQ1288" s="103"/>
      <c r="AR1288" s="103"/>
      <c r="AS1288" s="103"/>
      <c r="AT1288" s="103"/>
      <c r="AU1288" s="103"/>
      <c r="AV1288" s="103"/>
      <c r="AW1288" s="103"/>
      <c r="AX1288" s="103"/>
      <c r="AY1288" s="103"/>
      <c r="AZ1288" s="103"/>
      <c r="BA1288" s="103"/>
      <c r="BB1288" s="103"/>
      <c r="BC1288" s="103"/>
      <c r="BD1288" s="103"/>
      <c r="BE1288" s="103"/>
      <c r="BF1288" s="103"/>
      <c r="BG1288" s="103"/>
      <c r="BH1288" s="103"/>
      <c r="BI1288" s="103"/>
      <c r="BJ1288" s="103"/>
      <c r="BK1288" s="103"/>
      <c r="BL1288" s="103"/>
      <c r="BM1288" s="103"/>
      <c r="BN1288" s="103"/>
      <c r="BO1288" s="103"/>
      <c r="BP1288" s="103"/>
      <c r="BQ1288" s="103"/>
      <c r="BR1288" s="103"/>
      <c r="BS1288" s="103"/>
      <c r="BT1288" s="103"/>
      <c r="BU1288" s="103"/>
      <c r="BV1288" s="103"/>
      <c r="BW1288" s="103"/>
      <c r="BX1288" s="103">
        <v>19</v>
      </c>
      <c r="BY1288" s="103">
        <v>19.399999999999999</v>
      </c>
      <c r="BZ1288" s="103">
        <v>22.08</v>
      </c>
      <c r="CA1288" s="103"/>
      <c r="CB1288" s="103">
        <v>19.2</v>
      </c>
      <c r="CC1288" s="103">
        <v>22.58</v>
      </c>
      <c r="CD1288" s="103">
        <v>20.02</v>
      </c>
      <c r="CE1288" s="103"/>
      <c r="CF1288" s="103">
        <v>21.18</v>
      </c>
      <c r="CG1288" s="103">
        <v>20.65</v>
      </c>
      <c r="CH1288" s="103"/>
      <c r="CI1288" s="103"/>
      <c r="CJ1288" s="103"/>
      <c r="CK1288" s="103"/>
    </row>
    <row r="1289" spans="2:89" s="10" customFormat="1" ht="15">
      <c r="B1289" s="102">
        <v>43503</v>
      </c>
      <c r="C1289" s="103"/>
      <c r="D1289" s="103"/>
      <c r="E1289" s="103"/>
      <c r="F1289" s="103"/>
      <c r="G1289" s="103"/>
      <c r="H1289" s="103"/>
      <c r="I1289" s="103"/>
      <c r="J1289" s="103"/>
      <c r="K1289" s="103"/>
      <c r="L1289" s="103">
        <v>21.26</v>
      </c>
      <c r="M1289" s="103">
        <v>19.850000000000001</v>
      </c>
      <c r="N1289" s="103">
        <v>19.75</v>
      </c>
      <c r="O1289" s="103"/>
      <c r="P1289" s="103"/>
      <c r="Q1289" s="103"/>
      <c r="R1289" s="103"/>
      <c r="S1289" s="103"/>
      <c r="T1289" s="103"/>
      <c r="U1289" s="103"/>
      <c r="V1289" s="103"/>
      <c r="W1289" s="103"/>
      <c r="X1289" s="103"/>
      <c r="Y1289" s="103"/>
      <c r="Z1289" s="103"/>
      <c r="AA1289" s="103"/>
      <c r="AB1289" s="103"/>
      <c r="AC1289" s="103"/>
      <c r="AD1289" s="103"/>
      <c r="AE1289" s="103"/>
      <c r="AF1289" s="103"/>
      <c r="AG1289" s="103"/>
      <c r="AH1289" s="103"/>
      <c r="AI1289" s="103"/>
      <c r="AJ1289" s="103"/>
      <c r="AK1289" s="103"/>
      <c r="AL1289" s="103"/>
      <c r="AM1289" s="103"/>
      <c r="AN1289" s="103"/>
      <c r="AO1289" s="103"/>
      <c r="AP1289" s="103"/>
      <c r="AQ1289" s="103"/>
      <c r="AR1289" s="103"/>
      <c r="AS1289" s="103"/>
      <c r="AT1289" s="103"/>
      <c r="AU1289" s="103"/>
      <c r="AV1289" s="103"/>
      <c r="AW1289" s="103"/>
      <c r="AX1289" s="103"/>
      <c r="AY1289" s="103"/>
      <c r="AZ1289" s="103"/>
      <c r="BA1289" s="103"/>
      <c r="BB1289" s="103"/>
      <c r="BC1289" s="103"/>
      <c r="BD1289" s="103"/>
      <c r="BE1289" s="103"/>
      <c r="BF1289" s="103"/>
      <c r="BG1289" s="103"/>
      <c r="BH1289" s="103"/>
      <c r="BI1289" s="103"/>
      <c r="BJ1289" s="103"/>
      <c r="BK1289" s="103"/>
      <c r="BL1289" s="103"/>
      <c r="BM1289" s="103"/>
      <c r="BN1289" s="103"/>
      <c r="BO1289" s="103"/>
      <c r="BP1289" s="103"/>
      <c r="BQ1289" s="103"/>
      <c r="BR1289" s="103"/>
      <c r="BS1289" s="103"/>
      <c r="BT1289" s="103"/>
      <c r="BU1289" s="103"/>
      <c r="BV1289" s="103"/>
      <c r="BW1289" s="103"/>
      <c r="BX1289" s="103">
        <v>19.55</v>
      </c>
      <c r="BY1289" s="103">
        <v>19.95</v>
      </c>
      <c r="BZ1289" s="103">
        <v>22.45</v>
      </c>
      <c r="CA1289" s="103"/>
      <c r="CB1289" s="103">
        <v>19.75</v>
      </c>
      <c r="CC1289" s="103">
        <v>22.9</v>
      </c>
      <c r="CD1289" s="103">
        <v>20.329999999999998</v>
      </c>
      <c r="CE1289" s="103"/>
      <c r="CF1289" s="103">
        <v>21.53</v>
      </c>
      <c r="CG1289" s="103">
        <v>20.93</v>
      </c>
      <c r="CH1289" s="103"/>
      <c r="CI1289" s="103"/>
      <c r="CJ1289" s="103"/>
      <c r="CK1289" s="103"/>
    </row>
    <row r="1290" spans="2:89" s="10" customFormat="1" ht="15">
      <c r="B1290" s="102">
        <v>43502</v>
      </c>
      <c r="C1290" s="103"/>
      <c r="D1290" s="103"/>
      <c r="E1290" s="103"/>
      <c r="F1290" s="103"/>
      <c r="G1290" s="103"/>
      <c r="H1290" s="103"/>
      <c r="I1290" s="103"/>
      <c r="J1290" s="103"/>
      <c r="K1290" s="103"/>
      <c r="L1290" s="103">
        <v>21.25</v>
      </c>
      <c r="M1290" s="103">
        <v>20.05</v>
      </c>
      <c r="N1290" s="103">
        <v>19.75</v>
      </c>
      <c r="O1290" s="103"/>
      <c r="P1290" s="103"/>
      <c r="Q1290" s="103"/>
      <c r="R1290" s="103"/>
      <c r="S1290" s="103"/>
      <c r="T1290" s="103"/>
      <c r="U1290" s="103"/>
      <c r="V1290" s="103"/>
      <c r="W1290" s="103"/>
      <c r="X1290" s="103"/>
      <c r="Y1290" s="103"/>
      <c r="Z1290" s="103"/>
      <c r="AA1290" s="103"/>
      <c r="AB1290" s="103"/>
      <c r="AC1290" s="103"/>
      <c r="AD1290" s="103"/>
      <c r="AE1290" s="103"/>
      <c r="AF1290" s="103"/>
      <c r="AG1290" s="103"/>
      <c r="AH1290" s="103"/>
      <c r="AI1290" s="103"/>
      <c r="AJ1290" s="103"/>
      <c r="AK1290" s="103"/>
      <c r="AL1290" s="103"/>
      <c r="AM1290" s="103"/>
      <c r="AN1290" s="103"/>
      <c r="AO1290" s="103"/>
      <c r="AP1290" s="103"/>
      <c r="AQ1290" s="103"/>
      <c r="AR1290" s="103"/>
      <c r="AS1290" s="103"/>
      <c r="AT1290" s="103"/>
      <c r="AU1290" s="103"/>
      <c r="AV1290" s="103"/>
      <c r="AW1290" s="103"/>
      <c r="AX1290" s="103"/>
      <c r="AY1290" s="103"/>
      <c r="AZ1290" s="103"/>
      <c r="BA1290" s="103"/>
      <c r="BB1290" s="103"/>
      <c r="BC1290" s="103"/>
      <c r="BD1290" s="103"/>
      <c r="BE1290" s="103"/>
      <c r="BF1290" s="103"/>
      <c r="BG1290" s="103"/>
      <c r="BH1290" s="103"/>
      <c r="BI1290" s="103"/>
      <c r="BJ1290" s="103"/>
      <c r="BK1290" s="103"/>
      <c r="BL1290" s="103"/>
      <c r="BM1290" s="103"/>
      <c r="BN1290" s="103"/>
      <c r="BO1290" s="103"/>
      <c r="BP1290" s="103"/>
      <c r="BQ1290" s="103"/>
      <c r="BR1290" s="103"/>
      <c r="BS1290" s="103"/>
      <c r="BT1290" s="103"/>
      <c r="BU1290" s="103"/>
      <c r="BV1290" s="103"/>
      <c r="BW1290" s="103"/>
      <c r="BX1290" s="103">
        <v>19.7</v>
      </c>
      <c r="BY1290" s="103">
        <v>20.100000000000001</v>
      </c>
      <c r="BZ1290" s="103">
        <v>22.43</v>
      </c>
      <c r="CA1290" s="103"/>
      <c r="CB1290" s="103">
        <v>19.899999999999999</v>
      </c>
      <c r="CC1290" s="103">
        <v>22.93</v>
      </c>
      <c r="CD1290" s="103">
        <v>20.399999999999999</v>
      </c>
      <c r="CE1290" s="103"/>
      <c r="CF1290" s="103">
        <v>21.63</v>
      </c>
      <c r="CG1290" s="103">
        <v>20.83</v>
      </c>
      <c r="CH1290" s="103"/>
      <c r="CI1290" s="103"/>
      <c r="CJ1290" s="103"/>
      <c r="CK1290" s="103"/>
    </row>
    <row r="1291" spans="2:89" s="10" customFormat="1" ht="15">
      <c r="B1291" s="102">
        <v>43501</v>
      </c>
      <c r="C1291" s="103"/>
      <c r="D1291" s="103"/>
      <c r="E1291" s="103"/>
      <c r="F1291" s="103"/>
      <c r="G1291" s="103"/>
      <c r="H1291" s="103"/>
      <c r="I1291" s="103"/>
      <c r="J1291" s="103"/>
      <c r="K1291" s="103"/>
      <c r="L1291" s="103">
        <v>21.25</v>
      </c>
      <c r="M1291" s="103">
        <v>20.100000000000001</v>
      </c>
      <c r="N1291" s="103">
        <v>19.8</v>
      </c>
      <c r="O1291" s="103"/>
      <c r="P1291" s="103"/>
      <c r="Q1291" s="103"/>
      <c r="R1291" s="103"/>
      <c r="S1291" s="103"/>
      <c r="T1291" s="103"/>
      <c r="U1291" s="103"/>
      <c r="V1291" s="103"/>
      <c r="W1291" s="103"/>
      <c r="X1291" s="103"/>
      <c r="Y1291" s="103"/>
      <c r="Z1291" s="103"/>
      <c r="AA1291" s="103"/>
      <c r="AB1291" s="103"/>
      <c r="AC1291" s="103"/>
      <c r="AD1291" s="103"/>
      <c r="AE1291" s="103"/>
      <c r="AF1291" s="103"/>
      <c r="AG1291" s="103"/>
      <c r="AH1291" s="103"/>
      <c r="AI1291" s="103"/>
      <c r="AJ1291" s="103"/>
      <c r="AK1291" s="103"/>
      <c r="AL1291" s="103"/>
      <c r="AM1291" s="103"/>
      <c r="AN1291" s="103"/>
      <c r="AO1291" s="103"/>
      <c r="AP1291" s="103"/>
      <c r="AQ1291" s="103"/>
      <c r="AR1291" s="103"/>
      <c r="AS1291" s="103"/>
      <c r="AT1291" s="103"/>
      <c r="AU1291" s="103"/>
      <c r="AV1291" s="103"/>
      <c r="AW1291" s="103"/>
      <c r="AX1291" s="103"/>
      <c r="AY1291" s="103"/>
      <c r="AZ1291" s="103"/>
      <c r="BA1291" s="103"/>
      <c r="BB1291" s="103"/>
      <c r="BC1291" s="103"/>
      <c r="BD1291" s="103"/>
      <c r="BE1291" s="103"/>
      <c r="BF1291" s="103"/>
      <c r="BG1291" s="103"/>
      <c r="BH1291" s="103"/>
      <c r="BI1291" s="103"/>
      <c r="BJ1291" s="103"/>
      <c r="BK1291" s="103"/>
      <c r="BL1291" s="103"/>
      <c r="BM1291" s="103"/>
      <c r="BN1291" s="103"/>
      <c r="BO1291" s="103"/>
      <c r="BP1291" s="103"/>
      <c r="BQ1291" s="103"/>
      <c r="BR1291" s="103"/>
      <c r="BS1291" s="103"/>
      <c r="BT1291" s="103"/>
      <c r="BU1291" s="103"/>
      <c r="BV1291" s="103"/>
      <c r="BW1291" s="103"/>
      <c r="BX1291" s="103">
        <v>19.75</v>
      </c>
      <c r="BY1291" s="103">
        <v>20.05</v>
      </c>
      <c r="BZ1291" s="103">
        <v>22.53</v>
      </c>
      <c r="CA1291" s="103"/>
      <c r="CB1291" s="103">
        <v>19.899999999999999</v>
      </c>
      <c r="CC1291" s="103">
        <v>22.94</v>
      </c>
      <c r="CD1291" s="103">
        <v>20.48</v>
      </c>
      <c r="CE1291" s="103"/>
      <c r="CF1291" s="103">
        <v>21.58</v>
      </c>
      <c r="CG1291" s="103">
        <v>20.93</v>
      </c>
      <c r="CH1291" s="103"/>
      <c r="CI1291" s="103"/>
      <c r="CJ1291" s="103"/>
      <c r="CK1291" s="103"/>
    </row>
    <row r="1292" spans="2:89" s="10" customFormat="1" ht="15">
      <c r="B1292" s="102">
        <v>43500</v>
      </c>
      <c r="C1292" s="103"/>
      <c r="D1292" s="103"/>
      <c r="E1292" s="103"/>
      <c r="F1292" s="103"/>
      <c r="G1292" s="103"/>
      <c r="H1292" s="103"/>
      <c r="I1292" s="103"/>
      <c r="J1292" s="103"/>
      <c r="K1292" s="103"/>
      <c r="L1292" s="103">
        <v>20.91</v>
      </c>
      <c r="M1292" s="103">
        <v>20.05</v>
      </c>
      <c r="N1292" s="103">
        <v>19.850000000000001</v>
      </c>
      <c r="O1292" s="103"/>
      <c r="P1292" s="103"/>
      <c r="Q1292" s="103"/>
      <c r="R1292" s="103"/>
      <c r="S1292" s="103"/>
      <c r="T1292" s="103"/>
      <c r="U1292" s="103"/>
      <c r="V1292" s="103"/>
      <c r="W1292" s="103"/>
      <c r="X1292" s="103"/>
      <c r="Y1292" s="103"/>
      <c r="Z1292" s="103"/>
      <c r="AA1292" s="103"/>
      <c r="AB1292" s="103"/>
      <c r="AC1292" s="103"/>
      <c r="AD1292" s="103"/>
      <c r="AE1292" s="103"/>
      <c r="AF1292" s="103"/>
      <c r="AG1292" s="103"/>
      <c r="AH1292" s="103"/>
      <c r="AI1292" s="103"/>
      <c r="AJ1292" s="103"/>
      <c r="AK1292" s="103"/>
      <c r="AL1292" s="103"/>
      <c r="AM1292" s="103"/>
      <c r="AN1292" s="103"/>
      <c r="AO1292" s="103"/>
      <c r="AP1292" s="103"/>
      <c r="AQ1292" s="103"/>
      <c r="AR1292" s="103"/>
      <c r="AS1292" s="103"/>
      <c r="AT1292" s="103"/>
      <c r="AU1292" s="103"/>
      <c r="AV1292" s="103"/>
      <c r="AW1292" s="103"/>
      <c r="AX1292" s="103"/>
      <c r="AY1292" s="103"/>
      <c r="AZ1292" s="103"/>
      <c r="BA1292" s="103"/>
      <c r="BB1292" s="103"/>
      <c r="BC1292" s="103"/>
      <c r="BD1292" s="103"/>
      <c r="BE1292" s="103"/>
      <c r="BF1292" s="103"/>
      <c r="BG1292" s="103"/>
      <c r="BH1292" s="103"/>
      <c r="BI1292" s="103"/>
      <c r="BJ1292" s="103"/>
      <c r="BK1292" s="103"/>
      <c r="BL1292" s="103"/>
      <c r="BM1292" s="103"/>
      <c r="BN1292" s="103"/>
      <c r="BO1292" s="103"/>
      <c r="BP1292" s="103"/>
      <c r="BQ1292" s="103"/>
      <c r="BR1292" s="103"/>
      <c r="BS1292" s="103"/>
      <c r="BT1292" s="103"/>
      <c r="BU1292" s="103"/>
      <c r="BV1292" s="103"/>
      <c r="BW1292" s="103"/>
      <c r="BX1292" s="103">
        <v>19.75</v>
      </c>
      <c r="BY1292" s="103">
        <v>19.55</v>
      </c>
      <c r="BZ1292" s="103">
        <v>22.78</v>
      </c>
      <c r="CA1292" s="103"/>
      <c r="CB1292" s="103">
        <v>19.649999999999999</v>
      </c>
      <c r="CC1292" s="103">
        <v>22.99</v>
      </c>
      <c r="CD1292" s="103">
        <v>20.53</v>
      </c>
      <c r="CE1292" s="103"/>
      <c r="CF1292" s="103">
        <v>21.68</v>
      </c>
      <c r="CG1292" s="103">
        <v>20.83</v>
      </c>
      <c r="CH1292" s="103"/>
      <c r="CI1292" s="103"/>
      <c r="CJ1292" s="103"/>
      <c r="CK1292" s="103"/>
    </row>
    <row r="1293" spans="2:89" s="10" customFormat="1" ht="15">
      <c r="B1293" s="102">
        <v>43497</v>
      </c>
      <c r="C1293" s="103"/>
      <c r="D1293" s="103"/>
      <c r="E1293" s="103"/>
      <c r="F1293" s="103"/>
      <c r="G1293" s="103"/>
      <c r="H1293" s="103"/>
      <c r="I1293" s="103"/>
      <c r="J1293" s="103"/>
      <c r="K1293" s="103"/>
      <c r="L1293" s="103">
        <v>21.43</v>
      </c>
      <c r="M1293" s="103">
        <v>20.25</v>
      </c>
      <c r="N1293" s="103">
        <v>19.88</v>
      </c>
      <c r="O1293" s="103"/>
      <c r="P1293" s="103"/>
      <c r="Q1293" s="103"/>
      <c r="R1293" s="103"/>
      <c r="S1293" s="103"/>
      <c r="T1293" s="103"/>
      <c r="U1293" s="103"/>
      <c r="V1293" s="103"/>
      <c r="W1293" s="103"/>
      <c r="X1293" s="103"/>
      <c r="Y1293" s="103"/>
      <c r="Z1293" s="103"/>
      <c r="AA1293" s="103"/>
      <c r="AB1293" s="103"/>
      <c r="AC1293" s="103"/>
      <c r="AD1293" s="103"/>
      <c r="AE1293" s="103"/>
      <c r="AF1293" s="103"/>
      <c r="AG1293" s="103"/>
      <c r="AH1293" s="103"/>
      <c r="AI1293" s="103"/>
      <c r="AJ1293" s="103"/>
      <c r="AK1293" s="103"/>
      <c r="AL1293" s="103"/>
      <c r="AM1293" s="103"/>
      <c r="AN1293" s="103"/>
      <c r="AO1293" s="103"/>
      <c r="AP1293" s="103"/>
      <c r="AQ1293" s="103"/>
      <c r="AR1293" s="103"/>
      <c r="AS1293" s="103"/>
      <c r="AT1293" s="103"/>
      <c r="AU1293" s="103"/>
      <c r="AV1293" s="103"/>
      <c r="AW1293" s="103"/>
      <c r="AX1293" s="103"/>
      <c r="AY1293" s="103"/>
      <c r="AZ1293" s="103"/>
      <c r="BA1293" s="103"/>
      <c r="BB1293" s="103"/>
      <c r="BC1293" s="103"/>
      <c r="BD1293" s="103"/>
      <c r="BE1293" s="103"/>
      <c r="BF1293" s="103"/>
      <c r="BG1293" s="103"/>
      <c r="BH1293" s="103"/>
      <c r="BI1293" s="103"/>
      <c r="BJ1293" s="103"/>
      <c r="BK1293" s="103"/>
      <c r="BL1293" s="103"/>
      <c r="BM1293" s="103"/>
      <c r="BN1293" s="103"/>
      <c r="BO1293" s="103"/>
      <c r="BP1293" s="103"/>
      <c r="BQ1293" s="103"/>
      <c r="BR1293" s="103"/>
      <c r="BS1293" s="103"/>
      <c r="BT1293" s="103"/>
      <c r="BU1293" s="103"/>
      <c r="BV1293" s="103"/>
      <c r="BW1293" s="103"/>
      <c r="BX1293" s="103">
        <v>19.95</v>
      </c>
      <c r="BY1293" s="103">
        <v>20.45</v>
      </c>
      <c r="BZ1293" s="103">
        <v>22.61</v>
      </c>
      <c r="CA1293" s="103"/>
      <c r="CB1293" s="103">
        <v>20.2</v>
      </c>
      <c r="CC1293" s="103">
        <v>23.06</v>
      </c>
      <c r="CD1293" s="103">
        <v>20.6</v>
      </c>
      <c r="CE1293" s="103"/>
      <c r="CF1293" s="103">
        <v>21.73</v>
      </c>
      <c r="CG1293" s="103">
        <v>20.97</v>
      </c>
      <c r="CH1293" s="103"/>
      <c r="CI1293" s="103"/>
      <c r="CJ1293" s="103"/>
      <c r="CK1293" s="103"/>
    </row>
    <row r="1294" spans="2:89" s="10" customFormat="1" ht="15">
      <c r="B1294" s="102">
        <v>43496</v>
      </c>
      <c r="C1294" s="103"/>
      <c r="D1294" s="103"/>
      <c r="E1294" s="103"/>
      <c r="F1294" s="103"/>
      <c r="G1294" s="103"/>
      <c r="H1294" s="103"/>
      <c r="I1294" s="103"/>
      <c r="J1294" s="103"/>
      <c r="K1294" s="103">
        <v>22.73</v>
      </c>
      <c r="L1294" s="103">
        <v>22.24</v>
      </c>
      <c r="M1294" s="103">
        <v>20.9</v>
      </c>
      <c r="N1294" s="103"/>
      <c r="O1294" s="103"/>
      <c r="P1294" s="103"/>
      <c r="Q1294" s="103"/>
      <c r="R1294" s="103"/>
      <c r="S1294" s="103"/>
      <c r="T1294" s="103"/>
      <c r="U1294" s="103"/>
      <c r="V1294" s="103"/>
      <c r="W1294" s="103"/>
      <c r="X1294" s="103"/>
      <c r="Y1294" s="103"/>
      <c r="Z1294" s="103"/>
      <c r="AA1294" s="103"/>
      <c r="AB1294" s="103"/>
      <c r="AC1294" s="103"/>
      <c r="AD1294" s="103"/>
      <c r="AE1294" s="103"/>
      <c r="AF1294" s="103"/>
      <c r="AG1294" s="103"/>
      <c r="AH1294" s="103"/>
      <c r="AI1294" s="103"/>
      <c r="AJ1294" s="103"/>
      <c r="AK1294" s="103"/>
      <c r="AL1294" s="103"/>
      <c r="AM1294" s="103"/>
      <c r="AN1294" s="103"/>
      <c r="AO1294" s="103"/>
      <c r="AP1294" s="103"/>
      <c r="AQ1294" s="103"/>
      <c r="AR1294" s="103"/>
      <c r="AS1294" s="103"/>
      <c r="AT1294" s="103"/>
      <c r="AU1294" s="103"/>
      <c r="AV1294" s="103"/>
      <c r="AW1294" s="103"/>
      <c r="AX1294" s="103"/>
      <c r="AY1294" s="103"/>
      <c r="AZ1294" s="103"/>
      <c r="BA1294" s="103"/>
      <c r="BB1294" s="103"/>
      <c r="BC1294" s="103"/>
      <c r="BD1294" s="103"/>
      <c r="BE1294" s="103"/>
      <c r="BF1294" s="103"/>
      <c r="BG1294" s="103"/>
      <c r="BH1294" s="103"/>
      <c r="BI1294" s="103"/>
      <c r="BJ1294" s="103"/>
      <c r="BK1294" s="103"/>
      <c r="BL1294" s="103"/>
      <c r="BM1294" s="103"/>
      <c r="BN1294" s="103"/>
      <c r="BO1294" s="103"/>
      <c r="BP1294" s="103"/>
      <c r="BQ1294" s="103"/>
      <c r="BR1294" s="103"/>
      <c r="BS1294" s="103"/>
      <c r="BT1294" s="103"/>
      <c r="BU1294" s="103"/>
      <c r="BV1294" s="103"/>
      <c r="BW1294" s="103"/>
      <c r="BX1294" s="103">
        <v>20.399999999999999</v>
      </c>
      <c r="BY1294" s="103">
        <v>20.6</v>
      </c>
      <c r="BZ1294" s="103">
        <v>22.72</v>
      </c>
      <c r="CA1294" s="103"/>
      <c r="CB1294" s="103">
        <v>20.5</v>
      </c>
      <c r="CC1294" s="103">
        <v>23.08</v>
      </c>
      <c r="CD1294" s="103">
        <v>20.55</v>
      </c>
      <c r="CE1294" s="103"/>
      <c r="CF1294" s="103">
        <v>21.88</v>
      </c>
      <c r="CG1294" s="103">
        <v>21</v>
      </c>
      <c r="CH1294" s="103"/>
      <c r="CI1294" s="103"/>
      <c r="CJ1294" s="103"/>
      <c r="CK1294" s="103"/>
    </row>
    <row r="1295" spans="2:89" s="10" customFormat="1" ht="15">
      <c r="B1295" s="102">
        <v>43495</v>
      </c>
      <c r="C1295" s="103"/>
      <c r="D1295" s="103"/>
      <c r="E1295" s="103"/>
      <c r="F1295" s="103"/>
      <c r="G1295" s="103"/>
      <c r="H1295" s="103"/>
      <c r="I1295" s="103"/>
      <c r="J1295" s="103"/>
      <c r="K1295" s="103">
        <v>23.37</v>
      </c>
      <c r="L1295" s="103">
        <v>23.04</v>
      </c>
      <c r="M1295" s="103">
        <v>21.45</v>
      </c>
      <c r="N1295" s="103"/>
      <c r="O1295" s="103"/>
      <c r="P1295" s="103"/>
      <c r="Q1295" s="103"/>
      <c r="R1295" s="103"/>
      <c r="S1295" s="103"/>
      <c r="T1295" s="103"/>
      <c r="U1295" s="103"/>
      <c r="V1295" s="103"/>
      <c r="W1295" s="103"/>
      <c r="X1295" s="103"/>
      <c r="Y1295" s="103"/>
      <c r="Z1295" s="103"/>
      <c r="AA1295" s="103"/>
      <c r="AB1295" s="103"/>
      <c r="AC1295" s="103"/>
      <c r="AD1295" s="103"/>
      <c r="AE1295" s="103"/>
      <c r="AF1295" s="103"/>
      <c r="AG1295" s="103"/>
      <c r="AH1295" s="103"/>
      <c r="AI1295" s="103"/>
      <c r="AJ1295" s="103"/>
      <c r="AK1295" s="103"/>
      <c r="AL1295" s="103"/>
      <c r="AM1295" s="103"/>
      <c r="AN1295" s="103"/>
      <c r="AO1295" s="103"/>
      <c r="AP1295" s="103"/>
      <c r="AQ1295" s="103"/>
      <c r="AR1295" s="103"/>
      <c r="AS1295" s="103"/>
      <c r="AT1295" s="103"/>
      <c r="AU1295" s="103"/>
      <c r="AV1295" s="103"/>
      <c r="AW1295" s="103"/>
      <c r="AX1295" s="103"/>
      <c r="AY1295" s="103"/>
      <c r="AZ1295" s="103"/>
      <c r="BA1295" s="103"/>
      <c r="BB1295" s="103"/>
      <c r="BC1295" s="103"/>
      <c r="BD1295" s="103"/>
      <c r="BE1295" s="103"/>
      <c r="BF1295" s="103"/>
      <c r="BG1295" s="103"/>
      <c r="BH1295" s="103"/>
      <c r="BI1295" s="103"/>
      <c r="BJ1295" s="103"/>
      <c r="BK1295" s="103"/>
      <c r="BL1295" s="103"/>
      <c r="BM1295" s="103"/>
      <c r="BN1295" s="103"/>
      <c r="BO1295" s="103"/>
      <c r="BP1295" s="103"/>
      <c r="BQ1295" s="103"/>
      <c r="BR1295" s="103"/>
      <c r="BS1295" s="103"/>
      <c r="BT1295" s="103"/>
      <c r="BU1295" s="103"/>
      <c r="BV1295" s="103"/>
      <c r="BW1295" s="103"/>
      <c r="BX1295" s="103">
        <v>20.75</v>
      </c>
      <c r="BY1295" s="103">
        <v>20.95</v>
      </c>
      <c r="BZ1295" s="103">
        <v>23.08</v>
      </c>
      <c r="CA1295" s="103"/>
      <c r="CB1295" s="103">
        <v>20.85</v>
      </c>
      <c r="CC1295" s="103">
        <v>23.34</v>
      </c>
      <c r="CD1295" s="103">
        <v>20.85</v>
      </c>
      <c r="CE1295" s="103"/>
      <c r="CF1295" s="103">
        <v>22.03</v>
      </c>
      <c r="CG1295" s="103">
        <v>21.17</v>
      </c>
      <c r="CH1295" s="103"/>
      <c r="CI1295" s="103"/>
      <c r="CJ1295" s="103"/>
      <c r="CK1295" s="103"/>
    </row>
    <row r="1296" spans="2:89" s="10" customFormat="1" ht="15">
      <c r="B1296" s="102">
        <v>43494</v>
      </c>
      <c r="C1296" s="103"/>
      <c r="D1296" s="103"/>
      <c r="E1296" s="103"/>
      <c r="F1296" s="103"/>
      <c r="G1296" s="103"/>
      <c r="H1296" s="103"/>
      <c r="I1296" s="103"/>
      <c r="J1296" s="103"/>
      <c r="K1296" s="103">
        <v>23.09</v>
      </c>
      <c r="L1296" s="103">
        <v>22.72</v>
      </c>
      <c r="M1296" s="103">
        <v>21.58</v>
      </c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3"/>
      <c r="AD1296" s="103"/>
      <c r="AE1296" s="103"/>
      <c r="AF1296" s="103"/>
      <c r="AG1296" s="103"/>
      <c r="AH1296" s="103"/>
      <c r="AI1296" s="103"/>
      <c r="AJ1296" s="103"/>
      <c r="AK1296" s="103"/>
      <c r="AL1296" s="103"/>
      <c r="AM1296" s="103"/>
      <c r="AN1296" s="103"/>
      <c r="AO1296" s="103"/>
      <c r="AP1296" s="103"/>
      <c r="AQ1296" s="103"/>
      <c r="AR1296" s="103"/>
      <c r="AS1296" s="103"/>
      <c r="AT1296" s="103"/>
      <c r="AU1296" s="103"/>
      <c r="AV1296" s="103"/>
      <c r="AW1296" s="103"/>
      <c r="AX1296" s="103"/>
      <c r="AY1296" s="103"/>
      <c r="AZ1296" s="103"/>
      <c r="BA1296" s="103"/>
      <c r="BB1296" s="103"/>
      <c r="BC1296" s="103"/>
      <c r="BD1296" s="103"/>
      <c r="BE1296" s="103"/>
      <c r="BF1296" s="103"/>
      <c r="BG1296" s="103"/>
      <c r="BH1296" s="103"/>
      <c r="BI1296" s="103"/>
      <c r="BJ1296" s="103"/>
      <c r="BK1296" s="103"/>
      <c r="BL1296" s="103"/>
      <c r="BM1296" s="103"/>
      <c r="BN1296" s="103"/>
      <c r="BO1296" s="103"/>
      <c r="BP1296" s="103"/>
      <c r="BQ1296" s="103"/>
      <c r="BR1296" s="103"/>
      <c r="BS1296" s="103"/>
      <c r="BT1296" s="103"/>
      <c r="BU1296" s="103"/>
      <c r="BV1296" s="103"/>
      <c r="BW1296" s="103"/>
      <c r="BX1296" s="103">
        <v>21</v>
      </c>
      <c r="BY1296" s="103">
        <v>21.3</v>
      </c>
      <c r="BZ1296" s="103">
        <v>23.38</v>
      </c>
      <c r="CA1296" s="103"/>
      <c r="CB1296" s="103">
        <v>21.15</v>
      </c>
      <c r="CC1296" s="103">
        <v>23.48</v>
      </c>
      <c r="CD1296" s="103">
        <v>20.96</v>
      </c>
      <c r="CE1296" s="103"/>
      <c r="CF1296" s="103">
        <v>22.13</v>
      </c>
      <c r="CG1296" s="103">
        <v>21.18</v>
      </c>
      <c r="CH1296" s="103"/>
      <c r="CI1296" s="103"/>
      <c r="CJ1296" s="103"/>
      <c r="CK1296" s="103"/>
    </row>
    <row r="1297" spans="2:89" s="10" customFormat="1" ht="15">
      <c r="B1297" s="102">
        <v>43493</v>
      </c>
      <c r="C1297" s="103"/>
      <c r="D1297" s="103"/>
      <c r="E1297" s="103"/>
      <c r="F1297" s="103"/>
      <c r="G1297" s="103"/>
      <c r="H1297" s="103"/>
      <c r="I1297" s="103"/>
      <c r="J1297" s="103"/>
      <c r="K1297" s="103">
        <v>23.48</v>
      </c>
      <c r="L1297" s="103">
        <v>23.16</v>
      </c>
      <c r="M1297" s="103">
        <v>21.59</v>
      </c>
      <c r="N1297" s="103"/>
      <c r="O1297" s="103"/>
      <c r="P1297" s="103"/>
      <c r="Q1297" s="103"/>
      <c r="R1297" s="103"/>
      <c r="S1297" s="103"/>
      <c r="T1297" s="103"/>
      <c r="U1297" s="103"/>
      <c r="V1297" s="103"/>
      <c r="W1297" s="103"/>
      <c r="X1297" s="103"/>
      <c r="Y1297" s="103"/>
      <c r="Z1297" s="103"/>
      <c r="AA1297" s="103"/>
      <c r="AB1297" s="103"/>
      <c r="AC1297" s="103"/>
      <c r="AD1297" s="103"/>
      <c r="AE1297" s="103"/>
      <c r="AF1297" s="103"/>
      <c r="AG1297" s="103"/>
      <c r="AH1297" s="103"/>
      <c r="AI1297" s="103"/>
      <c r="AJ1297" s="103"/>
      <c r="AK1297" s="103"/>
      <c r="AL1297" s="103"/>
      <c r="AM1297" s="103"/>
      <c r="AN1297" s="103"/>
      <c r="AO1297" s="103"/>
      <c r="AP1297" s="103"/>
      <c r="AQ1297" s="103"/>
      <c r="AR1297" s="103"/>
      <c r="AS1297" s="103"/>
      <c r="AT1297" s="103"/>
      <c r="AU1297" s="103"/>
      <c r="AV1297" s="103"/>
      <c r="AW1297" s="103"/>
      <c r="AX1297" s="103"/>
      <c r="AY1297" s="103"/>
      <c r="AZ1297" s="103"/>
      <c r="BA1297" s="103"/>
      <c r="BB1297" s="103"/>
      <c r="BC1297" s="103"/>
      <c r="BD1297" s="103"/>
      <c r="BE1297" s="103"/>
      <c r="BF1297" s="103"/>
      <c r="BG1297" s="103"/>
      <c r="BH1297" s="103"/>
      <c r="BI1297" s="103"/>
      <c r="BJ1297" s="103"/>
      <c r="BK1297" s="103"/>
      <c r="BL1297" s="103"/>
      <c r="BM1297" s="103"/>
      <c r="BN1297" s="103"/>
      <c r="BO1297" s="103"/>
      <c r="BP1297" s="103"/>
      <c r="BQ1297" s="103"/>
      <c r="BR1297" s="103"/>
      <c r="BS1297" s="103"/>
      <c r="BT1297" s="103"/>
      <c r="BU1297" s="103"/>
      <c r="BV1297" s="103"/>
      <c r="BW1297" s="103"/>
      <c r="BX1297" s="103">
        <v>20.95</v>
      </c>
      <c r="BY1297" s="103">
        <v>20.95</v>
      </c>
      <c r="BZ1297" s="103">
        <v>23.01</v>
      </c>
      <c r="CA1297" s="103"/>
      <c r="CB1297" s="103">
        <v>20.95</v>
      </c>
      <c r="CC1297" s="103">
        <v>23.37</v>
      </c>
      <c r="CD1297" s="103">
        <v>20.83</v>
      </c>
      <c r="CE1297" s="103"/>
      <c r="CF1297" s="103">
        <v>22.03</v>
      </c>
      <c r="CG1297" s="103">
        <v>21.08</v>
      </c>
      <c r="CH1297" s="103"/>
      <c r="CI1297" s="103"/>
      <c r="CJ1297" s="103"/>
      <c r="CK1297" s="103"/>
    </row>
    <row r="1298" spans="2:89" s="10" customFormat="1" ht="15">
      <c r="B1298" s="102">
        <v>43490</v>
      </c>
      <c r="C1298" s="103"/>
      <c r="D1298" s="103"/>
      <c r="E1298" s="103"/>
      <c r="F1298" s="103"/>
      <c r="G1298" s="103"/>
      <c r="H1298" s="103"/>
      <c r="I1298" s="103"/>
      <c r="J1298" s="103"/>
      <c r="K1298" s="103">
        <v>23.61</v>
      </c>
      <c r="L1298" s="103">
        <v>23.56</v>
      </c>
      <c r="M1298" s="103">
        <v>21.75</v>
      </c>
      <c r="N1298" s="103"/>
      <c r="O1298" s="103"/>
      <c r="P1298" s="103"/>
      <c r="Q1298" s="103"/>
      <c r="R1298" s="103"/>
      <c r="S1298" s="103"/>
      <c r="T1298" s="103"/>
      <c r="U1298" s="103"/>
      <c r="V1298" s="103"/>
      <c r="W1298" s="103"/>
      <c r="X1298" s="103"/>
      <c r="Y1298" s="103"/>
      <c r="Z1298" s="103"/>
      <c r="AA1298" s="103"/>
      <c r="AB1298" s="103"/>
      <c r="AC1298" s="103"/>
      <c r="AD1298" s="103"/>
      <c r="AE1298" s="103"/>
      <c r="AF1298" s="103"/>
      <c r="AG1298" s="103"/>
      <c r="AH1298" s="103"/>
      <c r="AI1298" s="103"/>
      <c r="AJ1298" s="103"/>
      <c r="AK1298" s="103"/>
      <c r="AL1298" s="103"/>
      <c r="AM1298" s="103"/>
      <c r="AN1298" s="103"/>
      <c r="AO1298" s="103"/>
      <c r="AP1298" s="103"/>
      <c r="AQ1298" s="103"/>
      <c r="AR1298" s="103"/>
      <c r="AS1298" s="103"/>
      <c r="AT1298" s="103"/>
      <c r="AU1298" s="103"/>
      <c r="AV1298" s="103"/>
      <c r="AW1298" s="103"/>
      <c r="AX1298" s="103"/>
      <c r="AY1298" s="103"/>
      <c r="AZ1298" s="103"/>
      <c r="BA1298" s="103"/>
      <c r="BB1298" s="103"/>
      <c r="BC1298" s="103"/>
      <c r="BD1298" s="103"/>
      <c r="BE1298" s="103"/>
      <c r="BF1298" s="103"/>
      <c r="BG1298" s="103"/>
      <c r="BH1298" s="103"/>
      <c r="BI1298" s="103"/>
      <c r="BJ1298" s="103"/>
      <c r="BK1298" s="103"/>
      <c r="BL1298" s="103"/>
      <c r="BM1298" s="103"/>
      <c r="BN1298" s="103"/>
      <c r="BO1298" s="103"/>
      <c r="BP1298" s="103"/>
      <c r="BQ1298" s="103"/>
      <c r="BR1298" s="103"/>
      <c r="BS1298" s="103"/>
      <c r="BT1298" s="103"/>
      <c r="BU1298" s="103"/>
      <c r="BV1298" s="103"/>
      <c r="BW1298" s="103"/>
      <c r="BX1298" s="103">
        <v>21.2</v>
      </c>
      <c r="BY1298" s="103">
        <v>21.5</v>
      </c>
      <c r="BZ1298" s="103">
        <v>23.08</v>
      </c>
      <c r="CA1298" s="103"/>
      <c r="CB1298" s="103">
        <v>21.35</v>
      </c>
      <c r="CC1298" s="103">
        <v>23.43</v>
      </c>
      <c r="CD1298" s="103">
        <v>20.92</v>
      </c>
      <c r="CE1298" s="103"/>
      <c r="CF1298" s="103">
        <v>22.13</v>
      </c>
      <c r="CG1298" s="103">
        <v>21.08</v>
      </c>
      <c r="CH1298" s="103"/>
      <c r="CI1298" s="103"/>
      <c r="CJ1298" s="103"/>
      <c r="CK1298" s="103"/>
    </row>
    <row r="1299" spans="2:89" s="10" customFormat="1" ht="15">
      <c r="B1299" s="102">
        <v>43489</v>
      </c>
      <c r="C1299" s="103"/>
      <c r="D1299" s="103"/>
      <c r="E1299" s="103"/>
      <c r="F1299" s="103"/>
      <c r="G1299" s="103"/>
      <c r="H1299" s="103"/>
      <c r="I1299" s="103"/>
      <c r="J1299" s="103"/>
      <c r="K1299" s="103">
        <v>24.2</v>
      </c>
      <c r="L1299" s="103">
        <v>23.69</v>
      </c>
      <c r="M1299" s="103">
        <v>22.23</v>
      </c>
      <c r="N1299" s="103"/>
      <c r="O1299" s="103"/>
      <c r="P1299" s="103"/>
      <c r="Q1299" s="103"/>
      <c r="R1299" s="103"/>
      <c r="S1299" s="103"/>
      <c r="T1299" s="103"/>
      <c r="U1299" s="103"/>
      <c r="V1299" s="103"/>
      <c r="W1299" s="103"/>
      <c r="X1299" s="103"/>
      <c r="Y1299" s="103"/>
      <c r="Z1299" s="103"/>
      <c r="AA1299" s="103"/>
      <c r="AB1299" s="103"/>
      <c r="AC1299" s="103"/>
      <c r="AD1299" s="103"/>
      <c r="AE1299" s="103"/>
      <c r="AF1299" s="103"/>
      <c r="AG1299" s="103"/>
      <c r="AH1299" s="103"/>
      <c r="AI1299" s="103"/>
      <c r="AJ1299" s="103"/>
      <c r="AK1299" s="103"/>
      <c r="AL1299" s="103"/>
      <c r="AM1299" s="103"/>
      <c r="AN1299" s="103"/>
      <c r="AO1299" s="103"/>
      <c r="AP1299" s="103"/>
      <c r="AQ1299" s="103"/>
      <c r="AR1299" s="103"/>
      <c r="AS1299" s="103"/>
      <c r="AT1299" s="103"/>
      <c r="AU1299" s="103"/>
      <c r="AV1299" s="103"/>
      <c r="AW1299" s="103"/>
      <c r="AX1299" s="103"/>
      <c r="AY1299" s="103"/>
      <c r="AZ1299" s="103"/>
      <c r="BA1299" s="103"/>
      <c r="BB1299" s="103"/>
      <c r="BC1299" s="103"/>
      <c r="BD1299" s="103"/>
      <c r="BE1299" s="103"/>
      <c r="BF1299" s="103"/>
      <c r="BG1299" s="103"/>
      <c r="BH1299" s="103"/>
      <c r="BI1299" s="103"/>
      <c r="BJ1299" s="103"/>
      <c r="BK1299" s="103"/>
      <c r="BL1299" s="103"/>
      <c r="BM1299" s="103"/>
      <c r="BN1299" s="103"/>
      <c r="BO1299" s="103"/>
      <c r="BP1299" s="103"/>
      <c r="BQ1299" s="103"/>
      <c r="BR1299" s="103"/>
      <c r="BS1299" s="103"/>
      <c r="BT1299" s="103"/>
      <c r="BU1299" s="103"/>
      <c r="BV1299" s="103"/>
      <c r="BW1299" s="103"/>
      <c r="BX1299" s="103">
        <v>21.65</v>
      </c>
      <c r="BY1299" s="103">
        <v>21.75</v>
      </c>
      <c r="BZ1299" s="103">
        <v>23.17</v>
      </c>
      <c r="CA1299" s="103"/>
      <c r="CB1299" s="103">
        <v>21.7</v>
      </c>
      <c r="CC1299" s="103">
        <v>23.5</v>
      </c>
      <c r="CD1299" s="103">
        <v>20.9</v>
      </c>
      <c r="CE1299" s="103"/>
      <c r="CF1299" s="103">
        <v>22.13</v>
      </c>
      <c r="CG1299" s="103">
        <v>20.95</v>
      </c>
      <c r="CH1299" s="103"/>
      <c r="CI1299" s="103"/>
      <c r="CJ1299" s="103"/>
      <c r="CK1299" s="103"/>
    </row>
    <row r="1300" spans="2:89" s="10" customFormat="1" ht="15">
      <c r="B1300" s="102">
        <v>43488</v>
      </c>
      <c r="C1300" s="103"/>
      <c r="D1300" s="103"/>
      <c r="E1300" s="103"/>
      <c r="F1300" s="103"/>
      <c r="G1300" s="103"/>
      <c r="H1300" s="103"/>
      <c r="I1300" s="103"/>
      <c r="J1300" s="103"/>
      <c r="K1300" s="103">
        <v>24.5</v>
      </c>
      <c r="L1300" s="103">
        <v>24.1</v>
      </c>
      <c r="M1300" s="103">
        <v>22.7</v>
      </c>
      <c r="N1300" s="103"/>
      <c r="O1300" s="103"/>
      <c r="P1300" s="103"/>
      <c r="Q1300" s="103"/>
      <c r="R1300" s="103"/>
      <c r="S1300" s="103"/>
      <c r="T1300" s="103"/>
      <c r="U1300" s="103"/>
      <c r="V1300" s="103"/>
      <c r="W1300" s="103"/>
      <c r="X1300" s="103"/>
      <c r="Y1300" s="103"/>
      <c r="Z1300" s="103"/>
      <c r="AA1300" s="103"/>
      <c r="AB1300" s="103"/>
      <c r="AC1300" s="103"/>
      <c r="AD1300" s="103"/>
      <c r="AE1300" s="103"/>
      <c r="AF1300" s="103"/>
      <c r="AG1300" s="103"/>
      <c r="AH1300" s="103"/>
      <c r="AI1300" s="103"/>
      <c r="AJ1300" s="103"/>
      <c r="AK1300" s="103"/>
      <c r="AL1300" s="103"/>
      <c r="AM1300" s="103"/>
      <c r="AN1300" s="103"/>
      <c r="AO1300" s="103"/>
      <c r="AP1300" s="103"/>
      <c r="AQ1300" s="103"/>
      <c r="AR1300" s="103"/>
      <c r="AS1300" s="103"/>
      <c r="AT1300" s="103"/>
      <c r="AU1300" s="103"/>
      <c r="AV1300" s="103"/>
      <c r="AW1300" s="103"/>
      <c r="AX1300" s="103"/>
      <c r="AY1300" s="103"/>
      <c r="AZ1300" s="103"/>
      <c r="BA1300" s="103"/>
      <c r="BB1300" s="103"/>
      <c r="BC1300" s="103"/>
      <c r="BD1300" s="103"/>
      <c r="BE1300" s="103"/>
      <c r="BF1300" s="103"/>
      <c r="BG1300" s="103"/>
      <c r="BH1300" s="103"/>
      <c r="BI1300" s="103"/>
      <c r="BJ1300" s="103"/>
      <c r="BK1300" s="103"/>
      <c r="BL1300" s="103"/>
      <c r="BM1300" s="103"/>
      <c r="BN1300" s="103"/>
      <c r="BO1300" s="103"/>
      <c r="BP1300" s="103"/>
      <c r="BQ1300" s="103"/>
      <c r="BR1300" s="103"/>
      <c r="BS1300" s="103"/>
      <c r="BT1300" s="103"/>
      <c r="BU1300" s="103"/>
      <c r="BV1300" s="103"/>
      <c r="BW1300" s="103"/>
      <c r="BX1300" s="103">
        <v>22.25</v>
      </c>
      <c r="BY1300" s="103">
        <v>22.45</v>
      </c>
      <c r="BZ1300" s="103">
        <v>23.48</v>
      </c>
      <c r="CA1300" s="103"/>
      <c r="CB1300" s="103">
        <v>22.35</v>
      </c>
      <c r="CC1300" s="103">
        <v>23.8</v>
      </c>
      <c r="CD1300" s="103">
        <v>21.23</v>
      </c>
      <c r="CE1300" s="103"/>
      <c r="CF1300" s="103">
        <v>22.58</v>
      </c>
      <c r="CG1300" s="103">
        <v>21.3</v>
      </c>
      <c r="CH1300" s="103"/>
      <c r="CI1300" s="103"/>
      <c r="CJ1300" s="103"/>
      <c r="CK1300" s="103"/>
    </row>
    <row r="1301" spans="2:89" s="10" customFormat="1" ht="15">
      <c r="B1301" s="102">
        <v>43487</v>
      </c>
      <c r="C1301" s="103"/>
      <c r="D1301" s="103"/>
      <c r="E1301" s="103"/>
      <c r="F1301" s="103"/>
      <c r="G1301" s="103"/>
      <c r="H1301" s="103"/>
      <c r="I1301" s="103"/>
      <c r="J1301" s="103"/>
      <c r="K1301" s="103">
        <v>24.41</v>
      </c>
      <c r="L1301" s="103">
        <v>23.65</v>
      </c>
      <c r="M1301" s="103">
        <v>22.4</v>
      </c>
      <c r="N1301" s="103"/>
      <c r="O1301" s="103"/>
      <c r="P1301" s="103"/>
      <c r="Q1301" s="103"/>
      <c r="R1301" s="103"/>
      <c r="S1301" s="103"/>
      <c r="T1301" s="103"/>
      <c r="U1301" s="103"/>
      <c r="V1301" s="103"/>
      <c r="W1301" s="103"/>
      <c r="X1301" s="103"/>
      <c r="Y1301" s="103"/>
      <c r="Z1301" s="103"/>
      <c r="AA1301" s="103"/>
      <c r="AB1301" s="103"/>
      <c r="AC1301" s="103"/>
      <c r="AD1301" s="103"/>
      <c r="AE1301" s="103"/>
      <c r="AF1301" s="103"/>
      <c r="AG1301" s="103"/>
      <c r="AH1301" s="103"/>
      <c r="AI1301" s="103"/>
      <c r="AJ1301" s="103"/>
      <c r="AK1301" s="103"/>
      <c r="AL1301" s="103"/>
      <c r="AM1301" s="103"/>
      <c r="AN1301" s="103"/>
      <c r="AO1301" s="103"/>
      <c r="AP1301" s="103"/>
      <c r="AQ1301" s="103"/>
      <c r="AR1301" s="103"/>
      <c r="AS1301" s="103"/>
      <c r="AT1301" s="103"/>
      <c r="AU1301" s="103"/>
      <c r="AV1301" s="103"/>
      <c r="AW1301" s="103"/>
      <c r="AX1301" s="103"/>
      <c r="AY1301" s="103"/>
      <c r="AZ1301" s="103"/>
      <c r="BA1301" s="103"/>
      <c r="BB1301" s="103"/>
      <c r="BC1301" s="103"/>
      <c r="BD1301" s="103"/>
      <c r="BE1301" s="103"/>
      <c r="BF1301" s="103"/>
      <c r="BG1301" s="103"/>
      <c r="BH1301" s="103"/>
      <c r="BI1301" s="103"/>
      <c r="BJ1301" s="103"/>
      <c r="BK1301" s="103"/>
      <c r="BL1301" s="103"/>
      <c r="BM1301" s="103"/>
      <c r="BN1301" s="103"/>
      <c r="BO1301" s="103"/>
      <c r="BP1301" s="103"/>
      <c r="BQ1301" s="103"/>
      <c r="BR1301" s="103"/>
      <c r="BS1301" s="103"/>
      <c r="BT1301" s="103"/>
      <c r="BU1301" s="103"/>
      <c r="BV1301" s="103"/>
      <c r="BW1301" s="103"/>
      <c r="BX1301" s="103">
        <v>21.85</v>
      </c>
      <c r="BY1301" s="103">
        <v>22.15</v>
      </c>
      <c r="BZ1301" s="103">
        <v>23.42</v>
      </c>
      <c r="CA1301" s="103"/>
      <c r="CB1301" s="103">
        <v>22</v>
      </c>
      <c r="CC1301" s="103">
        <v>23.72</v>
      </c>
      <c r="CD1301" s="103">
        <v>21.15</v>
      </c>
      <c r="CE1301" s="103"/>
      <c r="CF1301" s="103">
        <v>22.33</v>
      </c>
      <c r="CG1301" s="103">
        <v>21.15</v>
      </c>
      <c r="CH1301" s="103"/>
      <c r="CI1301" s="103"/>
      <c r="CJ1301" s="103"/>
      <c r="CK1301" s="103"/>
    </row>
    <row r="1302" spans="2:89" s="10" customFormat="1" ht="15">
      <c r="B1302" s="102">
        <v>43486</v>
      </c>
      <c r="C1302" s="103"/>
      <c r="D1302" s="103"/>
      <c r="E1302" s="103"/>
      <c r="F1302" s="103"/>
      <c r="G1302" s="103"/>
      <c r="H1302" s="103"/>
      <c r="I1302" s="103"/>
      <c r="J1302" s="103"/>
      <c r="K1302" s="103">
        <v>24.12</v>
      </c>
      <c r="L1302" s="103">
        <v>23.6</v>
      </c>
      <c r="M1302" s="103">
        <v>22.38</v>
      </c>
      <c r="N1302" s="103"/>
      <c r="O1302" s="103"/>
      <c r="P1302" s="103"/>
      <c r="Q1302" s="103"/>
      <c r="R1302" s="103"/>
      <c r="S1302" s="103"/>
      <c r="T1302" s="103"/>
      <c r="U1302" s="103"/>
      <c r="V1302" s="103"/>
      <c r="W1302" s="103"/>
      <c r="X1302" s="103"/>
      <c r="Y1302" s="103"/>
      <c r="Z1302" s="103"/>
      <c r="AA1302" s="103"/>
      <c r="AB1302" s="103"/>
      <c r="AC1302" s="103"/>
      <c r="AD1302" s="103"/>
      <c r="AE1302" s="103"/>
      <c r="AF1302" s="103"/>
      <c r="AG1302" s="103"/>
      <c r="AH1302" s="103"/>
      <c r="AI1302" s="103"/>
      <c r="AJ1302" s="103"/>
      <c r="AK1302" s="103"/>
      <c r="AL1302" s="103"/>
      <c r="AM1302" s="103"/>
      <c r="AN1302" s="103"/>
      <c r="AO1302" s="103"/>
      <c r="AP1302" s="103"/>
      <c r="AQ1302" s="103"/>
      <c r="AR1302" s="103"/>
      <c r="AS1302" s="103"/>
      <c r="AT1302" s="103"/>
      <c r="AU1302" s="103"/>
      <c r="AV1302" s="103"/>
      <c r="AW1302" s="103"/>
      <c r="AX1302" s="103"/>
      <c r="AY1302" s="103"/>
      <c r="AZ1302" s="103"/>
      <c r="BA1302" s="103"/>
      <c r="BB1302" s="103"/>
      <c r="BC1302" s="103"/>
      <c r="BD1302" s="103"/>
      <c r="BE1302" s="103"/>
      <c r="BF1302" s="103"/>
      <c r="BG1302" s="103"/>
      <c r="BH1302" s="103"/>
      <c r="BI1302" s="103"/>
      <c r="BJ1302" s="103"/>
      <c r="BK1302" s="103"/>
      <c r="BL1302" s="103"/>
      <c r="BM1302" s="103"/>
      <c r="BN1302" s="103"/>
      <c r="BO1302" s="103"/>
      <c r="BP1302" s="103"/>
      <c r="BQ1302" s="103"/>
      <c r="BR1302" s="103"/>
      <c r="BS1302" s="103"/>
      <c r="BT1302" s="103"/>
      <c r="BU1302" s="103"/>
      <c r="BV1302" s="103"/>
      <c r="BW1302" s="103"/>
      <c r="BX1302" s="103">
        <v>21.75</v>
      </c>
      <c r="BY1302" s="103">
        <v>21.95</v>
      </c>
      <c r="BZ1302" s="103">
        <v>23.39</v>
      </c>
      <c r="CA1302" s="103"/>
      <c r="CB1302" s="103">
        <v>21.85</v>
      </c>
      <c r="CC1302" s="103">
        <v>23.72</v>
      </c>
      <c r="CD1302" s="103">
        <v>21.23</v>
      </c>
      <c r="CE1302" s="103"/>
      <c r="CF1302" s="103">
        <v>22.33</v>
      </c>
      <c r="CG1302" s="103">
        <v>21.06</v>
      </c>
      <c r="CH1302" s="103"/>
      <c r="CI1302" s="103"/>
      <c r="CJ1302" s="103"/>
      <c r="CK1302" s="103"/>
    </row>
    <row r="1303" spans="2:89" s="10" customFormat="1" ht="15">
      <c r="B1303" s="102">
        <v>43483</v>
      </c>
      <c r="C1303" s="103"/>
      <c r="D1303" s="103"/>
      <c r="E1303" s="103"/>
      <c r="F1303" s="103"/>
      <c r="G1303" s="103"/>
      <c r="H1303" s="103"/>
      <c r="I1303" s="103"/>
      <c r="J1303" s="103"/>
      <c r="K1303" s="103">
        <v>25.12</v>
      </c>
      <c r="L1303" s="103">
        <v>24.61</v>
      </c>
      <c r="M1303" s="103">
        <v>23.19</v>
      </c>
      <c r="N1303" s="103"/>
      <c r="O1303" s="103"/>
      <c r="P1303" s="103"/>
      <c r="Q1303" s="103"/>
      <c r="R1303" s="103"/>
      <c r="S1303" s="103"/>
      <c r="T1303" s="103"/>
      <c r="U1303" s="103"/>
      <c r="V1303" s="103"/>
      <c r="W1303" s="103"/>
      <c r="X1303" s="103"/>
      <c r="Y1303" s="103"/>
      <c r="Z1303" s="103"/>
      <c r="AA1303" s="103"/>
      <c r="AB1303" s="103"/>
      <c r="AC1303" s="103"/>
      <c r="AD1303" s="103"/>
      <c r="AE1303" s="103"/>
      <c r="AF1303" s="103"/>
      <c r="AG1303" s="103"/>
      <c r="AH1303" s="103"/>
      <c r="AI1303" s="103"/>
      <c r="AJ1303" s="103"/>
      <c r="AK1303" s="103"/>
      <c r="AL1303" s="103"/>
      <c r="AM1303" s="103"/>
      <c r="AN1303" s="103"/>
      <c r="AO1303" s="103"/>
      <c r="AP1303" s="103"/>
      <c r="AQ1303" s="103"/>
      <c r="AR1303" s="103"/>
      <c r="AS1303" s="103"/>
      <c r="AT1303" s="103"/>
      <c r="AU1303" s="103"/>
      <c r="AV1303" s="103"/>
      <c r="AW1303" s="103"/>
      <c r="AX1303" s="103"/>
      <c r="AY1303" s="103"/>
      <c r="AZ1303" s="103"/>
      <c r="BA1303" s="103"/>
      <c r="BB1303" s="103"/>
      <c r="BC1303" s="103"/>
      <c r="BD1303" s="103"/>
      <c r="BE1303" s="103"/>
      <c r="BF1303" s="103"/>
      <c r="BG1303" s="103"/>
      <c r="BH1303" s="103"/>
      <c r="BI1303" s="103"/>
      <c r="BJ1303" s="103"/>
      <c r="BK1303" s="103"/>
      <c r="BL1303" s="103"/>
      <c r="BM1303" s="103"/>
      <c r="BN1303" s="103"/>
      <c r="BO1303" s="103"/>
      <c r="BP1303" s="103"/>
      <c r="BQ1303" s="103"/>
      <c r="BR1303" s="103"/>
      <c r="BS1303" s="103"/>
      <c r="BT1303" s="103"/>
      <c r="BU1303" s="103"/>
      <c r="BV1303" s="103"/>
      <c r="BW1303" s="103"/>
      <c r="BX1303" s="103">
        <v>22.35</v>
      </c>
      <c r="BY1303" s="103">
        <v>22.45</v>
      </c>
      <c r="BZ1303" s="103">
        <v>23.74</v>
      </c>
      <c r="CA1303" s="103"/>
      <c r="CB1303" s="103">
        <v>22.4</v>
      </c>
      <c r="CC1303" s="103">
        <v>24</v>
      </c>
      <c r="CD1303" s="103">
        <v>21.43</v>
      </c>
      <c r="CE1303" s="103"/>
      <c r="CF1303" s="103">
        <v>22.73</v>
      </c>
      <c r="CG1303" s="103">
        <v>22.73</v>
      </c>
      <c r="CH1303" s="103"/>
      <c r="CI1303" s="103"/>
      <c r="CJ1303" s="103"/>
      <c r="CK1303" s="103"/>
    </row>
    <row r="1304" spans="2:89" s="10" customFormat="1" ht="15">
      <c r="B1304" s="102">
        <v>43482</v>
      </c>
      <c r="C1304" s="103"/>
      <c r="D1304" s="103"/>
      <c r="E1304" s="103"/>
      <c r="F1304" s="103"/>
      <c r="G1304" s="103"/>
      <c r="H1304" s="103"/>
      <c r="I1304" s="103"/>
      <c r="J1304" s="103"/>
      <c r="K1304" s="103">
        <v>24.94</v>
      </c>
      <c r="L1304" s="103">
        <v>24.5</v>
      </c>
      <c r="M1304" s="103">
        <v>23.03</v>
      </c>
      <c r="N1304" s="103"/>
      <c r="O1304" s="103"/>
      <c r="P1304" s="103"/>
      <c r="Q1304" s="103"/>
      <c r="R1304" s="103"/>
      <c r="S1304" s="103"/>
      <c r="T1304" s="103"/>
      <c r="U1304" s="103"/>
      <c r="V1304" s="103"/>
      <c r="W1304" s="103"/>
      <c r="X1304" s="103"/>
      <c r="Y1304" s="103"/>
      <c r="Z1304" s="103"/>
      <c r="AA1304" s="103"/>
      <c r="AB1304" s="103"/>
      <c r="AC1304" s="103"/>
      <c r="AD1304" s="103"/>
      <c r="AE1304" s="103"/>
      <c r="AF1304" s="103"/>
      <c r="AG1304" s="103"/>
      <c r="AH1304" s="103"/>
      <c r="AI1304" s="103"/>
      <c r="AJ1304" s="103"/>
      <c r="AK1304" s="103"/>
      <c r="AL1304" s="103"/>
      <c r="AM1304" s="103"/>
      <c r="AN1304" s="103"/>
      <c r="AO1304" s="103"/>
      <c r="AP1304" s="103"/>
      <c r="AQ1304" s="103"/>
      <c r="AR1304" s="103"/>
      <c r="AS1304" s="103"/>
      <c r="AT1304" s="103"/>
      <c r="AU1304" s="103"/>
      <c r="AV1304" s="103"/>
      <c r="AW1304" s="103"/>
      <c r="AX1304" s="103"/>
      <c r="AY1304" s="103"/>
      <c r="AZ1304" s="103"/>
      <c r="BA1304" s="103"/>
      <c r="BB1304" s="103"/>
      <c r="BC1304" s="103"/>
      <c r="BD1304" s="103"/>
      <c r="BE1304" s="103"/>
      <c r="BF1304" s="103"/>
      <c r="BG1304" s="103"/>
      <c r="BH1304" s="103"/>
      <c r="BI1304" s="103"/>
      <c r="BJ1304" s="103"/>
      <c r="BK1304" s="103"/>
      <c r="BL1304" s="103"/>
      <c r="BM1304" s="103"/>
      <c r="BN1304" s="103"/>
      <c r="BO1304" s="103"/>
      <c r="BP1304" s="103"/>
      <c r="BQ1304" s="103"/>
      <c r="BR1304" s="103"/>
      <c r="BS1304" s="103"/>
      <c r="BT1304" s="103"/>
      <c r="BU1304" s="103"/>
      <c r="BV1304" s="103"/>
      <c r="BW1304" s="103"/>
      <c r="BX1304" s="103">
        <v>22.5</v>
      </c>
      <c r="BY1304" s="103">
        <v>22.5</v>
      </c>
      <c r="BZ1304" s="103">
        <v>23.61</v>
      </c>
      <c r="CA1304" s="103"/>
      <c r="CB1304" s="103">
        <v>22.5</v>
      </c>
      <c r="CC1304" s="103">
        <v>23.85</v>
      </c>
      <c r="CD1304" s="103">
        <v>21.18</v>
      </c>
      <c r="CE1304" s="103"/>
      <c r="CF1304" s="103">
        <v>22.58</v>
      </c>
      <c r="CG1304" s="103">
        <v>22.58</v>
      </c>
      <c r="CH1304" s="103"/>
      <c r="CI1304" s="103"/>
      <c r="CJ1304" s="103"/>
      <c r="CK1304" s="103"/>
    </row>
    <row r="1305" spans="2:89" s="10" customFormat="1" ht="15">
      <c r="B1305" s="102">
        <v>43481</v>
      </c>
      <c r="C1305" s="103"/>
      <c r="D1305" s="103"/>
      <c r="E1305" s="103"/>
      <c r="F1305" s="103"/>
      <c r="G1305" s="103"/>
      <c r="H1305" s="103"/>
      <c r="I1305" s="103"/>
      <c r="J1305" s="103"/>
      <c r="K1305" s="103">
        <v>24.46</v>
      </c>
      <c r="L1305" s="103">
        <v>24.05</v>
      </c>
      <c r="M1305" s="103">
        <v>21.88</v>
      </c>
      <c r="N1305" s="103"/>
      <c r="O1305" s="103"/>
      <c r="P1305" s="103"/>
      <c r="Q1305" s="103"/>
      <c r="R1305" s="103"/>
      <c r="S1305" s="103"/>
      <c r="T1305" s="103"/>
      <c r="U1305" s="103"/>
      <c r="V1305" s="103"/>
      <c r="W1305" s="103"/>
      <c r="X1305" s="103"/>
      <c r="Y1305" s="103"/>
      <c r="Z1305" s="103"/>
      <c r="AA1305" s="103"/>
      <c r="AB1305" s="103"/>
      <c r="AC1305" s="103"/>
      <c r="AD1305" s="103"/>
      <c r="AE1305" s="103"/>
      <c r="AF1305" s="103"/>
      <c r="AG1305" s="103"/>
      <c r="AH1305" s="103"/>
      <c r="AI1305" s="103"/>
      <c r="AJ1305" s="103"/>
      <c r="AK1305" s="103"/>
      <c r="AL1305" s="103"/>
      <c r="AM1305" s="103"/>
      <c r="AN1305" s="103"/>
      <c r="AO1305" s="103"/>
      <c r="AP1305" s="103"/>
      <c r="AQ1305" s="103"/>
      <c r="AR1305" s="103"/>
      <c r="AS1305" s="103"/>
      <c r="AT1305" s="103"/>
      <c r="AU1305" s="103"/>
      <c r="AV1305" s="103"/>
      <c r="AW1305" s="103"/>
      <c r="AX1305" s="103"/>
      <c r="AY1305" s="103"/>
      <c r="AZ1305" s="103"/>
      <c r="BA1305" s="103"/>
      <c r="BB1305" s="103"/>
      <c r="BC1305" s="103"/>
      <c r="BD1305" s="103"/>
      <c r="BE1305" s="103"/>
      <c r="BF1305" s="103"/>
      <c r="BG1305" s="103"/>
      <c r="BH1305" s="103"/>
      <c r="BI1305" s="103"/>
      <c r="BJ1305" s="103"/>
      <c r="BK1305" s="103"/>
      <c r="BL1305" s="103"/>
      <c r="BM1305" s="103"/>
      <c r="BN1305" s="103"/>
      <c r="BO1305" s="103"/>
      <c r="BP1305" s="103"/>
      <c r="BQ1305" s="103"/>
      <c r="BR1305" s="103"/>
      <c r="BS1305" s="103"/>
      <c r="BT1305" s="103"/>
      <c r="BU1305" s="103"/>
      <c r="BV1305" s="103"/>
      <c r="BW1305" s="103"/>
      <c r="BX1305" s="103">
        <v>21.45</v>
      </c>
      <c r="BY1305" s="103">
        <v>21.45</v>
      </c>
      <c r="BZ1305" s="103">
        <v>25.05</v>
      </c>
      <c r="CA1305" s="103"/>
      <c r="CB1305" s="103">
        <v>21.45</v>
      </c>
      <c r="CC1305" s="103">
        <v>25.35</v>
      </c>
      <c r="CD1305" s="103">
        <v>20.88</v>
      </c>
      <c r="CE1305" s="103"/>
      <c r="CF1305" s="103">
        <v>21.98</v>
      </c>
      <c r="CG1305" s="103">
        <v>21.98</v>
      </c>
      <c r="CH1305" s="103"/>
      <c r="CI1305" s="103"/>
      <c r="CJ1305" s="103"/>
      <c r="CK1305" s="103"/>
    </row>
    <row r="1306" spans="2:89" s="10" customFormat="1" ht="15">
      <c r="B1306" s="102">
        <v>43480</v>
      </c>
      <c r="C1306" s="103"/>
      <c r="D1306" s="103"/>
      <c r="E1306" s="103"/>
      <c r="F1306" s="103"/>
      <c r="G1306" s="103"/>
      <c r="H1306" s="103"/>
      <c r="I1306" s="103"/>
      <c r="J1306" s="103"/>
      <c r="K1306" s="103">
        <v>24.27</v>
      </c>
      <c r="L1306" s="103">
        <v>23.85</v>
      </c>
      <c r="M1306" s="103">
        <v>21.72</v>
      </c>
      <c r="N1306" s="103"/>
      <c r="O1306" s="103"/>
      <c r="P1306" s="103"/>
      <c r="Q1306" s="103"/>
      <c r="R1306" s="103"/>
      <c r="S1306" s="103"/>
      <c r="T1306" s="103"/>
      <c r="U1306" s="103"/>
      <c r="V1306" s="103"/>
      <c r="W1306" s="103"/>
      <c r="X1306" s="103"/>
      <c r="Y1306" s="103"/>
      <c r="Z1306" s="103"/>
      <c r="AA1306" s="103"/>
      <c r="AB1306" s="103"/>
      <c r="AC1306" s="103"/>
      <c r="AD1306" s="103"/>
      <c r="AE1306" s="103"/>
      <c r="AF1306" s="103"/>
      <c r="AG1306" s="103"/>
      <c r="AH1306" s="103"/>
      <c r="AI1306" s="103"/>
      <c r="AJ1306" s="103"/>
      <c r="AK1306" s="103"/>
      <c r="AL1306" s="103"/>
      <c r="AM1306" s="103"/>
      <c r="AN1306" s="103"/>
      <c r="AO1306" s="103"/>
      <c r="AP1306" s="103"/>
      <c r="AQ1306" s="103"/>
      <c r="AR1306" s="103"/>
      <c r="AS1306" s="103"/>
      <c r="AT1306" s="103"/>
      <c r="AU1306" s="103"/>
      <c r="AV1306" s="103"/>
      <c r="AW1306" s="103"/>
      <c r="AX1306" s="103"/>
      <c r="AY1306" s="103"/>
      <c r="AZ1306" s="103"/>
      <c r="BA1306" s="103"/>
      <c r="BB1306" s="103"/>
      <c r="BC1306" s="103"/>
      <c r="BD1306" s="103"/>
      <c r="BE1306" s="103"/>
      <c r="BF1306" s="103"/>
      <c r="BG1306" s="103"/>
      <c r="BH1306" s="103"/>
      <c r="BI1306" s="103"/>
      <c r="BJ1306" s="103"/>
      <c r="BK1306" s="103"/>
      <c r="BL1306" s="103"/>
      <c r="BM1306" s="103"/>
      <c r="BN1306" s="103"/>
      <c r="BO1306" s="103"/>
      <c r="BP1306" s="103"/>
      <c r="BQ1306" s="103"/>
      <c r="BR1306" s="103"/>
      <c r="BS1306" s="103"/>
      <c r="BT1306" s="103"/>
      <c r="BU1306" s="103"/>
      <c r="BV1306" s="103"/>
      <c r="BW1306" s="103"/>
      <c r="BX1306" s="103">
        <v>21.25</v>
      </c>
      <c r="BY1306" s="103">
        <v>21.35</v>
      </c>
      <c r="BZ1306" s="103">
        <v>24.73</v>
      </c>
      <c r="CA1306" s="103"/>
      <c r="CB1306" s="103">
        <v>21.3</v>
      </c>
      <c r="CC1306" s="103">
        <v>25</v>
      </c>
      <c r="CD1306" s="103">
        <v>20.48</v>
      </c>
      <c r="CE1306" s="103"/>
      <c r="CF1306" s="103">
        <v>21.75</v>
      </c>
      <c r="CG1306" s="103">
        <v>21.75</v>
      </c>
      <c r="CH1306" s="103"/>
      <c r="CI1306" s="103"/>
      <c r="CJ1306" s="103"/>
      <c r="CK1306" s="103"/>
    </row>
    <row r="1307" spans="2:89" s="10" customFormat="1" ht="15">
      <c r="B1307" s="102">
        <v>43479</v>
      </c>
      <c r="C1307" s="103"/>
      <c r="D1307" s="103"/>
      <c r="E1307" s="103"/>
      <c r="F1307" s="103"/>
      <c r="G1307" s="103"/>
      <c r="H1307" s="103"/>
      <c r="I1307" s="103"/>
      <c r="J1307" s="103"/>
      <c r="K1307" s="103">
        <v>24.15</v>
      </c>
      <c r="L1307" s="103">
        <v>23.61</v>
      </c>
      <c r="M1307" s="103">
        <v>21.58</v>
      </c>
      <c r="N1307" s="103"/>
      <c r="O1307" s="103"/>
      <c r="P1307" s="103"/>
      <c r="Q1307" s="103"/>
      <c r="R1307" s="103"/>
      <c r="S1307" s="103"/>
      <c r="T1307" s="103"/>
      <c r="U1307" s="103"/>
      <c r="V1307" s="103"/>
      <c r="W1307" s="103"/>
      <c r="X1307" s="103"/>
      <c r="Y1307" s="103"/>
      <c r="Z1307" s="103"/>
      <c r="AA1307" s="103"/>
      <c r="AB1307" s="103"/>
      <c r="AC1307" s="103"/>
      <c r="AD1307" s="103"/>
      <c r="AE1307" s="103"/>
      <c r="AF1307" s="103"/>
      <c r="AG1307" s="103"/>
      <c r="AH1307" s="103"/>
      <c r="AI1307" s="103"/>
      <c r="AJ1307" s="103"/>
      <c r="AK1307" s="103"/>
      <c r="AL1307" s="103"/>
      <c r="AM1307" s="103"/>
      <c r="AN1307" s="103"/>
      <c r="AO1307" s="103"/>
      <c r="AP1307" s="103"/>
      <c r="AQ1307" s="103"/>
      <c r="AR1307" s="103"/>
      <c r="AS1307" s="103"/>
      <c r="AT1307" s="103"/>
      <c r="AU1307" s="103"/>
      <c r="AV1307" s="103"/>
      <c r="AW1307" s="103"/>
      <c r="AX1307" s="103"/>
      <c r="AY1307" s="103"/>
      <c r="AZ1307" s="103"/>
      <c r="BA1307" s="103"/>
      <c r="BB1307" s="103"/>
      <c r="BC1307" s="103"/>
      <c r="BD1307" s="103"/>
      <c r="BE1307" s="103"/>
      <c r="BF1307" s="103"/>
      <c r="BG1307" s="103"/>
      <c r="BH1307" s="103"/>
      <c r="BI1307" s="103"/>
      <c r="BJ1307" s="103"/>
      <c r="BK1307" s="103"/>
      <c r="BL1307" s="103"/>
      <c r="BM1307" s="103"/>
      <c r="BN1307" s="103"/>
      <c r="BO1307" s="103"/>
      <c r="BP1307" s="103"/>
      <c r="BQ1307" s="103"/>
      <c r="BR1307" s="103"/>
      <c r="BS1307" s="103"/>
      <c r="BT1307" s="103"/>
      <c r="BU1307" s="103"/>
      <c r="BV1307" s="103"/>
      <c r="BW1307" s="103"/>
      <c r="BX1307" s="103">
        <v>21</v>
      </c>
      <c r="BY1307" s="103">
        <v>20.9</v>
      </c>
      <c r="BZ1307" s="103">
        <v>24.48</v>
      </c>
      <c r="CA1307" s="103"/>
      <c r="CB1307" s="103">
        <v>20.95</v>
      </c>
      <c r="CC1307" s="103">
        <v>24.75</v>
      </c>
      <c r="CD1307" s="103">
        <v>20.18</v>
      </c>
      <c r="CE1307" s="103"/>
      <c r="CF1307" s="103">
        <v>21.43</v>
      </c>
      <c r="CG1307" s="103">
        <v>21.43</v>
      </c>
      <c r="CH1307" s="103"/>
      <c r="CI1307" s="103"/>
      <c r="CJ1307" s="103"/>
      <c r="CK1307" s="103"/>
    </row>
    <row r="1308" spans="2:89" s="10" customFormat="1" ht="15">
      <c r="B1308" s="102">
        <v>43476</v>
      </c>
      <c r="C1308" s="103"/>
      <c r="D1308" s="103"/>
      <c r="E1308" s="103"/>
      <c r="F1308" s="103"/>
      <c r="G1308" s="103"/>
      <c r="H1308" s="103"/>
      <c r="I1308" s="103"/>
      <c r="J1308" s="103"/>
      <c r="K1308" s="103">
        <v>24.6</v>
      </c>
      <c r="L1308" s="103">
        <v>24</v>
      </c>
      <c r="M1308" s="103">
        <v>21.8</v>
      </c>
      <c r="N1308" s="103"/>
      <c r="O1308" s="103"/>
      <c r="P1308" s="103"/>
      <c r="Q1308" s="103"/>
      <c r="R1308" s="103"/>
      <c r="S1308" s="103"/>
      <c r="T1308" s="103"/>
      <c r="U1308" s="103"/>
      <c r="V1308" s="103"/>
      <c r="W1308" s="103"/>
      <c r="X1308" s="103"/>
      <c r="Y1308" s="103"/>
      <c r="Z1308" s="103"/>
      <c r="AA1308" s="103"/>
      <c r="AB1308" s="103"/>
      <c r="AC1308" s="103"/>
      <c r="AD1308" s="103"/>
      <c r="AE1308" s="103"/>
      <c r="AF1308" s="103"/>
      <c r="AG1308" s="103"/>
      <c r="AH1308" s="103"/>
      <c r="AI1308" s="103"/>
      <c r="AJ1308" s="103"/>
      <c r="AK1308" s="103"/>
      <c r="AL1308" s="103"/>
      <c r="AM1308" s="103"/>
      <c r="AN1308" s="103"/>
      <c r="AO1308" s="103"/>
      <c r="AP1308" s="103"/>
      <c r="AQ1308" s="103"/>
      <c r="AR1308" s="103"/>
      <c r="AS1308" s="103"/>
      <c r="AT1308" s="103"/>
      <c r="AU1308" s="103"/>
      <c r="AV1308" s="103"/>
      <c r="AW1308" s="103"/>
      <c r="AX1308" s="103"/>
      <c r="AY1308" s="103"/>
      <c r="AZ1308" s="103"/>
      <c r="BA1308" s="103"/>
      <c r="BB1308" s="103"/>
      <c r="BC1308" s="103"/>
      <c r="BD1308" s="103"/>
      <c r="BE1308" s="103"/>
      <c r="BF1308" s="103"/>
      <c r="BG1308" s="103"/>
      <c r="BH1308" s="103"/>
      <c r="BI1308" s="103"/>
      <c r="BJ1308" s="103"/>
      <c r="BK1308" s="103"/>
      <c r="BL1308" s="103"/>
      <c r="BM1308" s="103"/>
      <c r="BN1308" s="103"/>
      <c r="BO1308" s="103"/>
      <c r="BP1308" s="103"/>
      <c r="BQ1308" s="103"/>
      <c r="BR1308" s="103"/>
      <c r="BS1308" s="103"/>
      <c r="BT1308" s="103"/>
      <c r="BU1308" s="103"/>
      <c r="BV1308" s="103"/>
      <c r="BW1308" s="103"/>
      <c r="BX1308" s="103">
        <v>21.25</v>
      </c>
      <c r="BY1308" s="103">
        <v>21.05</v>
      </c>
      <c r="BZ1308" s="103">
        <v>24.62</v>
      </c>
      <c r="CA1308" s="103"/>
      <c r="CB1308" s="103">
        <v>21.15</v>
      </c>
      <c r="CC1308" s="103">
        <v>24.9</v>
      </c>
      <c r="CD1308" s="103">
        <v>20.350000000000001</v>
      </c>
      <c r="CE1308" s="103"/>
      <c r="CF1308" s="103">
        <v>21.53</v>
      </c>
      <c r="CG1308" s="103">
        <v>21.53</v>
      </c>
      <c r="CH1308" s="103"/>
      <c r="CI1308" s="103"/>
      <c r="CJ1308" s="103"/>
      <c r="CK1308" s="103"/>
    </row>
    <row r="1309" spans="2:89" s="10" customFormat="1" ht="15">
      <c r="B1309" s="102">
        <v>43475</v>
      </c>
      <c r="C1309" s="103"/>
      <c r="D1309" s="103"/>
      <c r="E1309" s="103"/>
      <c r="F1309" s="103"/>
      <c r="G1309" s="103"/>
      <c r="H1309" s="103"/>
      <c r="I1309" s="103"/>
      <c r="J1309" s="103"/>
      <c r="K1309" s="103">
        <v>23.96</v>
      </c>
      <c r="L1309" s="103">
        <v>23.3</v>
      </c>
      <c r="M1309" s="103">
        <v>21.54</v>
      </c>
      <c r="N1309" s="103"/>
      <c r="O1309" s="103"/>
      <c r="P1309" s="103"/>
      <c r="Q1309" s="103"/>
      <c r="R1309" s="103"/>
      <c r="S1309" s="103"/>
      <c r="T1309" s="103"/>
      <c r="U1309" s="103"/>
      <c r="V1309" s="103"/>
      <c r="W1309" s="103"/>
      <c r="X1309" s="103"/>
      <c r="Y1309" s="103"/>
      <c r="Z1309" s="103"/>
      <c r="AA1309" s="103"/>
      <c r="AB1309" s="103"/>
      <c r="AC1309" s="103"/>
      <c r="AD1309" s="103"/>
      <c r="AE1309" s="103"/>
      <c r="AF1309" s="103"/>
      <c r="AG1309" s="103"/>
      <c r="AH1309" s="103"/>
      <c r="AI1309" s="103"/>
      <c r="AJ1309" s="103"/>
      <c r="AK1309" s="103"/>
      <c r="AL1309" s="103"/>
      <c r="AM1309" s="103"/>
      <c r="AN1309" s="103"/>
      <c r="AO1309" s="103"/>
      <c r="AP1309" s="103"/>
      <c r="AQ1309" s="103"/>
      <c r="AR1309" s="103"/>
      <c r="AS1309" s="103"/>
      <c r="AT1309" s="103"/>
      <c r="AU1309" s="103"/>
      <c r="AV1309" s="103"/>
      <c r="AW1309" s="103"/>
      <c r="AX1309" s="103"/>
      <c r="AY1309" s="103"/>
      <c r="AZ1309" s="103"/>
      <c r="BA1309" s="103"/>
      <c r="BB1309" s="103"/>
      <c r="BC1309" s="103"/>
      <c r="BD1309" s="103"/>
      <c r="BE1309" s="103"/>
      <c r="BF1309" s="103"/>
      <c r="BG1309" s="103"/>
      <c r="BH1309" s="103"/>
      <c r="BI1309" s="103"/>
      <c r="BJ1309" s="103"/>
      <c r="BK1309" s="103"/>
      <c r="BL1309" s="103"/>
      <c r="BM1309" s="103"/>
      <c r="BN1309" s="103"/>
      <c r="BO1309" s="103"/>
      <c r="BP1309" s="103"/>
      <c r="BQ1309" s="103"/>
      <c r="BR1309" s="103"/>
      <c r="BS1309" s="103"/>
      <c r="BT1309" s="103"/>
      <c r="BU1309" s="103"/>
      <c r="BV1309" s="103"/>
      <c r="BW1309" s="103"/>
      <c r="BX1309" s="103">
        <v>21.05</v>
      </c>
      <c r="BY1309" s="103">
        <v>20.75</v>
      </c>
      <c r="BZ1309" s="103">
        <v>24.47</v>
      </c>
      <c r="CA1309" s="103"/>
      <c r="CB1309" s="103">
        <v>20.9</v>
      </c>
      <c r="CC1309" s="103">
        <v>24.8</v>
      </c>
      <c r="CD1309" s="103">
        <v>20.3</v>
      </c>
      <c r="CE1309" s="103"/>
      <c r="CF1309" s="103">
        <v>21.43</v>
      </c>
      <c r="CG1309" s="103">
        <v>21.43</v>
      </c>
      <c r="CH1309" s="103"/>
      <c r="CI1309" s="103"/>
      <c r="CJ1309" s="103"/>
      <c r="CK1309" s="103"/>
    </row>
    <row r="1310" spans="2:89" s="10" customFormat="1" ht="15">
      <c r="B1310" s="102">
        <v>43474</v>
      </c>
      <c r="C1310" s="103"/>
      <c r="D1310" s="103"/>
      <c r="E1310" s="103"/>
      <c r="F1310" s="103"/>
      <c r="G1310" s="103"/>
      <c r="H1310" s="103"/>
      <c r="I1310" s="103"/>
      <c r="J1310" s="103"/>
      <c r="K1310" s="103">
        <v>24.42</v>
      </c>
      <c r="L1310" s="103">
        <v>23.45</v>
      </c>
      <c r="M1310" s="103">
        <v>21.68</v>
      </c>
      <c r="N1310" s="103"/>
      <c r="O1310" s="103"/>
      <c r="P1310" s="103"/>
      <c r="Q1310" s="103"/>
      <c r="R1310" s="103"/>
      <c r="S1310" s="103"/>
      <c r="T1310" s="103"/>
      <c r="U1310" s="103"/>
      <c r="V1310" s="103"/>
      <c r="W1310" s="103"/>
      <c r="X1310" s="103"/>
      <c r="Y1310" s="103"/>
      <c r="Z1310" s="103"/>
      <c r="AA1310" s="103"/>
      <c r="AB1310" s="103"/>
      <c r="AC1310" s="103"/>
      <c r="AD1310" s="103"/>
      <c r="AE1310" s="103"/>
      <c r="AF1310" s="103"/>
      <c r="AG1310" s="103"/>
      <c r="AH1310" s="103"/>
      <c r="AI1310" s="103"/>
      <c r="AJ1310" s="103"/>
      <c r="AK1310" s="103"/>
      <c r="AL1310" s="103"/>
      <c r="AM1310" s="103"/>
      <c r="AN1310" s="103"/>
      <c r="AO1310" s="103"/>
      <c r="AP1310" s="103"/>
      <c r="AQ1310" s="103"/>
      <c r="AR1310" s="103"/>
      <c r="AS1310" s="103"/>
      <c r="AT1310" s="103"/>
      <c r="AU1310" s="103"/>
      <c r="AV1310" s="103"/>
      <c r="AW1310" s="103"/>
      <c r="AX1310" s="103"/>
      <c r="AY1310" s="103"/>
      <c r="AZ1310" s="103"/>
      <c r="BA1310" s="103"/>
      <c r="BB1310" s="103"/>
      <c r="BC1310" s="103"/>
      <c r="BD1310" s="103"/>
      <c r="BE1310" s="103"/>
      <c r="BF1310" s="103"/>
      <c r="BG1310" s="103"/>
      <c r="BH1310" s="103"/>
      <c r="BI1310" s="103"/>
      <c r="BJ1310" s="103"/>
      <c r="BK1310" s="103"/>
      <c r="BL1310" s="103"/>
      <c r="BM1310" s="103"/>
      <c r="BN1310" s="103"/>
      <c r="BO1310" s="103"/>
      <c r="BP1310" s="103"/>
      <c r="BQ1310" s="103"/>
      <c r="BR1310" s="103"/>
      <c r="BS1310" s="103"/>
      <c r="BT1310" s="103"/>
      <c r="BU1310" s="103"/>
      <c r="BV1310" s="103"/>
      <c r="BW1310" s="103"/>
      <c r="BX1310" s="103">
        <v>21.05</v>
      </c>
      <c r="BY1310" s="103">
        <v>20.81</v>
      </c>
      <c r="BZ1310" s="103">
        <v>24.5</v>
      </c>
      <c r="CA1310" s="103"/>
      <c r="CB1310" s="103">
        <v>20.93</v>
      </c>
      <c r="CC1310" s="103">
        <v>24.6</v>
      </c>
      <c r="CD1310" s="103">
        <v>20.100000000000001</v>
      </c>
      <c r="CE1310" s="103"/>
      <c r="CF1310" s="103">
        <v>21.28</v>
      </c>
      <c r="CG1310" s="103">
        <v>21.28</v>
      </c>
      <c r="CH1310" s="103"/>
      <c r="CI1310" s="103"/>
      <c r="CJ1310" s="103"/>
      <c r="CK1310" s="103"/>
    </row>
    <row r="1311" spans="2:89" s="10" customFormat="1" ht="15">
      <c r="B1311" s="102">
        <v>43473</v>
      </c>
      <c r="C1311" s="103"/>
      <c r="D1311" s="103"/>
      <c r="E1311" s="103"/>
      <c r="F1311" s="103"/>
      <c r="G1311" s="103"/>
      <c r="H1311" s="103"/>
      <c r="I1311" s="103"/>
      <c r="J1311" s="103"/>
      <c r="K1311" s="103">
        <v>24.38</v>
      </c>
      <c r="L1311" s="103">
        <v>24</v>
      </c>
      <c r="M1311" s="103">
        <v>22.05</v>
      </c>
      <c r="N1311" s="103"/>
      <c r="O1311" s="103"/>
      <c r="P1311" s="103"/>
      <c r="Q1311" s="103"/>
      <c r="R1311" s="103"/>
      <c r="S1311" s="103"/>
      <c r="T1311" s="103"/>
      <c r="U1311" s="103"/>
      <c r="V1311" s="103"/>
      <c r="W1311" s="103"/>
      <c r="X1311" s="103"/>
      <c r="Y1311" s="103"/>
      <c r="Z1311" s="103"/>
      <c r="AA1311" s="103"/>
      <c r="AB1311" s="103"/>
      <c r="AC1311" s="103"/>
      <c r="AD1311" s="103"/>
      <c r="AE1311" s="103"/>
      <c r="AF1311" s="103"/>
      <c r="AG1311" s="103"/>
      <c r="AH1311" s="103"/>
      <c r="AI1311" s="103"/>
      <c r="AJ1311" s="103"/>
      <c r="AK1311" s="103"/>
      <c r="AL1311" s="103"/>
      <c r="AM1311" s="103"/>
      <c r="AN1311" s="103"/>
      <c r="AO1311" s="103"/>
      <c r="AP1311" s="103"/>
      <c r="AQ1311" s="103"/>
      <c r="AR1311" s="103"/>
      <c r="AS1311" s="103"/>
      <c r="AT1311" s="103"/>
      <c r="AU1311" s="103"/>
      <c r="AV1311" s="103"/>
      <c r="AW1311" s="103"/>
      <c r="AX1311" s="103"/>
      <c r="AY1311" s="103"/>
      <c r="AZ1311" s="103"/>
      <c r="BA1311" s="103"/>
      <c r="BB1311" s="103"/>
      <c r="BC1311" s="103"/>
      <c r="BD1311" s="103"/>
      <c r="BE1311" s="103"/>
      <c r="BF1311" s="103"/>
      <c r="BG1311" s="103"/>
      <c r="BH1311" s="103"/>
      <c r="BI1311" s="103"/>
      <c r="BJ1311" s="103"/>
      <c r="BK1311" s="103"/>
      <c r="BL1311" s="103"/>
      <c r="BM1311" s="103"/>
      <c r="BN1311" s="103"/>
      <c r="BO1311" s="103"/>
      <c r="BP1311" s="103"/>
      <c r="BQ1311" s="103"/>
      <c r="BR1311" s="103"/>
      <c r="BS1311" s="103"/>
      <c r="BT1311" s="103"/>
      <c r="BU1311" s="103"/>
      <c r="BV1311" s="103"/>
      <c r="BW1311" s="103"/>
      <c r="BX1311" s="103">
        <v>21.45</v>
      </c>
      <c r="BY1311" s="103">
        <v>21.15</v>
      </c>
      <c r="BZ1311" s="103">
        <v>24.43</v>
      </c>
      <c r="CA1311" s="103"/>
      <c r="CB1311" s="103">
        <v>21.3</v>
      </c>
      <c r="CC1311" s="103">
        <v>24.69</v>
      </c>
      <c r="CD1311" s="103">
        <v>20.260000000000002</v>
      </c>
      <c r="CE1311" s="103"/>
      <c r="CF1311" s="103">
        <v>21.53</v>
      </c>
      <c r="CG1311" s="103">
        <v>21.53</v>
      </c>
      <c r="CH1311" s="103"/>
      <c r="CI1311" s="103"/>
      <c r="CJ1311" s="103"/>
      <c r="CK1311" s="103"/>
    </row>
    <row r="1312" spans="2:89" s="10" customFormat="1" ht="15">
      <c r="B1312" s="102">
        <v>43472</v>
      </c>
      <c r="C1312" s="103"/>
      <c r="D1312" s="103"/>
      <c r="E1312" s="103"/>
      <c r="F1312" s="103"/>
      <c r="G1312" s="103"/>
      <c r="H1312" s="103"/>
      <c r="I1312" s="103"/>
      <c r="J1312" s="103"/>
      <c r="K1312" s="103">
        <v>24.24</v>
      </c>
      <c r="L1312" s="103">
        <v>23.25</v>
      </c>
      <c r="M1312" s="103">
        <v>22.28</v>
      </c>
      <c r="N1312" s="103"/>
      <c r="O1312" s="103"/>
      <c r="P1312" s="103"/>
      <c r="Q1312" s="103"/>
      <c r="R1312" s="103"/>
      <c r="S1312" s="103"/>
      <c r="T1312" s="103"/>
      <c r="U1312" s="103"/>
      <c r="V1312" s="103"/>
      <c r="W1312" s="103"/>
      <c r="X1312" s="103"/>
      <c r="Y1312" s="103"/>
      <c r="Z1312" s="103"/>
      <c r="AA1312" s="103"/>
      <c r="AB1312" s="103"/>
      <c r="AC1312" s="103"/>
      <c r="AD1312" s="103"/>
      <c r="AE1312" s="103"/>
      <c r="AF1312" s="103"/>
      <c r="AG1312" s="103"/>
      <c r="AH1312" s="103"/>
      <c r="AI1312" s="103"/>
      <c r="AJ1312" s="103"/>
      <c r="AK1312" s="103"/>
      <c r="AL1312" s="103"/>
      <c r="AM1312" s="103"/>
      <c r="AN1312" s="103"/>
      <c r="AO1312" s="103"/>
      <c r="AP1312" s="103"/>
      <c r="AQ1312" s="103"/>
      <c r="AR1312" s="103"/>
      <c r="AS1312" s="103"/>
      <c r="AT1312" s="103"/>
      <c r="AU1312" s="103"/>
      <c r="AV1312" s="103"/>
      <c r="AW1312" s="103"/>
      <c r="AX1312" s="103"/>
      <c r="AY1312" s="103"/>
      <c r="AZ1312" s="103"/>
      <c r="BA1312" s="103"/>
      <c r="BB1312" s="103"/>
      <c r="BC1312" s="103"/>
      <c r="BD1312" s="103"/>
      <c r="BE1312" s="103"/>
      <c r="BF1312" s="103"/>
      <c r="BG1312" s="103"/>
      <c r="BH1312" s="103"/>
      <c r="BI1312" s="103"/>
      <c r="BJ1312" s="103"/>
      <c r="BK1312" s="103"/>
      <c r="BL1312" s="103"/>
      <c r="BM1312" s="103"/>
      <c r="BN1312" s="103"/>
      <c r="BO1312" s="103"/>
      <c r="BP1312" s="103"/>
      <c r="BQ1312" s="103"/>
      <c r="BR1312" s="103"/>
      <c r="BS1312" s="103"/>
      <c r="BT1312" s="103"/>
      <c r="BU1312" s="103"/>
      <c r="BV1312" s="103"/>
      <c r="BW1312" s="103"/>
      <c r="BX1312" s="103">
        <v>21</v>
      </c>
      <c r="BY1312" s="103">
        <v>20.6</v>
      </c>
      <c r="BZ1312" s="103">
        <v>24.11</v>
      </c>
      <c r="CA1312" s="103"/>
      <c r="CB1312" s="103">
        <v>20.8</v>
      </c>
      <c r="CC1312" s="103">
        <v>24.41</v>
      </c>
      <c r="CD1312" s="103">
        <v>19.48</v>
      </c>
      <c r="CE1312" s="103"/>
      <c r="CF1312" s="103">
        <v>21.13</v>
      </c>
      <c r="CG1312" s="103">
        <v>21.13</v>
      </c>
      <c r="CH1312" s="103"/>
      <c r="CI1312" s="103"/>
      <c r="CJ1312" s="103"/>
      <c r="CK1312" s="103"/>
    </row>
    <row r="1313" spans="2:89" s="10" customFormat="1" ht="15">
      <c r="B1313" s="102">
        <v>43469</v>
      </c>
      <c r="C1313" s="103"/>
      <c r="D1313" s="103"/>
      <c r="E1313" s="103"/>
      <c r="F1313" s="103"/>
      <c r="G1313" s="103"/>
      <c r="H1313" s="103"/>
      <c r="I1313" s="103"/>
      <c r="J1313" s="103"/>
      <c r="K1313" s="103">
        <v>24.43</v>
      </c>
      <c r="L1313" s="103">
        <v>24.35</v>
      </c>
      <c r="M1313" s="103">
        <v>22.15</v>
      </c>
      <c r="N1313" s="103"/>
      <c r="O1313" s="103"/>
      <c r="P1313" s="103"/>
      <c r="Q1313" s="103"/>
      <c r="R1313" s="103"/>
      <c r="S1313" s="103"/>
      <c r="T1313" s="103"/>
      <c r="U1313" s="103"/>
      <c r="V1313" s="103"/>
      <c r="W1313" s="103"/>
      <c r="X1313" s="103"/>
      <c r="Y1313" s="103"/>
      <c r="Z1313" s="103"/>
      <c r="AA1313" s="103"/>
      <c r="AB1313" s="103"/>
      <c r="AC1313" s="103"/>
      <c r="AD1313" s="103"/>
      <c r="AE1313" s="103"/>
      <c r="AF1313" s="103"/>
      <c r="AG1313" s="103"/>
      <c r="AH1313" s="103"/>
      <c r="AI1313" s="103"/>
      <c r="AJ1313" s="103"/>
      <c r="AK1313" s="103"/>
      <c r="AL1313" s="103"/>
      <c r="AM1313" s="103"/>
      <c r="AN1313" s="103"/>
      <c r="AO1313" s="103"/>
      <c r="AP1313" s="103"/>
      <c r="AQ1313" s="103"/>
      <c r="AR1313" s="103"/>
      <c r="AS1313" s="103"/>
      <c r="AT1313" s="103"/>
      <c r="AU1313" s="103"/>
      <c r="AV1313" s="103"/>
      <c r="AW1313" s="103"/>
      <c r="AX1313" s="103"/>
      <c r="AY1313" s="103"/>
      <c r="AZ1313" s="103"/>
      <c r="BA1313" s="103"/>
      <c r="BB1313" s="103"/>
      <c r="BC1313" s="103"/>
      <c r="BD1313" s="103"/>
      <c r="BE1313" s="103"/>
      <c r="BF1313" s="103"/>
      <c r="BG1313" s="103"/>
      <c r="BH1313" s="103"/>
      <c r="BI1313" s="103"/>
      <c r="BJ1313" s="103"/>
      <c r="BK1313" s="103"/>
      <c r="BL1313" s="103"/>
      <c r="BM1313" s="103"/>
      <c r="BN1313" s="103"/>
      <c r="BO1313" s="103"/>
      <c r="BP1313" s="103"/>
      <c r="BQ1313" s="103"/>
      <c r="BR1313" s="103"/>
      <c r="BS1313" s="103"/>
      <c r="BT1313" s="103"/>
      <c r="BU1313" s="103"/>
      <c r="BV1313" s="103"/>
      <c r="BW1313" s="103"/>
      <c r="BX1313" s="103">
        <v>21.6</v>
      </c>
      <c r="BY1313" s="103">
        <v>21</v>
      </c>
      <c r="BZ1313" s="103">
        <v>24.27</v>
      </c>
      <c r="CA1313" s="103"/>
      <c r="CB1313" s="103">
        <v>21.3</v>
      </c>
      <c r="CC1313" s="103">
        <v>24.38</v>
      </c>
      <c r="CD1313" s="103">
        <v>19.73</v>
      </c>
      <c r="CE1313" s="103"/>
      <c r="CF1313" s="103">
        <v>21.38</v>
      </c>
      <c r="CG1313" s="103">
        <v>21.38</v>
      </c>
      <c r="CH1313" s="103"/>
      <c r="CI1313" s="103"/>
      <c r="CJ1313" s="103"/>
      <c r="CK1313" s="103"/>
    </row>
    <row r="1314" spans="2:89" s="10" customFormat="1" ht="15">
      <c r="B1314" s="102">
        <v>43468</v>
      </c>
      <c r="C1314" s="103"/>
      <c r="D1314" s="103"/>
      <c r="E1314" s="103"/>
      <c r="F1314" s="103"/>
      <c r="G1314" s="103"/>
      <c r="H1314" s="103"/>
      <c r="I1314" s="103"/>
      <c r="J1314" s="103"/>
      <c r="K1314" s="103">
        <v>24</v>
      </c>
      <c r="L1314" s="103">
        <v>23.7</v>
      </c>
      <c r="M1314" s="103">
        <v>21.85</v>
      </c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>
        <v>21.25</v>
      </c>
      <c r="BY1314" s="103">
        <v>20.65</v>
      </c>
      <c r="BZ1314" s="103">
        <v>23.7</v>
      </c>
      <c r="CA1314" s="103"/>
      <c r="CB1314" s="103">
        <v>20.95</v>
      </c>
      <c r="CC1314" s="103">
        <v>24.05</v>
      </c>
      <c r="CD1314" s="103">
        <v>19.38</v>
      </c>
      <c r="CE1314" s="103"/>
      <c r="CF1314" s="103">
        <v>21.03</v>
      </c>
      <c r="CG1314" s="103">
        <v>21.03</v>
      </c>
      <c r="CH1314" s="103"/>
      <c r="CI1314" s="103"/>
      <c r="CJ1314" s="103"/>
      <c r="CK1314" s="103"/>
    </row>
    <row r="1315" spans="2:89" s="10" customFormat="1" ht="15">
      <c r="B1315" s="102">
        <v>43467</v>
      </c>
      <c r="C1315" s="103"/>
      <c r="D1315" s="103"/>
      <c r="E1315" s="103"/>
      <c r="F1315" s="103"/>
      <c r="G1315" s="103"/>
      <c r="H1315" s="103"/>
      <c r="I1315" s="103"/>
      <c r="J1315" s="103"/>
      <c r="K1315" s="103">
        <v>23.91</v>
      </c>
      <c r="L1315" s="103">
        <v>23.85</v>
      </c>
      <c r="M1315" s="103">
        <v>21.8</v>
      </c>
      <c r="N1315" s="103"/>
      <c r="O1315" s="103"/>
      <c r="P1315" s="103"/>
      <c r="Q1315" s="103"/>
      <c r="R1315" s="103"/>
      <c r="S1315" s="103"/>
      <c r="T1315" s="103"/>
      <c r="U1315" s="103"/>
      <c r="V1315" s="103"/>
      <c r="W1315" s="103"/>
      <c r="X1315" s="103"/>
      <c r="Y1315" s="103"/>
      <c r="Z1315" s="103"/>
      <c r="AA1315" s="103"/>
      <c r="AB1315" s="103"/>
      <c r="AC1315" s="103"/>
      <c r="AD1315" s="103"/>
      <c r="AE1315" s="103"/>
      <c r="AF1315" s="103"/>
      <c r="AG1315" s="103"/>
      <c r="AH1315" s="103"/>
      <c r="AI1315" s="103"/>
      <c r="AJ1315" s="103"/>
      <c r="AK1315" s="103"/>
      <c r="AL1315" s="103"/>
      <c r="AM1315" s="103"/>
      <c r="AN1315" s="103"/>
      <c r="AO1315" s="103"/>
      <c r="AP1315" s="103"/>
      <c r="AQ1315" s="103"/>
      <c r="AR1315" s="103"/>
      <c r="AS1315" s="103"/>
      <c r="AT1315" s="103"/>
      <c r="AU1315" s="103"/>
      <c r="AV1315" s="103"/>
      <c r="AW1315" s="103"/>
      <c r="AX1315" s="103"/>
      <c r="AY1315" s="103"/>
      <c r="AZ1315" s="103"/>
      <c r="BA1315" s="103"/>
      <c r="BB1315" s="103"/>
      <c r="BC1315" s="103"/>
      <c r="BD1315" s="103"/>
      <c r="BE1315" s="103"/>
      <c r="BF1315" s="103"/>
      <c r="BG1315" s="103"/>
      <c r="BH1315" s="103"/>
      <c r="BI1315" s="103"/>
      <c r="BJ1315" s="103"/>
      <c r="BK1315" s="103"/>
      <c r="BL1315" s="103"/>
      <c r="BM1315" s="103"/>
      <c r="BN1315" s="103"/>
      <c r="BO1315" s="103"/>
      <c r="BP1315" s="103"/>
      <c r="BQ1315" s="103"/>
      <c r="BR1315" s="103"/>
      <c r="BS1315" s="103"/>
      <c r="BT1315" s="103"/>
      <c r="BU1315" s="103"/>
      <c r="BV1315" s="103"/>
      <c r="BW1315" s="103"/>
      <c r="BX1315" s="103">
        <v>21.35</v>
      </c>
      <c r="BY1315" s="103">
        <v>20.85</v>
      </c>
      <c r="BZ1315" s="103">
        <v>24.05</v>
      </c>
      <c r="CA1315" s="103"/>
      <c r="CB1315" s="103">
        <v>21.1</v>
      </c>
      <c r="CC1315" s="103">
        <v>24.27</v>
      </c>
      <c r="CD1315" s="103">
        <v>19.53</v>
      </c>
      <c r="CE1315" s="103"/>
      <c r="CF1315" s="103">
        <v>21.18</v>
      </c>
      <c r="CG1315" s="103">
        <v>21.18</v>
      </c>
      <c r="CH1315" s="103"/>
      <c r="CI1315" s="103"/>
      <c r="CJ1315" s="103"/>
      <c r="CK1315" s="103"/>
    </row>
    <row r="1316" spans="2:89" s="10" customFormat="1" ht="15">
      <c r="B1316" s="102">
        <v>43465</v>
      </c>
      <c r="C1316" s="103"/>
      <c r="D1316" s="103"/>
      <c r="E1316" s="103"/>
      <c r="F1316" s="103"/>
      <c r="G1316" s="103"/>
      <c r="H1316" s="103"/>
      <c r="I1316" s="103"/>
      <c r="J1316" s="103">
        <v>24.74</v>
      </c>
      <c r="K1316" s="103">
        <v>24.5</v>
      </c>
      <c r="L1316" s="103">
        <v>23.83</v>
      </c>
      <c r="M1316" s="103"/>
      <c r="N1316" s="103"/>
      <c r="O1316" s="103"/>
      <c r="P1316" s="103"/>
      <c r="Q1316" s="103"/>
      <c r="R1316" s="103"/>
      <c r="S1316" s="103"/>
      <c r="T1316" s="103"/>
      <c r="U1316" s="103"/>
      <c r="V1316" s="103"/>
      <c r="W1316" s="103"/>
      <c r="X1316" s="103"/>
      <c r="Y1316" s="103"/>
      <c r="Z1316" s="103"/>
      <c r="AA1316" s="103"/>
      <c r="AB1316" s="103"/>
      <c r="AC1316" s="103"/>
      <c r="AD1316" s="103"/>
      <c r="AE1316" s="103"/>
      <c r="AF1316" s="103"/>
      <c r="AG1316" s="103"/>
      <c r="AH1316" s="103"/>
      <c r="AI1316" s="103"/>
      <c r="AJ1316" s="103"/>
      <c r="AK1316" s="103"/>
      <c r="AL1316" s="103"/>
      <c r="AM1316" s="103"/>
      <c r="AN1316" s="103"/>
      <c r="AO1316" s="103"/>
      <c r="AP1316" s="103"/>
      <c r="AQ1316" s="103"/>
      <c r="AR1316" s="103"/>
      <c r="AS1316" s="103"/>
      <c r="AT1316" s="103"/>
      <c r="AU1316" s="103"/>
      <c r="AV1316" s="103"/>
      <c r="AW1316" s="103"/>
      <c r="AX1316" s="103"/>
      <c r="AY1316" s="103"/>
      <c r="AZ1316" s="103"/>
      <c r="BA1316" s="103"/>
      <c r="BB1316" s="103"/>
      <c r="BC1316" s="103"/>
      <c r="BD1316" s="103"/>
      <c r="BE1316" s="103"/>
      <c r="BF1316" s="103"/>
      <c r="BG1316" s="103"/>
      <c r="BH1316" s="103"/>
      <c r="BI1316" s="103"/>
      <c r="BJ1316" s="103"/>
      <c r="BK1316" s="103"/>
      <c r="BL1316" s="103"/>
      <c r="BM1316" s="103"/>
      <c r="BN1316" s="103"/>
      <c r="BO1316" s="103"/>
      <c r="BP1316" s="103"/>
      <c r="BQ1316" s="103"/>
      <c r="BR1316" s="103"/>
      <c r="BS1316" s="103"/>
      <c r="BT1316" s="103"/>
      <c r="BU1316" s="103"/>
      <c r="BV1316" s="103"/>
      <c r="BW1316" s="103"/>
      <c r="BX1316" s="103">
        <v>21.11</v>
      </c>
      <c r="BY1316" s="103">
        <v>22.08</v>
      </c>
      <c r="BZ1316" s="103">
        <v>26.05</v>
      </c>
      <c r="CA1316" s="103"/>
      <c r="CB1316" s="103">
        <v>21.6</v>
      </c>
      <c r="CC1316" s="103">
        <v>24.98</v>
      </c>
      <c r="CD1316" s="103">
        <v>19.82</v>
      </c>
      <c r="CE1316" s="103"/>
      <c r="CF1316" s="103">
        <v>21.47</v>
      </c>
      <c r="CG1316" s="103"/>
      <c r="CH1316" s="103"/>
      <c r="CI1316" s="103"/>
      <c r="CJ1316" s="103"/>
      <c r="CK1316" s="103"/>
    </row>
    <row r="1317" spans="2:89" s="10" customFormat="1" ht="15">
      <c r="B1317" s="102">
        <v>43462</v>
      </c>
      <c r="C1317" s="103"/>
      <c r="D1317" s="103"/>
      <c r="E1317" s="103"/>
      <c r="F1317" s="103"/>
      <c r="G1317" s="103"/>
      <c r="H1317" s="103"/>
      <c r="I1317" s="103"/>
      <c r="J1317" s="103">
        <v>24.74</v>
      </c>
      <c r="K1317" s="103">
        <v>24.5</v>
      </c>
      <c r="L1317" s="103">
        <v>23.83</v>
      </c>
      <c r="M1317" s="103"/>
      <c r="N1317" s="103"/>
      <c r="O1317" s="103"/>
      <c r="P1317" s="103"/>
      <c r="Q1317" s="103"/>
      <c r="R1317" s="103"/>
      <c r="S1317" s="103"/>
      <c r="T1317" s="103"/>
      <c r="U1317" s="103"/>
      <c r="V1317" s="103"/>
      <c r="W1317" s="103"/>
      <c r="X1317" s="103"/>
      <c r="Y1317" s="103"/>
      <c r="Z1317" s="103"/>
      <c r="AA1317" s="103"/>
      <c r="AB1317" s="103"/>
      <c r="AC1317" s="103"/>
      <c r="AD1317" s="103"/>
      <c r="AE1317" s="103"/>
      <c r="AF1317" s="103"/>
      <c r="AG1317" s="103"/>
      <c r="AH1317" s="103"/>
      <c r="AI1317" s="103"/>
      <c r="AJ1317" s="103"/>
      <c r="AK1317" s="103"/>
      <c r="AL1317" s="103"/>
      <c r="AM1317" s="103"/>
      <c r="AN1317" s="103"/>
      <c r="AO1317" s="103"/>
      <c r="AP1317" s="103"/>
      <c r="AQ1317" s="103"/>
      <c r="AR1317" s="103"/>
      <c r="AS1317" s="103"/>
      <c r="AT1317" s="103"/>
      <c r="AU1317" s="103"/>
      <c r="AV1317" s="103"/>
      <c r="AW1317" s="103"/>
      <c r="AX1317" s="103"/>
      <c r="AY1317" s="103"/>
      <c r="AZ1317" s="103"/>
      <c r="BA1317" s="103"/>
      <c r="BB1317" s="103"/>
      <c r="BC1317" s="103"/>
      <c r="BD1317" s="103"/>
      <c r="BE1317" s="103"/>
      <c r="BF1317" s="103"/>
      <c r="BG1317" s="103"/>
      <c r="BH1317" s="103"/>
      <c r="BI1317" s="103"/>
      <c r="BJ1317" s="103"/>
      <c r="BK1317" s="103"/>
      <c r="BL1317" s="103"/>
      <c r="BM1317" s="103"/>
      <c r="BN1317" s="103"/>
      <c r="BO1317" s="103"/>
      <c r="BP1317" s="103"/>
      <c r="BQ1317" s="103"/>
      <c r="BR1317" s="103"/>
      <c r="BS1317" s="103"/>
      <c r="BT1317" s="103"/>
      <c r="BU1317" s="103"/>
      <c r="BV1317" s="103"/>
      <c r="BW1317" s="103">
        <v>24.35</v>
      </c>
      <c r="BX1317" s="103">
        <v>21.11</v>
      </c>
      <c r="BY1317" s="103">
        <v>22.09</v>
      </c>
      <c r="BZ1317" s="103">
        <v>26.05</v>
      </c>
      <c r="CA1317" s="103"/>
      <c r="CB1317" s="103">
        <v>21.6</v>
      </c>
      <c r="CC1317" s="103">
        <v>24.98</v>
      </c>
      <c r="CD1317" s="103">
        <v>19.82</v>
      </c>
      <c r="CE1317" s="103">
        <v>23.4</v>
      </c>
      <c r="CF1317" s="103">
        <v>21.47</v>
      </c>
      <c r="CG1317" s="103"/>
      <c r="CH1317" s="103"/>
      <c r="CI1317" s="103"/>
      <c r="CJ1317" s="103"/>
      <c r="CK1317" s="103"/>
    </row>
    <row r="1318" spans="2:89" s="10" customFormat="1" ht="15">
      <c r="B1318" s="102">
        <v>43461</v>
      </c>
      <c r="C1318" s="103"/>
      <c r="D1318" s="103"/>
      <c r="E1318" s="103"/>
      <c r="F1318" s="103"/>
      <c r="G1318" s="103"/>
      <c r="H1318" s="103"/>
      <c r="I1318" s="103"/>
      <c r="J1318" s="103">
        <v>24.93</v>
      </c>
      <c r="K1318" s="103">
        <v>25</v>
      </c>
      <c r="L1318" s="103">
        <v>24.64</v>
      </c>
      <c r="M1318" s="103"/>
      <c r="N1318" s="103"/>
      <c r="O1318" s="103"/>
      <c r="P1318" s="103"/>
      <c r="Q1318" s="103"/>
      <c r="R1318" s="103"/>
      <c r="S1318" s="103"/>
      <c r="T1318" s="103"/>
      <c r="U1318" s="103"/>
      <c r="V1318" s="103"/>
      <c r="W1318" s="103"/>
      <c r="X1318" s="103"/>
      <c r="Y1318" s="103"/>
      <c r="Z1318" s="103"/>
      <c r="AA1318" s="103"/>
      <c r="AB1318" s="103"/>
      <c r="AC1318" s="103"/>
      <c r="AD1318" s="103"/>
      <c r="AE1318" s="103"/>
      <c r="AF1318" s="103"/>
      <c r="AG1318" s="103"/>
      <c r="AH1318" s="103"/>
      <c r="AI1318" s="103"/>
      <c r="AJ1318" s="103"/>
      <c r="AK1318" s="103"/>
      <c r="AL1318" s="103"/>
      <c r="AM1318" s="103"/>
      <c r="AN1318" s="103"/>
      <c r="AO1318" s="103"/>
      <c r="AP1318" s="103"/>
      <c r="AQ1318" s="103"/>
      <c r="AR1318" s="103"/>
      <c r="AS1318" s="103"/>
      <c r="AT1318" s="103"/>
      <c r="AU1318" s="103"/>
      <c r="AV1318" s="103"/>
      <c r="AW1318" s="103"/>
      <c r="AX1318" s="103"/>
      <c r="AY1318" s="103"/>
      <c r="AZ1318" s="103"/>
      <c r="BA1318" s="103"/>
      <c r="BB1318" s="103"/>
      <c r="BC1318" s="103"/>
      <c r="BD1318" s="103"/>
      <c r="BE1318" s="103"/>
      <c r="BF1318" s="103"/>
      <c r="BG1318" s="103"/>
      <c r="BH1318" s="103"/>
      <c r="BI1318" s="103"/>
      <c r="BJ1318" s="103"/>
      <c r="BK1318" s="103"/>
      <c r="BL1318" s="103"/>
      <c r="BM1318" s="103"/>
      <c r="BN1318" s="103"/>
      <c r="BO1318" s="103"/>
      <c r="BP1318" s="103"/>
      <c r="BQ1318" s="103"/>
      <c r="BR1318" s="103"/>
      <c r="BS1318" s="103"/>
      <c r="BT1318" s="103"/>
      <c r="BU1318" s="103"/>
      <c r="BV1318" s="103"/>
      <c r="BW1318" s="103">
        <v>24.85</v>
      </c>
      <c r="BX1318" s="103">
        <v>21.06</v>
      </c>
      <c r="BY1318" s="103">
        <v>22.73</v>
      </c>
      <c r="BZ1318" s="103">
        <v>24.97</v>
      </c>
      <c r="CA1318" s="103"/>
      <c r="CB1318" s="103">
        <v>21.9</v>
      </c>
      <c r="CC1318" s="103">
        <v>24.99</v>
      </c>
      <c r="CD1318" s="103">
        <v>20.09</v>
      </c>
      <c r="CE1318" s="103">
        <v>23.4</v>
      </c>
      <c r="CF1318" s="103">
        <v>21.47</v>
      </c>
      <c r="CG1318" s="103"/>
      <c r="CH1318" s="103"/>
      <c r="CI1318" s="103"/>
      <c r="CJ1318" s="103"/>
      <c r="CK1318" s="103"/>
    </row>
    <row r="1319" spans="2:89" s="10" customFormat="1" ht="15">
      <c r="B1319" s="102">
        <v>43458</v>
      </c>
      <c r="C1319" s="103"/>
      <c r="D1319" s="103"/>
      <c r="E1319" s="103"/>
      <c r="F1319" s="103"/>
      <c r="G1319" s="103"/>
      <c r="H1319" s="103"/>
      <c r="I1319" s="103"/>
      <c r="J1319" s="103">
        <v>25.47</v>
      </c>
      <c r="K1319" s="103">
        <v>25.58</v>
      </c>
      <c r="L1319" s="103">
        <v>26.24</v>
      </c>
      <c r="M1319" s="103"/>
      <c r="N1319" s="103"/>
      <c r="O1319" s="103"/>
      <c r="P1319" s="103"/>
      <c r="Q1319" s="103"/>
      <c r="R1319" s="103"/>
      <c r="S1319" s="103"/>
      <c r="T1319" s="103"/>
      <c r="U1319" s="103"/>
      <c r="V1319" s="103"/>
      <c r="W1319" s="103"/>
      <c r="X1319" s="103"/>
      <c r="Y1319" s="103"/>
      <c r="Z1319" s="103"/>
      <c r="AA1319" s="103"/>
      <c r="AB1319" s="103"/>
      <c r="AC1319" s="103"/>
      <c r="AD1319" s="103"/>
      <c r="AE1319" s="103"/>
      <c r="AF1319" s="103"/>
      <c r="AG1319" s="103"/>
      <c r="AH1319" s="103"/>
      <c r="AI1319" s="103"/>
      <c r="AJ1319" s="103"/>
      <c r="AK1319" s="103"/>
      <c r="AL1319" s="103"/>
      <c r="AM1319" s="103"/>
      <c r="AN1319" s="103"/>
      <c r="AO1319" s="103"/>
      <c r="AP1319" s="103"/>
      <c r="AQ1319" s="103"/>
      <c r="AR1319" s="103"/>
      <c r="AS1319" s="103"/>
      <c r="AT1319" s="103"/>
      <c r="AU1319" s="103"/>
      <c r="AV1319" s="103"/>
      <c r="AW1319" s="103"/>
      <c r="AX1319" s="103"/>
      <c r="AY1319" s="103"/>
      <c r="AZ1319" s="103"/>
      <c r="BA1319" s="103"/>
      <c r="BB1319" s="103"/>
      <c r="BC1319" s="103"/>
      <c r="BD1319" s="103"/>
      <c r="BE1319" s="103"/>
      <c r="BF1319" s="103"/>
      <c r="BG1319" s="103"/>
      <c r="BH1319" s="103"/>
      <c r="BI1319" s="103"/>
      <c r="BJ1319" s="103"/>
      <c r="BK1319" s="103"/>
      <c r="BL1319" s="103"/>
      <c r="BM1319" s="103"/>
      <c r="BN1319" s="103"/>
      <c r="BO1319" s="103"/>
      <c r="BP1319" s="103"/>
      <c r="BQ1319" s="103"/>
      <c r="BR1319" s="103"/>
      <c r="BS1319" s="103"/>
      <c r="BT1319" s="103"/>
      <c r="BU1319" s="103"/>
      <c r="BV1319" s="103"/>
      <c r="BW1319" s="103">
        <v>25.77</v>
      </c>
      <c r="BX1319" s="103">
        <v>22.61</v>
      </c>
      <c r="BY1319" s="103">
        <v>21.83</v>
      </c>
      <c r="BZ1319" s="103">
        <v>24.62</v>
      </c>
      <c r="CA1319" s="103"/>
      <c r="CB1319" s="103">
        <v>22.22</v>
      </c>
      <c r="CC1319" s="103">
        <v>25.35</v>
      </c>
      <c r="CD1319" s="103">
        <v>20.12</v>
      </c>
      <c r="CE1319" s="103">
        <v>23.7</v>
      </c>
      <c r="CF1319" s="103">
        <v>21.46</v>
      </c>
      <c r="CG1319" s="103"/>
      <c r="CH1319" s="103"/>
      <c r="CI1319" s="103"/>
      <c r="CJ1319" s="103"/>
      <c r="CK1319" s="103"/>
    </row>
    <row r="1320" spans="2:89" s="10" customFormat="1" ht="15">
      <c r="B1320" s="102">
        <v>43455</v>
      </c>
      <c r="C1320" s="103"/>
      <c r="D1320" s="103"/>
      <c r="E1320" s="103"/>
      <c r="F1320" s="103"/>
      <c r="G1320" s="103"/>
      <c r="H1320" s="103"/>
      <c r="I1320" s="103"/>
      <c r="J1320" s="103">
        <v>26</v>
      </c>
      <c r="K1320" s="103">
        <v>26.11</v>
      </c>
      <c r="L1320" s="103">
        <v>26.77</v>
      </c>
      <c r="M1320" s="103"/>
      <c r="N1320" s="103"/>
      <c r="O1320" s="103"/>
      <c r="P1320" s="103"/>
      <c r="Q1320" s="103"/>
      <c r="R1320" s="103"/>
      <c r="S1320" s="103"/>
      <c r="T1320" s="103"/>
      <c r="U1320" s="103"/>
      <c r="V1320" s="103"/>
      <c r="W1320" s="103"/>
      <c r="X1320" s="103"/>
      <c r="Y1320" s="103"/>
      <c r="Z1320" s="103"/>
      <c r="AA1320" s="103"/>
      <c r="AB1320" s="103"/>
      <c r="AC1320" s="103"/>
      <c r="AD1320" s="103"/>
      <c r="AE1320" s="103"/>
      <c r="AF1320" s="103"/>
      <c r="AG1320" s="103"/>
      <c r="AH1320" s="103"/>
      <c r="AI1320" s="103"/>
      <c r="AJ1320" s="103"/>
      <c r="AK1320" s="103"/>
      <c r="AL1320" s="103"/>
      <c r="AM1320" s="103"/>
      <c r="AN1320" s="103"/>
      <c r="AO1320" s="103"/>
      <c r="AP1320" s="103"/>
      <c r="AQ1320" s="103"/>
      <c r="AR1320" s="103"/>
      <c r="AS1320" s="103"/>
      <c r="AT1320" s="103"/>
      <c r="AU1320" s="103"/>
      <c r="AV1320" s="103"/>
      <c r="AW1320" s="103"/>
      <c r="AX1320" s="103"/>
      <c r="AY1320" s="103"/>
      <c r="AZ1320" s="103"/>
      <c r="BA1320" s="103"/>
      <c r="BB1320" s="103"/>
      <c r="BC1320" s="103"/>
      <c r="BD1320" s="103"/>
      <c r="BE1320" s="103"/>
      <c r="BF1320" s="103"/>
      <c r="BG1320" s="103"/>
      <c r="BH1320" s="103"/>
      <c r="BI1320" s="103"/>
      <c r="BJ1320" s="103"/>
      <c r="BK1320" s="103"/>
      <c r="BL1320" s="103"/>
      <c r="BM1320" s="103"/>
      <c r="BN1320" s="103"/>
      <c r="BO1320" s="103"/>
      <c r="BP1320" s="103"/>
      <c r="BQ1320" s="103"/>
      <c r="BR1320" s="103"/>
      <c r="BS1320" s="103"/>
      <c r="BT1320" s="103"/>
      <c r="BU1320" s="103"/>
      <c r="BV1320" s="103"/>
      <c r="BW1320" s="103">
        <v>26.3</v>
      </c>
      <c r="BX1320" s="103">
        <v>23.14</v>
      </c>
      <c r="BY1320" s="103">
        <v>22.36</v>
      </c>
      <c r="BZ1320" s="103">
        <v>25.15</v>
      </c>
      <c r="CA1320" s="103"/>
      <c r="CB1320" s="103">
        <v>22.75</v>
      </c>
      <c r="CC1320" s="103">
        <v>25.94</v>
      </c>
      <c r="CD1320" s="103">
        <v>20.63</v>
      </c>
      <c r="CE1320" s="103">
        <v>24.23</v>
      </c>
      <c r="CF1320" s="103">
        <v>21.97</v>
      </c>
      <c r="CG1320" s="103"/>
      <c r="CH1320" s="103"/>
      <c r="CI1320" s="103"/>
      <c r="CJ1320" s="103"/>
      <c r="CK1320" s="103"/>
    </row>
    <row r="1321" spans="2:89" s="10" customFormat="1" ht="15">
      <c r="B1321" s="102">
        <v>43454</v>
      </c>
      <c r="C1321" s="103"/>
      <c r="D1321" s="103"/>
      <c r="E1321" s="103"/>
      <c r="F1321" s="103"/>
      <c r="G1321" s="103"/>
      <c r="H1321" s="103"/>
      <c r="I1321" s="103"/>
      <c r="J1321" s="103">
        <v>26</v>
      </c>
      <c r="K1321" s="103">
        <v>25.95</v>
      </c>
      <c r="L1321" s="103">
        <v>26.19</v>
      </c>
      <c r="M1321" s="103"/>
      <c r="N1321" s="103"/>
      <c r="O1321" s="103"/>
      <c r="P1321" s="103"/>
      <c r="Q1321" s="103"/>
      <c r="R1321" s="103"/>
      <c r="S1321" s="103"/>
      <c r="T1321" s="103"/>
      <c r="U1321" s="103"/>
      <c r="V1321" s="103"/>
      <c r="W1321" s="103"/>
      <c r="X1321" s="103"/>
      <c r="Y1321" s="103"/>
      <c r="Z1321" s="103"/>
      <c r="AA1321" s="103"/>
      <c r="AB1321" s="103"/>
      <c r="AC1321" s="103"/>
      <c r="AD1321" s="103"/>
      <c r="AE1321" s="103"/>
      <c r="AF1321" s="103"/>
      <c r="AG1321" s="103"/>
      <c r="AH1321" s="103"/>
      <c r="AI1321" s="103"/>
      <c r="AJ1321" s="103"/>
      <c r="AK1321" s="103"/>
      <c r="AL1321" s="103"/>
      <c r="AM1321" s="103"/>
      <c r="AN1321" s="103"/>
      <c r="AO1321" s="103"/>
      <c r="AP1321" s="103"/>
      <c r="AQ1321" s="103"/>
      <c r="AR1321" s="103"/>
      <c r="AS1321" s="103"/>
      <c r="AT1321" s="103"/>
      <c r="AU1321" s="103"/>
      <c r="AV1321" s="103"/>
      <c r="AW1321" s="103"/>
      <c r="AX1321" s="103"/>
      <c r="AY1321" s="103"/>
      <c r="AZ1321" s="103"/>
      <c r="BA1321" s="103"/>
      <c r="BB1321" s="103"/>
      <c r="BC1321" s="103"/>
      <c r="BD1321" s="103"/>
      <c r="BE1321" s="103"/>
      <c r="BF1321" s="103"/>
      <c r="BG1321" s="103"/>
      <c r="BH1321" s="103"/>
      <c r="BI1321" s="103"/>
      <c r="BJ1321" s="103"/>
      <c r="BK1321" s="103"/>
      <c r="BL1321" s="103"/>
      <c r="BM1321" s="103"/>
      <c r="BN1321" s="103"/>
      <c r="BO1321" s="103"/>
      <c r="BP1321" s="103"/>
      <c r="BQ1321" s="103"/>
      <c r="BR1321" s="103"/>
      <c r="BS1321" s="103"/>
      <c r="BT1321" s="103"/>
      <c r="BU1321" s="103"/>
      <c r="BV1321" s="103"/>
      <c r="BW1321" s="103">
        <v>26.05</v>
      </c>
      <c r="BX1321" s="103">
        <v>23.36</v>
      </c>
      <c r="BY1321" s="103">
        <v>22.54</v>
      </c>
      <c r="BZ1321" s="103">
        <v>25.39</v>
      </c>
      <c r="CA1321" s="103"/>
      <c r="CB1321" s="103">
        <v>22.95</v>
      </c>
      <c r="CC1321" s="103">
        <v>26.15</v>
      </c>
      <c r="CD1321" s="103">
        <v>20.97</v>
      </c>
      <c r="CE1321" s="103">
        <v>24.33</v>
      </c>
      <c r="CF1321" s="103">
        <v>22.23</v>
      </c>
      <c r="CG1321" s="103"/>
      <c r="CH1321" s="103"/>
      <c r="CI1321" s="103"/>
      <c r="CJ1321" s="103"/>
      <c r="CK1321" s="103"/>
    </row>
    <row r="1322" spans="2:89" s="10" customFormat="1" ht="15">
      <c r="B1322" s="102">
        <v>43453</v>
      </c>
      <c r="C1322" s="103"/>
      <c r="D1322" s="103"/>
      <c r="E1322" s="103"/>
      <c r="F1322" s="103"/>
      <c r="G1322" s="103"/>
      <c r="H1322" s="103"/>
      <c r="I1322" s="103"/>
      <c r="J1322" s="103">
        <v>25.91</v>
      </c>
      <c r="K1322" s="103">
        <v>25.9</v>
      </c>
      <c r="L1322" s="103">
        <v>25.31</v>
      </c>
      <c r="M1322" s="103"/>
      <c r="N1322" s="103"/>
      <c r="O1322" s="103"/>
      <c r="P1322" s="103"/>
      <c r="Q1322" s="103"/>
      <c r="R1322" s="103"/>
      <c r="S1322" s="103"/>
      <c r="T1322" s="103"/>
      <c r="U1322" s="103"/>
      <c r="V1322" s="103"/>
      <c r="W1322" s="103"/>
      <c r="X1322" s="103"/>
      <c r="Y1322" s="103"/>
      <c r="Z1322" s="103"/>
      <c r="AA1322" s="103"/>
      <c r="AB1322" s="103"/>
      <c r="AC1322" s="103"/>
      <c r="AD1322" s="103"/>
      <c r="AE1322" s="103"/>
      <c r="AF1322" s="103"/>
      <c r="AG1322" s="103"/>
      <c r="AH1322" s="103"/>
      <c r="AI1322" s="103"/>
      <c r="AJ1322" s="103"/>
      <c r="AK1322" s="103"/>
      <c r="AL1322" s="103"/>
      <c r="AM1322" s="103"/>
      <c r="AN1322" s="103"/>
      <c r="AO1322" s="103"/>
      <c r="AP1322" s="103"/>
      <c r="AQ1322" s="103"/>
      <c r="AR1322" s="103"/>
      <c r="AS1322" s="103"/>
      <c r="AT1322" s="103"/>
      <c r="AU1322" s="103"/>
      <c r="AV1322" s="103"/>
      <c r="AW1322" s="103"/>
      <c r="AX1322" s="103"/>
      <c r="AY1322" s="103"/>
      <c r="AZ1322" s="103"/>
      <c r="BA1322" s="103"/>
      <c r="BB1322" s="103"/>
      <c r="BC1322" s="103"/>
      <c r="BD1322" s="103"/>
      <c r="BE1322" s="103"/>
      <c r="BF1322" s="103"/>
      <c r="BG1322" s="103"/>
      <c r="BH1322" s="103"/>
      <c r="BI1322" s="103"/>
      <c r="BJ1322" s="103"/>
      <c r="BK1322" s="103"/>
      <c r="BL1322" s="103"/>
      <c r="BM1322" s="103"/>
      <c r="BN1322" s="103"/>
      <c r="BO1322" s="103"/>
      <c r="BP1322" s="103"/>
      <c r="BQ1322" s="103"/>
      <c r="BR1322" s="103"/>
      <c r="BS1322" s="103"/>
      <c r="BT1322" s="103"/>
      <c r="BU1322" s="103"/>
      <c r="BV1322" s="103"/>
      <c r="BW1322" s="103">
        <v>25.7</v>
      </c>
      <c r="BX1322" s="103">
        <v>23.58</v>
      </c>
      <c r="BY1322" s="103">
        <v>22.92</v>
      </c>
      <c r="BZ1322" s="103">
        <v>25.73</v>
      </c>
      <c r="CA1322" s="103"/>
      <c r="CB1322" s="103">
        <v>23.25</v>
      </c>
      <c r="CC1322" s="103">
        <v>26.34</v>
      </c>
      <c r="CD1322" s="103">
        <v>21.49</v>
      </c>
      <c r="CE1322" s="103">
        <v>24.48</v>
      </c>
      <c r="CF1322" s="103">
        <v>22.63</v>
      </c>
      <c r="CG1322" s="103"/>
      <c r="CH1322" s="103"/>
      <c r="CI1322" s="103"/>
      <c r="CJ1322" s="103"/>
      <c r="CK1322" s="103"/>
    </row>
    <row r="1323" spans="2:89" s="10" customFormat="1" ht="15">
      <c r="B1323" s="102">
        <v>43452</v>
      </c>
      <c r="C1323" s="103"/>
      <c r="D1323" s="103"/>
      <c r="E1323" s="103"/>
      <c r="F1323" s="103"/>
      <c r="G1323" s="103"/>
      <c r="H1323" s="103"/>
      <c r="I1323" s="103"/>
      <c r="J1323" s="103">
        <v>25.69</v>
      </c>
      <c r="K1323" s="103">
        <v>25.8</v>
      </c>
      <c r="L1323" s="103">
        <v>25.48</v>
      </c>
      <c r="M1323" s="103"/>
      <c r="N1323" s="103"/>
      <c r="O1323" s="103"/>
      <c r="P1323" s="103"/>
      <c r="Q1323" s="103"/>
      <c r="R1323" s="103"/>
      <c r="S1323" s="103"/>
      <c r="T1323" s="103"/>
      <c r="U1323" s="103"/>
      <c r="V1323" s="103"/>
      <c r="W1323" s="103"/>
      <c r="X1323" s="103"/>
      <c r="Y1323" s="103"/>
      <c r="Z1323" s="103"/>
      <c r="AA1323" s="103"/>
      <c r="AB1323" s="103"/>
      <c r="AC1323" s="103"/>
      <c r="AD1323" s="103"/>
      <c r="AE1323" s="103"/>
      <c r="AF1323" s="103"/>
      <c r="AG1323" s="103"/>
      <c r="AH1323" s="103"/>
      <c r="AI1323" s="103"/>
      <c r="AJ1323" s="103"/>
      <c r="AK1323" s="103"/>
      <c r="AL1323" s="103"/>
      <c r="AM1323" s="103"/>
      <c r="AN1323" s="103"/>
      <c r="AO1323" s="103"/>
      <c r="AP1323" s="103"/>
      <c r="AQ1323" s="103"/>
      <c r="AR1323" s="103"/>
      <c r="AS1323" s="103"/>
      <c r="AT1323" s="103"/>
      <c r="AU1323" s="103"/>
      <c r="AV1323" s="103"/>
      <c r="AW1323" s="103"/>
      <c r="AX1323" s="103"/>
      <c r="AY1323" s="103"/>
      <c r="AZ1323" s="103"/>
      <c r="BA1323" s="103"/>
      <c r="BB1323" s="103"/>
      <c r="BC1323" s="103"/>
      <c r="BD1323" s="103"/>
      <c r="BE1323" s="103"/>
      <c r="BF1323" s="103"/>
      <c r="BG1323" s="103"/>
      <c r="BH1323" s="103"/>
      <c r="BI1323" s="103"/>
      <c r="BJ1323" s="103"/>
      <c r="BK1323" s="103"/>
      <c r="BL1323" s="103"/>
      <c r="BM1323" s="103"/>
      <c r="BN1323" s="103"/>
      <c r="BO1323" s="103"/>
      <c r="BP1323" s="103"/>
      <c r="BQ1323" s="103"/>
      <c r="BR1323" s="103"/>
      <c r="BS1323" s="103"/>
      <c r="BT1323" s="103"/>
      <c r="BU1323" s="103"/>
      <c r="BV1323" s="103"/>
      <c r="BW1323" s="103">
        <v>25.65</v>
      </c>
      <c r="BX1323" s="103">
        <v>23.55</v>
      </c>
      <c r="BY1323" s="103">
        <v>22.75</v>
      </c>
      <c r="BZ1323" s="103">
        <v>25.66</v>
      </c>
      <c r="CA1323" s="103"/>
      <c r="CB1323" s="103">
        <v>23.15</v>
      </c>
      <c r="CC1323" s="103">
        <v>26.3</v>
      </c>
      <c r="CD1323" s="103">
        <v>21.56</v>
      </c>
      <c r="CE1323" s="103">
        <v>24.4</v>
      </c>
      <c r="CF1323" s="103">
        <v>22.72</v>
      </c>
      <c r="CG1323" s="103"/>
      <c r="CH1323" s="103"/>
      <c r="CI1323" s="103"/>
      <c r="CJ1323" s="103"/>
      <c r="CK1323" s="103"/>
    </row>
    <row r="1324" spans="2:89" s="10" customFormat="1" ht="15">
      <c r="B1324" s="102">
        <v>43451</v>
      </c>
      <c r="C1324" s="103"/>
      <c r="D1324" s="103"/>
      <c r="E1324" s="103"/>
      <c r="F1324" s="103"/>
      <c r="G1324" s="103"/>
      <c r="H1324" s="103"/>
      <c r="I1324" s="103"/>
      <c r="J1324" s="103">
        <v>26.31</v>
      </c>
      <c r="K1324" s="103">
        <v>26.55</v>
      </c>
      <c r="L1324" s="103">
        <v>26.21</v>
      </c>
      <c r="M1324" s="103"/>
      <c r="N1324" s="103"/>
      <c r="O1324" s="103"/>
      <c r="P1324" s="103"/>
      <c r="Q1324" s="103"/>
      <c r="R1324" s="103"/>
      <c r="S1324" s="103"/>
      <c r="T1324" s="103"/>
      <c r="U1324" s="103"/>
      <c r="V1324" s="103"/>
      <c r="W1324" s="103"/>
      <c r="X1324" s="103"/>
      <c r="Y1324" s="103"/>
      <c r="Z1324" s="103"/>
      <c r="AA1324" s="103"/>
      <c r="AB1324" s="103"/>
      <c r="AC1324" s="103"/>
      <c r="AD1324" s="103"/>
      <c r="AE1324" s="103"/>
      <c r="AF1324" s="103"/>
      <c r="AG1324" s="103"/>
      <c r="AH1324" s="103"/>
      <c r="AI1324" s="103"/>
      <c r="AJ1324" s="103"/>
      <c r="AK1324" s="103"/>
      <c r="AL1324" s="103"/>
      <c r="AM1324" s="103"/>
      <c r="AN1324" s="103"/>
      <c r="AO1324" s="103"/>
      <c r="AP1324" s="103"/>
      <c r="AQ1324" s="103"/>
      <c r="AR1324" s="103"/>
      <c r="AS1324" s="103"/>
      <c r="AT1324" s="103"/>
      <c r="AU1324" s="103"/>
      <c r="AV1324" s="103"/>
      <c r="AW1324" s="103"/>
      <c r="AX1324" s="103"/>
      <c r="AY1324" s="103"/>
      <c r="AZ1324" s="103"/>
      <c r="BA1324" s="103"/>
      <c r="BB1324" s="103"/>
      <c r="BC1324" s="103"/>
      <c r="BD1324" s="103"/>
      <c r="BE1324" s="103"/>
      <c r="BF1324" s="103"/>
      <c r="BG1324" s="103"/>
      <c r="BH1324" s="103"/>
      <c r="BI1324" s="103"/>
      <c r="BJ1324" s="103"/>
      <c r="BK1324" s="103"/>
      <c r="BL1324" s="103"/>
      <c r="BM1324" s="103"/>
      <c r="BN1324" s="103"/>
      <c r="BO1324" s="103"/>
      <c r="BP1324" s="103"/>
      <c r="BQ1324" s="103"/>
      <c r="BR1324" s="103"/>
      <c r="BS1324" s="103"/>
      <c r="BT1324" s="103"/>
      <c r="BU1324" s="103"/>
      <c r="BV1324" s="103"/>
      <c r="BW1324" s="103">
        <v>26.35</v>
      </c>
      <c r="BX1324" s="103">
        <v>23.87</v>
      </c>
      <c r="BY1324" s="103">
        <v>23.23</v>
      </c>
      <c r="BZ1324" s="103">
        <v>25.77</v>
      </c>
      <c r="CA1324" s="103"/>
      <c r="CB1324" s="103">
        <v>23.55</v>
      </c>
      <c r="CC1324" s="103">
        <v>26.5</v>
      </c>
      <c r="CD1324" s="103">
        <v>21.83</v>
      </c>
      <c r="CE1324" s="103">
        <v>24.8</v>
      </c>
      <c r="CF1324" s="103">
        <v>22.99</v>
      </c>
      <c r="CG1324" s="103"/>
      <c r="CH1324" s="103"/>
      <c r="CI1324" s="103"/>
      <c r="CJ1324" s="103"/>
      <c r="CK1324" s="103"/>
    </row>
    <row r="1325" spans="2:89" s="10" customFormat="1" ht="15">
      <c r="B1325" s="102">
        <v>43448</v>
      </c>
      <c r="C1325" s="103"/>
      <c r="D1325" s="103"/>
      <c r="E1325" s="103"/>
      <c r="F1325" s="103"/>
      <c r="G1325" s="103"/>
      <c r="H1325" s="103"/>
      <c r="I1325" s="103"/>
      <c r="J1325" s="103">
        <v>25.95</v>
      </c>
      <c r="K1325" s="103">
        <v>26.2</v>
      </c>
      <c r="L1325" s="103">
        <v>26.28</v>
      </c>
      <c r="M1325" s="103"/>
      <c r="N1325" s="103"/>
      <c r="O1325" s="103"/>
      <c r="P1325" s="103"/>
      <c r="Q1325" s="103"/>
      <c r="R1325" s="103"/>
      <c r="S1325" s="103"/>
      <c r="T1325" s="103"/>
      <c r="U1325" s="103"/>
      <c r="V1325" s="103"/>
      <c r="W1325" s="103"/>
      <c r="X1325" s="103"/>
      <c r="Y1325" s="103"/>
      <c r="Z1325" s="103"/>
      <c r="AA1325" s="103"/>
      <c r="AB1325" s="103"/>
      <c r="AC1325" s="103"/>
      <c r="AD1325" s="103"/>
      <c r="AE1325" s="103"/>
      <c r="AF1325" s="103"/>
      <c r="AG1325" s="103"/>
      <c r="AH1325" s="103"/>
      <c r="AI1325" s="103"/>
      <c r="AJ1325" s="103"/>
      <c r="AK1325" s="103"/>
      <c r="AL1325" s="103"/>
      <c r="AM1325" s="103"/>
      <c r="AN1325" s="103"/>
      <c r="AO1325" s="103"/>
      <c r="AP1325" s="103"/>
      <c r="AQ1325" s="103"/>
      <c r="AR1325" s="103"/>
      <c r="AS1325" s="103"/>
      <c r="AT1325" s="103"/>
      <c r="AU1325" s="103"/>
      <c r="AV1325" s="103"/>
      <c r="AW1325" s="103"/>
      <c r="AX1325" s="103"/>
      <c r="AY1325" s="103"/>
      <c r="AZ1325" s="103"/>
      <c r="BA1325" s="103"/>
      <c r="BB1325" s="103"/>
      <c r="BC1325" s="103"/>
      <c r="BD1325" s="103"/>
      <c r="BE1325" s="103"/>
      <c r="BF1325" s="103"/>
      <c r="BG1325" s="103"/>
      <c r="BH1325" s="103"/>
      <c r="BI1325" s="103"/>
      <c r="BJ1325" s="103"/>
      <c r="BK1325" s="103"/>
      <c r="BL1325" s="103"/>
      <c r="BM1325" s="103"/>
      <c r="BN1325" s="103"/>
      <c r="BO1325" s="103"/>
      <c r="BP1325" s="103"/>
      <c r="BQ1325" s="103"/>
      <c r="BR1325" s="103"/>
      <c r="BS1325" s="103"/>
      <c r="BT1325" s="103"/>
      <c r="BU1325" s="103"/>
      <c r="BV1325" s="103"/>
      <c r="BW1325" s="103">
        <v>26.14</v>
      </c>
      <c r="BX1325" s="103">
        <v>23.57</v>
      </c>
      <c r="BY1325" s="103">
        <v>22.91</v>
      </c>
      <c r="BZ1325" s="103">
        <v>25.8</v>
      </c>
      <c r="CA1325" s="103"/>
      <c r="CB1325" s="103">
        <v>23.24</v>
      </c>
      <c r="CC1325" s="103">
        <v>26.39</v>
      </c>
      <c r="CD1325" s="103">
        <v>21.55</v>
      </c>
      <c r="CE1325" s="103">
        <v>24.6</v>
      </c>
      <c r="CF1325" s="103">
        <v>22.81</v>
      </c>
      <c r="CG1325" s="103"/>
      <c r="CH1325" s="103"/>
      <c r="CI1325" s="103"/>
      <c r="CJ1325" s="103"/>
      <c r="CK1325" s="103"/>
    </row>
    <row r="1326" spans="2:89" s="10" customFormat="1" ht="15">
      <c r="B1326" s="102">
        <v>43447</v>
      </c>
      <c r="C1326" s="103"/>
      <c r="D1326" s="103"/>
      <c r="E1326" s="103"/>
      <c r="F1326" s="103"/>
      <c r="G1326" s="103"/>
      <c r="H1326" s="103"/>
      <c r="I1326" s="103"/>
      <c r="J1326" s="103">
        <v>25.9</v>
      </c>
      <c r="K1326" s="103">
        <v>26.15</v>
      </c>
      <c r="L1326" s="103">
        <v>25.97</v>
      </c>
      <c r="M1326" s="103"/>
      <c r="N1326" s="103"/>
      <c r="O1326" s="103"/>
      <c r="P1326" s="103"/>
      <c r="Q1326" s="103"/>
      <c r="R1326" s="103"/>
      <c r="S1326" s="103"/>
      <c r="T1326" s="103"/>
      <c r="U1326" s="103"/>
      <c r="V1326" s="103"/>
      <c r="W1326" s="103"/>
      <c r="X1326" s="103"/>
      <c r="Y1326" s="103"/>
      <c r="Z1326" s="103"/>
      <c r="AA1326" s="103"/>
      <c r="AB1326" s="103"/>
      <c r="AC1326" s="103"/>
      <c r="AD1326" s="103"/>
      <c r="AE1326" s="103"/>
      <c r="AF1326" s="103"/>
      <c r="AG1326" s="103"/>
      <c r="AH1326" s="103"/>
      <c r="AI1326" s="103"/>
      <c r="AJ1326" s="103"/>
      <c r="AK1326" s="103"/>
      <c r="AL1326" s="103"/>
      <c r="AM1326" s="103"/>
      <c r="AN1326" s="103"/>
      <c r="AO1326" s="103"/>
      <c r="AP1326" s="103"/>
      <c r="AQ1326" s="103"/>
      <c r="AR1326" s="103"/>
      <c r="AS1326" s="103"/>
      <c r="AT1326" s="103"/>
      <c r="AU1326" s="103"/>
      <c r="AV1326" s="103"/>
      <c r="AW1326" s="103"/>
      <c r="AX1326" s="103"/>
      <c r="AY1326" s="103"/>
      <c r="AZ1326" s="103"/>
      <c r="BA1326" s="103"/>
      <c r="BB1326" s="103"/>
      <c r="BC1326" s="103"/>
      <c r="BD1326" s="103"/>
      <c r="BE1326" s="103"/>
      <c r="BF1326" s="103"/>
      <c r="BG1326" s="103"/>
      <c r="BH1326" s="103"/>
      <c r="BI1326" s="103"/>
      <c r="BJ1326" s="103"/>
      <c r="BK1326" s="103"/>
      <c r="BL1326" s="103"/>
      <c r="BM1326" s="103"/>
      <c r="BN1326" s="103"/>
      <c r="BO1326" s="103"/>
      <c r="BP1326" s="103"/>
      <c r="BQ1326" s="103"/>
      <c r="BR1326" s="103"/>
      <c r="BS1326" s="103"/>
      <c r="BT1326" s="103"/>
      <c r="BU1326" s="103"/>
      <c r="BV1326" s="103"/>
      <c r="BW1326" s="103">
        <v>26</v>
      </c>
      <c r="BX1326" s="103">
        <v>23.43</v>
      </c>
      <c r="BY1326" s="103">
        <v>22.7</v>
      </c>
      <c r="BZ1326" s="103">
        <v>25.66</v>
      </c>
      <c r="CA1326" s="103"/>
      <c r="CB1326" s="103">
        <v>23.1</v>
      </c>
      <c r="CC1326" s="103">
        <v>26.43</v>
      </c>
      <c r="CD1326" s="103">
        <v>21.36</v>
      </c>
      <c r="CE1326" s="103">
        <v>24.46</v>
      </c>
      <c r="CF1326" s="103">
        <v>22.62</v>
      </c>
      <c r="CG1326" s="103"/>
      <c r="CH1326" s="103"/>
      <c r="CI1326" s="103"/>
      <c r="CJ1326" s="103"/>
      <c r="CK1326" s="103"/>
    </row>
    <row r="1327" spans="2:89" s="10" customFormat="1" ht="15">
      <c r="B1327" s="102">
        <v>43446</v>
      </c>
      <c r="C1327" s="103"/>
      <c r="D1327" s="103"/>
      <c r="E1327" s="103"/>
      <c r="F1327" s="103"/>
      <c r="G1327" s="103"/>
      <c r="H1327" s="103"/>
      <c r="I1327" s="103"/>
      <c r="J1327" s="103">
        <v>25.36</v>
      </c>
      <c r="K1327" s="103">
        <v>26.2</v>
      </c>
      <c r="L1327" s="103">
        <v>26.61</v>
      </c>
      <c r="M1327" s="103"/>
      <c r="N1327" s="103"/>
      <c r="O1327" s="103"/>
      <c r="P1327" s="103"/>
      <c r="Q1327" s="103"/>
      <c r="R1327" s="103"/>
      <c r="S1327" s="103"/>
      <c r="T1327" s="103"/>
      <c r="U1327" s="103"/>
      <c r="V1327" s="103"/>
      <c r="W1327" s="103"/>
      <c r="X1327" s="103"/>
      <c r="Y1327" s="103"/>
      <c r="Z1327" s="103"/>
      <c r="AA1327" s="103"/>
      <c r="AB1327" s="103"/>
      <c r="AC1327" s="103"/>
      <c r="AD1327" s="103"/>
      <c r="AE1327" s="103"/>
      <c r="AF1327" s="103"/>
      <c r="AG1327" s="103"/>
      <c r="AH1327" s="103"/>
      <c r="AI1327" s="103"/>
      <c r="AJ1327" s="103"/>
      <c r="AK1327" s="103"/>
      <c r="AL1327" s="103"/>
      <c r="AM1327" s="103"/>
      <c r="AN1327" s="103"/>
      <c r="AO1327" s="103"/>
      <c r="AP1327" s="103"/>
      <c r="AQ1327" s="103"/>
      <c r="AR1327" s="103"/>
      <c r="AS1327" s="103"/>
      <c r="AT1327" s="103"/>
      <c r="AU1327" s="103"/>
      <c r="AV1327" s="103"/>
      <c r="AW1327" s="103"/>
      <c r="AX1327" s="103"/>
      <c r="AY1327" s="103"/>
      <c r="AZ1327" s="103"/>
      <c r="BA1327" s="103"/>
      <c r="BB1327" s="103"/>
      <c r="BC1327" s="103"/>
      <c r="BD1327" s="103"/>
      <c r="BE1327" s="103"/>
      <c r="BF1327" s="103"/>
      <c r="BG1327" s="103"/>
      <c r="BH1327" s="103"/>
      <c r="BI1327" s="103"/>
      <c r="BJ1327" s="103"/>
      <c r="BK1327" s="103"/>
      <c r="BL1327" s="103"/>
      <c r="BM1327" s="103"/>
      <c r="BN1327" s="103"/>
      <c r="BO1327" s="103"/>
      <c r="BP1327" s="103"/>
      <c r="BQ1327" s="103"/>
      <c r="BR1327" s="103"/>
      <c r="BS1327" s="103"/>
      <c r="BT1327" s="103"/>
      <c r="BU1327" s="103"/>
      <c r="BV1327" s="103"/>
      <c r="BW1327" s="103">
        <v>26.05</v>
      </c>
      <c r="BX1327" s="103">
        <v>23.29</v>
      </c>
      <c r="BY1327" s="103">
        <v>22.91</v>
      </c>
      <c r="BZ1327" s="103">
        <v>24.58</v>
      </c>
      <c r="CA1327" s="103"/>
      <c r="CB1327" s="103">
        <v>23.1</v>
      </c>
      <c r="CC1327" s="103">
        <v>26.36</v>
      </c>
      <c r="CD1327" s="103">
        <v>21.43</v>
      </c>
      <c r="CE1327" s="103">
        <v>24.2</v>
      </c>
      <c r="CF1327" s="103">
        <v>22.45</v>
      </c>
      <c r="CG1327" s="103"/>
      <c r="CH1327" s="103"/>
      <c r="CI1327" s="103"/>
      <c r="CJ1327" s="103"/>
      <c r="CK1327" s="103"/>
    </row>
    <row r="1328" spans="2:89" s="10" customFormat="1" ht="15">
      <c r="B1328" s="102">
        <v>43445</v>
      </c>
      <c r="C1328" s="103"/>
      <c r="D1328" s="103"/>
      <c r="E1328" s="103"/>
      <c r="F1328" s="103"/>
      <c r="G1328" s="103"/>
      <c r="H1328" s="103"/>
      <c r="I1328" s="103"/>
      <c r="J1328" s="103">
        <v>25.5</v>
      </c>
      <c r="K1328" s="103">
        <v>25.8</v>
      </c>
      <c r="L1328" s="103">
        <v>25.81</v>
      </c>
      <c r="M1328" s="103"/>
      <c r="N1328" s="103"/>
      <c r="O1328" s="103"/>
      <c r="P1328" s="103"/>
      <c r="Q1328" s="103"/>
      <c r="R1328" s="103"/>
      <c r="S1328" s="103"/>
      <c r="T1328" s="103"/>
      <c r="U1328" s="103"/>
      <c r="V1328" s="103"/>
      <c r="W1328" s="103"/>
      <c r="X1328" s="103"/>
      <c r="Y1328" s="103"/>
      <c r="Z1328" s="103"/>
      <c r="AA1328" s="103"/>
      <c r="AB1328" s="103"/>
      <c r="AC1328" s="103"/>
      <c r="AD1328" s="103"/>
      <c r="AE1328" s="103"/>
      <c r="AF1328" s="103"/>
      <c r="AG1328" s="103"/>
      <c r="AH1328" s="103"/>
      <c r="AI1328" s="103"/>
      <c r="AJ1328" s="103"/>
      <c r="AK1328" s="103"/>
      <c r="AL1328" s="103"/>
      <c r="AM1328" s="103"/>
      <c r="AN1328" s="103"/>
      <c r="AO1328" s="103"/>
      <c r="AP1328" s="103"/>
      <c r="AQ1328" s="103"/>
      <c r="AR1328" s="103"/>
      <c r="AS1328" s="103"/>
      <c r="AT1328" s="103"/>
      <c r="AU1328" s="103"/>
      <c r="AV1328" s="103"/>
      <c r="AW1328" s="103"/>
      <c r="AX1328" s="103"/>
      <c r="AY1328" s="103"/>
      <c r="AZ1328" s="103"/>
      <c r="BA1328" s="103"/>
      <c r="BB1328" s="103"/>
      <c r="BC1328" s="103"/>
      <c r="BD1328" s="103"/>
      <c r="BE1328" s="103"/>
      <c r="BF1328" s="103"/>
      <c r="BG1328" s="103"/>
      <c r="BH1328" s="103"/>
      <c r="BI1328" s="103"/>
      <c r="BJ1328" s="103"/>
      <c r="BK1328" s="103"/>
      <c r="BL1328" s="103"/>
      <c r="BM1328" s="103"/>
      <c r="BN1328" s="103"/>
      <c r="BO1328" s="103"/>
      <c r="BP1328" s="103"/>
      <c r="BQ1328" s="103"/>
      <c r="BR1328" s="103"/>
      <c r="BS1328" s="103"/>
      <c r="BT1328" s="103"/>
      <c r="BU1328" s="103"/>
      <c r="BV1328" s="103"/>
      <c r="BW1328" s="103">
        <v>25.7</v>
      </c>
      <c r="BX1328" s="103">
        <v>23.07</v>
      </c>
      <c r="BY1328" s="103">
        <v>22.43</v>
      </c>
      <c r="BZ1328" s="103">
        <v>25.14</v>
      </c>
      <c r="CA1328" s="103"/>
      <c r="CB1328" s="103">
        <v>22.75</v>
      </c>
      <c r="CC1328" s="103">
        <v>25.98</v>
      </c>
      <c r="CD1328" s="103">
        <v>21.22</v>
      </c>
      <c r="CE1328" s="103">
        <v>24.08</v>
      </c>
      <c r="CF1328" s="103">
        <v>22.46</v>
      </c>
      <c r="CG1328" s="103"/>
      <c r="CH1328" s="103"/>
      <c r="CI1328" s="103"/>
      <c r="CJ1328" s="103"/>
      <c r="CK1328" s="103"/>
    </row>
    <row r="1329" spans="2:89" s="10" customFormat="1" ht="15">
      <c r="B1329" s="102">
        <v>43444</v>
      </c>
      <c r="C1329" s="103"/>
      <c r="D1329" s="103"/>
      <c r="E1329" s="103"/>
      <c r="F1329" s="103"/>
      <c r="G1329" s="103"/>
      <c r="H1329" s="103"/>
      <c r="I1329" s="103"/>
      <c r="J1329" s="103">
        <v>25.22</v>
      </c>
      <c r="K1329" s="103">
        <v>25.55</v>
      </c>
      <c r="L1329" s="103">
        <v>25.59</v>
      </c>
      <c r="M1329" s="103"/>
      <c r="N1329" s="103"/>
      <c r="O1329" s="103"/>
      <c r="P1329" s="103"/>
      <c r="Q1329" s="103"/>
      <c r="R1329" s="103"/>
      <c r="S1329" s="103"/>
      <c r="T1329" s="103"/>
      <c r="U1329" s="103"/>
      <c r="V1329" s="103"/>
      <c r="W1329" s="103"/>
      <c r="X1329" s="103"/>
      <c r="Y1329" s="103"/>
      <c r="Z1329" s="103"/>
      <c r="AA1329" s="103"/>
      <c r="AB1329" s="103"/>
      <c r="AC1329" s="103"/>
      <c r="AD1329" s="103"/>
      <c r="AE1329" s="103"/>
      <c r="AF1329" s="103"/>
      <c r="AG1329" s="103"/>
      <c r="AH1329" s="103"/>
      <c r="AI1329" s="103"/>
      <c r="AJ1329" s="103"/>
      <c r="AK1329" s="103"/>
      <c r="AL1329" s="103"/>
      <c r="AM1329" s="103"/>
      <c r="AN1329" s="103"/>
      <c r="AO1329" s="103"/>
      <c r="AP1329" s="103"/>
      <c r="AQ1329" s="103"/>
      <c r="AR1329" s="103"/>
      <c r="AS1329" s="103"/>
      <c r="AT1329" s="103"/>
      <c r="AU1329" s="103"/>
      <c r="AV1329" s="103"/>
      <c r="AW1329" s="103"/>
      <c r="AX1329" s="103"/>
      <c r="AY1329" s="103"/>
      <c r="AZ1329" s="103"/>
      <c r="BA1329" s="103"/>
      <c r="BB1329" s="103"/>
      <c r="BC1329" s="103"/>
      <c r="BD1329" s="103"/>
      <c r="BE1329" s="103"/>
      <c r="BF1329" s="103"/>
      <c r="BG1329" s="103"/>
      <c r="BH1329" s="103"/>
      <c r="BI1329" s="103"/>
      <c r="BJ1329" s="103"/>
      <c r="BK1329" s="103"/>
      <c r="BL1329" s="103"/>
      <c r="BM1329" s="103"/>
      <c r="BN1329" s="103"/>
      <c r="BO1329" s="103"/>
      <c r="BP1329" s="103"/>
      <c r="BQ1329" s="103"/>
      <c r="BR1329" s="103"/>
      <c r="BS1329" s="103"/>
      <c r="BT1329" s="103"/>
      <c r="BU1329" s="103"/>
      <c r="BV1329" s="103"/>
      <c r="BW1329" s="103">
        <v>25.45</v>
      </c>
      <c r="BX1329" s="103">
        <v>22.99</v>
      </c>
      <c r="BY1329" s="103">
        <v>22.31</v>
      </c>
      <c r="BZ1329" s="103">
        <v>25.39</v>
      </c>
      <c r="CA1329" s="103"/>
      <c r="CB1329" s="103">
        <v>22.65</v>
      </c>
      <c r="CC1329" s="103">
        <v>25.87</v>
      </c>
      <c r="CD1329" s="103">
        <v>21.21</v>
      </c>
      <c r="CE1329" s="103">
        <v>24.03</v>
      </c>
      <c r="CF1329" s="103">
        <v>22.51</v>
      </c>
      <c r="CG1329" s="103"/>
      <c r="CH1329" s="103"/>
      <c r="CI1329" s="103"/>
      <c r="CJ1329" s="103"/>
      <c r="CK1329" s="103"/>
    </row>
    <row r="1330" spans="2:89" s="10" customFormat="1" ht="15">
      <c r="B1330" s="102">
        <v>43441</v>
      </c>
      <c r="C1330" s="103"/>
      <c r="D1330" s="103"/>
      <c r="E1330" s="103"/>
      <c r="F1330" s="103"/>
      <c r="G1330" s="103"/>
      <c r="H1330" s="103"/>
      <c r="I1330" s="103"/>
      <c r="J1330" s="103">
        <v>24.83</v>
      </c>
      <c r="K1330" s="103">
        <v>25.05</v>
      </c>
      <c r="L1330" s="103">
        <v>25.42</v>
      </c>
      <c r="M1330" s="103"/>
      <c r="N1330" s="103"/>
      <c r="O1330" s="103"/>
      <c r="P1330" s="103"/>
      <c r="Q1330" s="103"/>
      <c r="R1330" s="103"/>
      <c r="S1330" s="103"/>
      <c r="T1330" s="103"/>
      <c r="U1330" s="103"/>
      <c r="V1330" s="103"/>
      <c r="W1330" s="103"/>
      <c r="X1330" s="103"/>
      <c r="Y1330" s="103"/>
      <c r="Z1330" s="103"/>
      <c r="AA1330" s="103"/>
      <c r="AB1330" s="103"/>
      <c r="AC1330" s="103"/>
      <c r="AD1330" s="103"/>
      <c r="AE1330" s="103"/>
      <c r="AF1330" s="103"/>
      <c r="AG1330" s="103"/>
      <c r="AH1330" s="103"/>
      <c r="AI1330" s="103"/>
      <c r="AJ1330" s="103"/>
      <c r="AK1330" s="103"/>
      <c r="AL1330" s="103"/>
      <c r="AM1330" s="103"/>
      <c r="AN1330" s="103"/>
      <c r="AO1330" s="103"/>
      <c r="AP1330" s="103"/>
      <c r="AQ1330" s="103"/>
      <c r="AR1330" s="103"/>
      <c r="AS1330" s="103"/>
      <c r="AT1330" s="103"/>
      <c r="AU1330" s="103"/>
      <c r="AV1330" s="103"/>
      <c r="AW1330" s="103"/>
      <c r="AX1330" s="103"/>
      <c r="AY1330" s="103"/>
      <c r="AZ1330" s="103"/>
      <c r="BA1330" s="103"/>
      <c r="BB1330" s="103"/>
      <c r="BC1330" s="103"/>
      <c r="BD1330" s="103"/>
      <c r="BE1330" s="103"/>
      <c r="BF1330" s="103"/>
      <c r="BG1330" s="103"/>
      <c r="BH1330" s="103"/>
      <c r="BI1330" s="103"/>
      <c r="BJ1330" s="103"/>
      <c r="BK1330" s="103"/>
      <c r="BL1330" s="103"/>
      <c r="BM1330" s="103"/>
      <c r="BN1330" s="103"/>
      <c r="BO1330" s="103"/>
      <c r="BP1330" s="103"/>
      <c r="BQ1330" s="103"/>
      <c r="BR1330" s="103"/>
      <c r="BS1330" s="103"/>
      <c r="BT1330" s="103"/>
      <c r="BU1330" s="103"/>
      <c r="BV1330" s="103"/>
      <c r="BW1330" s="103">
        <v>25.1</v>
      </c>
      <c r="BX1330" s="103">
        <v>22.87</v>
      </c>
      <c r="BY1330" s="103">
        <v>22.13</v>
      </c>
      <c r="BZ1330" s="103">
        <v>25.23</v>
      </c>
      <c r="CA1330" s="103"/>
      <c r="CB1330" s="103">
        <v>22.5</v>
      </c>
      <c r="CC1330" s="103">
        <v>25.09</v>
      </c>
      <c r="CD1330" s="103">
        <v>21.18</v>
      </c>
      <c r="CE1330" s="103">
        <v>23.83</v>
      </c>
      <c r="CF1330" s="103">
        <v>22.43</v>
      </c>
      <c r="CG1330" s="103"/>
      <c r="CH1330" s="103"/>
      <c r="CI1330" s="103"/>
      <c r="CJ1330" s="103"/>
      <c r="CK1330" s="103"/>
    </row>
    <row r="1331" spans="2:89" s="10" customFormat="1" ht="15">
      <c r="B1331" s="102">
        <v>43440</v>
      </c>
      <c r="C1331" s="103"/>
      <c r="D1331" s="103"/>
      <c r="E1331" s="103"/>
      <c r="F1331" s="103"/>
      <c r="G1331" s="103"/>
      <c r="H1331" s="103"/>
      <c r="I1331" s="103"/>
      <c r="J1331" s="103">
        <v>25.49</v>
      </c>
      <c r="K1331" s="103">
        <v>25.61</v>
      </c>
      <c r="L1331" s="103">
        <v>25.59</v>
      </c>
      <c r="M1331" s="103"/>
      <c r="N1331" s="103"/>
      <c r="O1331" s="103"/>
      <c r="P1331" s="103"/>
      <c r="Q1331" s="103"/>
      <c r="R1331" s="103"/>
      <c r="S1331" s="103"/>
      <c r="T1331" s="103"/>
      <c r="U1331" s="103"/>
      <c r="V1331" s="103"/>
      <c r="W1331" s="103"/>
      <c r="X1331" s="103"/>
      <c r="Y1331" s="103"/>
      <c r="Z1331" s="103"/>
      <c r="AA1331" s="103"/>
      <c r="AB1331" s="103"/>
      <c r="AC1331" s="103"/>
      <c r="AD1331" s="103"/>
      <c r="AE1331" s="103"/>
      <c r="AF1331" s="103"/>
      <c r="AG1331" s="103"/>
      <c r="AH1331" s="103"/>
      <c r="AI1331" s="103"/>
      <c r="AJ1331" s="103"/>
      <c r="AK1331" s="103"/>
      <c r="AL1331" s="103"/>
      <c r="AM1331" s="103"/>
      <c r="AN1331" s="103"/>
      <c r="AO1331" s="103"/>
      <c r="AP1331" s="103"/>
      <c r="AQ1331" s="103"/>
      <c r="AR1331" s="103"/>
      <c r="AS1331" s="103"/>
      <c r="AT1331" s="103"/>
      <c r="AU1331" s="103"/>
      <c r="AV1331" s="103"/>
      <c r="AW1331" s="103"/>
      <c r="AX1331" s="103"/>
      <c r="AY1331" s="103"/>
      <c r="AZ1331" s="103"/>
      <c r="BA1331" s="103"/>
      <c r="BB1331" s="103"/>
      <c r="BC1331" s="103"/>
      <c r="BD1331" s="103"/>
      <c r="BE1331" s="103"/>
      <c r="BF1331" s="103"/>
      <c r="BG1331" s="103"/>
      <c r="BH1331" s="103"/>
      <c r="BI1331" s="103"/>
      <c r="BJ1331" s="103"/>
      <c r="BK1331" s="103"/>
      <c r="BL1331" s="103"/>
      <c r="BM1331" s="103"/>
      <c r="BN1331" s="103"/>
      <c r="BO1331" s="103"/>
      <c r="BP1331" s="103"/>
      <c r="BQ1331" s="103"/>
      <c r="BR1331" s="103"/>
      <c r="BS1331" s="103"/>
      <c r="BT1331" s="103"/>
      <c r="BU1331" s="103"/>
      <c r="BV1331" s="103"/>
      <c r="BW1331" s="103">
        <v>25.56</v>
      </c>
      <c r="BX1331" s="103">
        <v>22.92</v>
      </c>
      <c r="BY1331" s="103">
        <v>22.16</v>
      </c>
      <c r="BZ1331" s="103">
        <v>24.39</v>
      </c>
      <c r="CA1331" s="103"/>
      <c r="CB1331" s="103">
        <v>22.54</v>
      </c>
      <c r="CC1331" s="103">
        <v>25.28</v>
      </c>
      <c r="CD1331" s="103">
        <v>21.1</v>
      </c>
      <c r="CE1331" s="103">
        <v>23.75</v>
      </c>
      <c r="CF1331" s="103">
        <v>22.23</v>
      </c>
      <c r="CG1331" s="103"/>
      <c r="CH1331" s="103"/>
      <c r="CI1331" s="103"/>
      <c r="CJ1331" s="103"/>
      <c r="CK1331" s="103"/>
    </row>
    <row r="1332" spans="2:89" s="10" customFormat="1" ht="15">
      <c r="B1332" s="102">
        <v>43439</v>
      </c>
      <c r="C1332" s="103"/>
      <c r="D1332" s="103"/>
      <c r="E1332" s="103"/>
      <c r="F1332" s="103"/>
      <c r="G1332" s="103"/>
      <c r="H1332" s="103"/>
      <c r="I1332" s="103"/>
      <c r="J1332" s="103">
        <v>26.13</v>
      </c>
      <c r="K1332" s="103">
        <v>26.25</v>
      </c>
      <c r="L1332" s="103">
        <v>26.23</v>
      </c>
      <c r="M1332" s="103"/>
      <c r="N1332" s="103"/>
      <c r="O1332" s="103"/>
      <c r="P1332" s="103"/>
      <c r="Q1332" s="103"/>
      <c r="R1332" s="103"/>
      <c r="S1332" s="103"/>
      <c r="T1332" s="103"/>
      <c r="U1332" s="103"/>
      <c r="V1332" s="103"/>
      <c r="W1332" s="103"/>
      <c r="X1332" s="103"/>
      <c r="Y1332" s="103"/>
      <c r="Z1332" s="103"/>
      <c r="AA1332" s="103"/>
      <c r="AB1332" s="103"/>
      <c r="AC1332" s="103"/>
      <c r="AD1332" s="103"/>
      <c r="AE1332" s="103"/>
      <c r="AF1332" s="103"/>
      <c r="AG1332" s="103"/>
      <c r="AH1332" s="103"/>
      <c r="AI1332" s="103"/>
      <c r="AJ1332" s="103"/>
      <c r="AK1332" s="103"/>
      <c r="AL1332" s="103"/>
      <c r="AM1332" s="103"/>
      <c r="AN1332" s="103"/>
      <c r="AO1332" s="103"/>
      <c r="AP1332" s="103"/>
      <c r="AQ1332" s="103"/>
      <c r="AR1332" s="103"/>
      <c r="AS1332" s="103"/>
      <c r="AT1332" s="103"/>
      <c r="AU1332" s="103"/>
      <c r="AV1332" s="103"/>
      <c r="AW1332" s="103"/>
      <c r="AX1332" s="103"/>
      <c r="AY1332" s="103"/>
      <c r="AZ1332" s="103"/>
      <c r="BA1332" s="103"/>
      <c r="BB1332" s="103"/>
      <c r="BC1332" s="103"/>
      <c r="BD1332" s="103"/>
      <c r="BE1332" s="103"/>
      <c r="BF1332" s="103"/>
      <c r="BG1332" s="103"/>
      <c r="BH1332" s="103"/>
      <c r="BI1332" s="103"/>
      <c r="BJ1332" s="103"/>
      <c r="BK1332" s="103"/>
      <c r="BL1332" s="103"/>
      <c r="BM1332" s="103"/>
      <c r="BN1332" s="103"/>
      <c r="BO1332" s="103"/>
      <c r="BP1332" s="103"/>
      <c r="BQ1332" s="103"/>
      <c r="BR1332" s="103"/>
      <c r="BS1332" s="103"/>
      <c r="BT1332" s="103"/>
      <c r="BU1332" s="103"/>
      <c r="BV1332" s="103"/>
      <c r="BW1332" s="103">
        <v>26.2</v>
      </c>
      <c r="BX1332" s="103">
        <v>23.13</v>
      </c>
      <c r="BY1332" s="103">
        <v>22.28</v>
      </c>
      <c r="BZ1332" s="103">
        <v>25.62</v>
      </c>
      <c r="CA1332" s="103"/>
      <c r="CB1332" s="103">
        <v>22.7</v>
      </c>
      <c r="CC1332" s="103">
        <v>25.44</v>
      </c>
      <c r="CD1332" s="103">
        <v>21.12</v>
      </c>
      <c r="CE1332" s="103">
        <v>24.3</v>
      </c>
      <c r="CF1332" s="103">
        <v>22.6</v>
      </c>
      <c r="CG1332" s="103"/>
      <c r="CH1332" s="103"/>
      <c r="CI1332" s="103"/>
      <c r="CJ1332" s="103"/>
      <c r="CK1332" s="103"/>
    </row>
    <row r="1333" spans="2:89" s="10" customFormat="1" ht="15">
      <c r="B1333" s="102">
        <v>43438</v>
      </c>
      <c r="C1333" s="103"/>
      <c r="D1333" s="103"/>
      <c r="E1333" s="103"/>
      <c r="F1333" s="103"/>
      <c r="G1333" s="103"/>
      <c r="H1333" s="103"/>
      <c r="I1333" s="103"/>
      <c r="J1333" s="103">
        <v>26.72</v>
      </c>
      <c r="K1333" s="103">
        <v>26.65</v>
      </c>
      <c r="L1333" s="103">
        <v>26</v>
      </c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3"/>
      <c r="AD1333" s="103"/>
      <c r="AE1333" s="103"/>
      <c r="AF1333" s="103"/>
      <c r="AG1333" s="103"/>
      <c r="AH1333" s="103"/>
      <c r="AI1333" s="103"/>
      <c r="AJ1333" s="103"/>
      <c r="AK1333" s="103"/>
      <c r="AL1333" s="103"/>
      <c r="AM1333" s="103"/>
      <c r="AN1333" s="103"/>
      <c r="AO1333" s="103"/>
      <c r="AP1333" s="103"/>
      <c r="AQ1333" s="103"/>
      <c r="AR1333" s="103"/>
      <c r="AS1333" s="103"/>
      <c r="AT1333" s="103"/>
      <c r="AU1333" s="103"/>
      <c r="AV1333" s="103"/>
      <c r="AW1333" s="103"/>
      <c r="AX1333" s="103"/>
      <c r="AY1333" s="103"/>
      <c r="AZ1333" s="103"/>
      <c r="BA1333" s="103"/>
      <c r="BB1333" s="103"/>
      <c r="BC1333" s="103"/>
      <c r="BD1333" s="103"/>
      <c r="BE1333" s="103"/>
      <c r="BF1333" s="103"/>
      <c r="BG1333" s="103"/>
      <c r="BH1333" s="103"/>
      <c r="BI1333" s="103"/>
      <c r="BJ1333" s="103"/>
      <c r="BK1333" s="103"/>
      <c r="BL1333" s="103"/>
      <c r="BM1333" s="103"/>
      <c r="BN1333" s="103"/>
      <c r="BO1333" s="103"/>
      <c r="BP1333" s="103"/>
      <c r="BQ1333" s="103"/>
      <c r="BR1333" s="103"/>
      <c r="BS1333" s="103"/>
      <c r="BT1333" s="103"/>
      <c r="BU1333" s="103"/>
      <c r="BV1333" s="103"/>
      <c r="BW1333" s="103">
        <v>26.45</v>
      </c>
      <c r="BX1333" s="103">
        <v>23.26</v>
      </c>
      <c r="BY1333" s="103">
        <v>22.64</v>
      </c>
      <c r="BZ1333" s="103">
        <v>25.6</v>
      </c>
      <c r="CA1333" s="103"/>
      <c r="CB1333" s="103">
        <v>22.95</v>
      </c>
      <c r="CC1333" s="103">
        <v>25.7</v>
      </c>
      <c r="CD1333" s="103">
        <v>21.2</v>
      </c>
      <c r="CE1333" s="103">
        <v>24.48</v>
      </c>
      <c r="CF1333" s="103">
        <v>22.61</v>
      </c>
      <c r="CG1333" s="103"/>
      <c r="CH1333" s="103"/>
      <c r="CI1333" s="103"/>
      <c r="CJ1333" s="103"/>
      <c r="CK1333" s="103"/>
    </row>
    <row r="1334" spans="2:89" s="10" customFormat="1" ht="15">
      <c r="B1334" s="102">
        <v>43437</v>
      </c>
      <c r="C1334" s="103"/>
      <c r="D1334" s="103"/>
      <c r="E1334" s="103"/>
      <c r="F1334" s="103"/>
      <c r="G1334" s="103"/>
      <c r="H1334" s="103"/>
      <c r="I1334" s="103"/>
      <c r="J1334" s="103">
        <v>27.38</v>
      </c>
      <c r="K1334" s="103">
        <v>27.4</v>
      </c>
      <c r="L1334" s="103">
        <v>26.99</v>
      </c>
      <c r="M1334" s="103"/>
      <c r="N1334" s="103"/>
      <c r="O1334" s="103"/>
      <c r="P1334" s="103"/>
      <c r="Q1334" s="103"/>
      <c r="R1334" s="103"/>
      <c r="S1334" s="103"/>
      <c r="T1334" s="103"/>
      <c r="U1334" s="103"/>
      <c r="V1334" s="103"/>
      <c r="W1334" s="103"/>
      <c r="X1334" s="103"/>
      <c r="Y1334" s="103"/>
      <c r="Z1334" s="103"/>
      <c r="AA1334" s="103"/>
      <c r="AB1334" s="103"/>
      <c r="AC1334" s="103"/>
      <c r="AD1334" s="103"/>
      <c r="AE1334" s="103"/>
      <c r="AF1334" s="103"/>
      <c r="AG1334" s="103"/>
      <c r="AH1334" s="103"/>
      <c r="AI1334" s="103"/>
      <c r="AJ1334" s="103"/>
      <c r="AK1334" s="103"/>
      <c r="AL1334" s="103"/>
      <c r="AM1334" s="103"/>
      <c r="AN1334" s="103"/>
      <c r="AO1334" s="103"/>
      <c r="AP1334" s="103"/>
      <c r="AQ1334" s="103"/>
      <c r="AR1334" s="103"/>
      <c r="AS1334" s="103"/>
      <c r="AT1334" s="103"/>
      <c r="AU1334" s="103"/>
      <c r="AV1334" s="103"/>
      <c r="AW1334" s="103"/>
      <c r="AX1334" s="103"/>
      <c r="AY1334" s="103"/>
      <c r="AZ1334" s="103"/>
      <c r="BA1334" s="103"/>
      <c r="BB1334" s="103"/>
      <c r="BC1334" s="103"/>
      <c r="BD1334" s="103"/>
      <c r="BE1334" s="103"/>
      <c r="BF1334" s="103"/>
      <c r="BG1334" s="103"/>
      <c r="BH1334" s="103"/>
      <c r="BI1334" s="103"/>
      <c r="BJ1334" s="103"/>
      <c r="BK1334" s="103"/>
      <c r="BL1334" s="103"/>
      <c r="BM1334" s="103"/>
      <c r="BN1334" s="103"/>
      <c r="BO1334" s="103"/>
      <c r="BP1334" s="103"/>
      <c r="BQ1334" s="103"/>
      <c r="BR1334" s="103"/>
      <c r="BS1334" s="103"/>
      <c r="BT1334" s="103"/>
      <c r="BU1334" s="103"/>
      <c r="BV1334" s="103"/>
      <c r="BW1334" s="103">
        <v>27.25</v>
      </c>
      <c r="BX1334" s="103">
        <v>23.65</v>
      </c>
      <c r="BY1334" s="103">
        <v>22.95</v>
      </c>
      <c r="BZ1334" s="103">
        <v>25.7</v>
      </c>
      <c r="CA1334" s="103"/>
      <c r="CB1334" s="103">
        <v>23.3</v>
      </c>
      <c r="CC1334" s="103">
        <v>25.96</v>
      </c>
      <c r="CD1334" s="103">
        <v>21.52</v>
      </c>
      <c r="CE1334" s="103">
        <v>24.88</v>
      </c>
      <c r="CF1334" s="103">
        <v>22.98</v>
      </c>
      <c r="CG1334" s="103"/>
      <c r="CH1334" s="103"/>
      <c r="CI1334" s="103"/>
      <c r="CJ1334" s="103"/>
      <c r="CK1334" s="103"/>
    </row>
    <row r="1335" spans="2:89" s="10" customFormat="1" ht="15">
      <c r="B1335" s="102">
        <v>43434</v>
      </c>
      <c r="C1335" s="103"/>
      <c r="D1335" s="103"/>
      <c r="E1335" s="103"/>
      <c r="F1335" s="103"/>
      <c r="G1335" s="103"/>
      <c r="H1335" s="103"/>
      <c r="I1335" s="103">
        <v>26.14</v>
      </c>
      <c r="J1335" s="103">
        <v>27.49</v>
      </c>
      <c r="K1335" s="103">
        <v>26.44</v>
      </c>
      <c r="L1335" s="103"/>
      <c r="M1335" s="103"/>
      <c r="N1335" s="103"/>
      <c r="O1335" s="103"/>
      <c r="P1335" s="103"/>
      <c r="Q1335" s="103"/>
      <c r="R1335" s="103"/>
      <c r="S1335" s="103"/>
      <c r="T1335" s="103"/>
      <c r="U1335" s="103"/>
      <c r="V1335" s="103"/>
      <c r="W1335" s="103"/>
      <c r="X1335" s="103"/>
      <c r="Y1335" s="103"/>
      <c r="Z1335" s="103"/>
      <c r="AA1335" s="103"/>
      <c r="AB1335" s="103"/>
      <c r="AC1335" s="103"/>
      <c r="AD1335" s="103"/>
      <c r="AE1335" s="103"/>
      <c r="AF1335" s="103"/>
      <c r="AG1335" s="103"/>
      <c r="AH1335" s="103"/>
      <c r="AI1335" s="103"/>
      <c r="AJ1335" s="103"/>
      <c r="AK1335" s="103"/>
      <c r="AL1335" s="103"/>
      <c r="AM1335" s="103"/>
      <c r="AN1335" s="103"/>
      <c r="AO1335" s="103"/>
      <c r="AP1335" s="103"/>
      <c r="AQ1335" s="103"/>
      <c r="AR1335" s="103"/>
      <c r="AS1335" s="103"/>
      <c r="AT1335" s="103"/>
      <c r="AU1335" s="103"/>
      <c r="AV1335" s="103"/>
      <c r="AW1335" s="103"/>
      <c r="AX1335" s="103"/>
      <c r="AY1335" s="103"/>
      <c r="AZ1335" s="103"/>
      <c r="BA1335" s="103"/>
      <c r="BB1335" s="103"/>
      <c r="BC1335" s="103"/>
      <c r="BD1335" s="103"/>
      <c r="BE1335" s="103"/>
      <c r="BF1335" s="103"/>
      <c r="BG1335" s="103"/>
      <c r="BH1335" s="103"/>
      <c r="BI1335" s="103"/>
      <c r="BJ1335" s="103"/>
      <c r="BK1335" s="103"/>
      <c r="BL1335" s="103"/>
      <c r="BM1335" s="103"/>
      <c r="BN1335" s="103"/>
      <c r="BO1335" s="103"/>
      <c r="BP1335" s="103"/>
      <c r="BQ1335" s="103"/>
      <c r="BR1335" s="103"/>
      <c r="BS1335" s="103"/>
      <c r="BT1335" s="103"/>
      <c r="BU1335" s="103"/>
      <c r="BV1335" s="103"/>
      <c r="BW1335" s="103">
        <v>26.8</v>
      </c>
      <c r="BX1335" s="103">
        <v>23.43</v>
      </c>
      <c r="BY1335" s="103">
        <v>23.17</v>
      </c>
      <c r="BZ1335" s="103">
        <v>24.84</v>
      </c>
      <c r="CA1335" s="103"/>
      <c r="CB1335" s="103">
        <v>23.3</v>
      </c>
      <c r="CC1335" s="103">
        <v>25.55</v>
      </c>
      <c r="CD1335" s="103">
        <v>21.29</v>
      </c>
      <c r="CE1335" s="103">
        <v>24.55</v>
      </c>
      <c r="CF1335" s="103">
        <v>22.44</v>
      </c>
      <c r="CG1335" s="103"/>
      <c r="CH1335" s="103"/>
      <c r="CI1335" s="103"/>
      <c r="CJ1335" s="103"/>
      <c r="CK1335" s="103"/>
    </row>
    <row r="1336" spans="2:89" s="10" customFormat="1" ht="15">
      <c r="B1336" s="102">
        <v>43433</v>
      </c>
      <c r="C1336" s="103"/>
      <c r="D1336" s="103"/>
      <c r="E1336" s="103"/>
      <c r="F1336" s="103"/>
      <c r="G1336" s="103"/>
      <c r="H1336" s="103"/>
      <c r="I1336" s="103">
        <v>26.18</v>
      </c>
      <c r="J1336" s="103">
        <v>27.46</v>
      </c>
      <c r="K1336" s="103">
        <v>26.68</v>
      </c>
      <c r="L1336" s="103"/>
      <c r="M1336" s="103"/>
      <c r="N1336" s="103"/>
      <c r="O1336" s="103"/>
      <c r="P1336" s="103"/>
      <c r="Q1336" s="103"/>
      <c r="R1336" s="103"/>
      <c r="S1336" s="103"/>
      <c r="T1336" s="103"/>
      <c r="U1336" s="103"/>
      <c r="V1336" s="103"/>
      <c r="W1336" s="103"/>
      <c r="X1336" s="103"/>
      <c r="Y1336" s="103"/>
      <c r="Z1336" s="103"/>
      <c r="AA1336" s="103"/>
      <c r="AB1336" s="103"/>
      <c r="AC1336" s="103"/>
      <c r="AD1336" s="103"/>
      <c r="AE1336" s="103"/>
      <c r="AF1336" s="103"/>
      <c r="AG1336" s="103"/>
      <c r="AH1336" s="103"/>
      <c r="AI1336" s="103"/>
      <c r="AJ1336" s="103"/>
      <c r="AK1336" s="103"/>
      <c r="AL1336" s="103"/>
      <c r="AM1336" s="103"/>
      <c r="AN1336" s="103"/>
      <c r="AO1336" s="103"/>
      <c r="AP1336" s="103"/>
      <c r="AQ1336" s="103"/>
      <c r="AR1336" s="103"/>
      <c r="AS1336" s="103"/>
      <c r="AT1336" s="103"/>
      <c r="AU1336" s="103"/>
      <c r="AV1336" s="103"/>
      <c r="AW1336" s="103"/>
      <c r="AX1336" s="103"/>
      <c r="AY1336" s="103"/>
      <c r="AZ1336" s="103"/>
      <c r="BA1336" s="103"/>
      <c r="BB1336" s="103"/>
      <c r="BC1336" s="103"/>
      <c r="BD1336" s="103"/>
      <c r="BE1336" s="103"/>
      <c r="BF1336" s="103"/>
      <c r="BG1336" s="103"/>
      <c r="BH1336" s="103"/>
      <c r="BI1336" s="103"/>
      <c r="BJ1336" s="103"/>
      <c r="BK1336" s="103"/>
      <c r="BL1336" s="103"/>
      <c r="BM1336" s="103"/>
      <c r="BN1336" s="103"/>
      <c r="BO1336" s="103"/>
      <c r="BP1336" s="103"/>
      <c r="BQ1336" s="103"/>
      <c r="BR1336" s="103"/>
      <c r="BS1336" s="103"/>
      <c r="BT1336" s="103"/>
      <c r="BU1336" s="103"/>
      <c r="BV1336" s="103"/>
      <c r="BW1336" s="103">
        <v>26.95</v>
      </c>
      <c r="BX1336" s="103">
        <v>23.33</v>
      </c>
      <c r="BY1336" s="103">
        <v>22.38</v>
      </c>
      <c r="BZ1336" s="103">
        <v>25.58</v>
      </c>
      <c r="CA1336" s="103"/>
      <c r="CB1336" s="103">
        <v>22.85</v>
      </c>
      <c r="CC1336" s="103">
        <v>25.5</v>
      </c>
      <c r="CD1336" s="103">
        <v>20.92</v>
      </c>
      <c r="CE1336" s="103">
        <v>24.55</v>
      </c>
      <c r="CF1336" s="103">
        <v>22.47</v>
      </c>
      <c r="CG1336" s="103"/>
      <c r="CH1336" s="103"/>
      <c r="CI1336" s="103"/>
      <c r="CJ1336" s="103"/>
      <c r="CK1336" s="103"/>
    </row>
    <row r="1337" spans="2:89" s="10" customFormat="1" ht="15">
      <c r="B1337" s="102">
        <v>43432</v>
      </c>
      <c r="C1337" s="103"/>
      <c r="D1337" s="103"/>
      <c r="E1337" s="103"/>
      <c r="F1337" s="103"/>
      <c r="G1337" s="103"/>
      <c r="H1337" s="103"/>
      <c r="I1337" s="103">
        <v>26.13</v>
      </c>
      <c r="J1337" s="103">
        <v>27.3</v>
      </c>
      <c r="K1337" s="103">
        <v>26.54</v>
      </c>
      <c r="L1337" s="103"/>
      <c r="M1337" s="103"/>
      <c r="N1337" s="103"/>
      <c r="O1337" s="103"/>
      <c r="P1337" s="103"/>
      <c r="Q1337" s="103"/>
      <c r="R1337" s="103"/>
      <c r="S1337" s="103"/>
      <c r="T1337" s="103"/>
      <c r="U1337" s="103"/>
      <c r="V1337" s="103"/>
      <c r="W1337" s="103"/>
      <c r="X1337" s="103"/>
      <c r="Y1337" s="103"/>
      <c r="Z1337" s="103"/>
      <c r="AA1337" s="103"/>
      <c r="AB1337" s="103"/>
      <c r="AC1337" s="103"/>
      <c r="AD1337" s="103"/>
      <c r="AE1337" s="103"/>
      <c r="AF1337" s="103"/>
      <c r="AG1337" s="103"/>
      <c r="AH1337" s="103"/>
      <c r="AI1337" s="103"/>
      <c r="AJ1337" s="103"/>
      <c r="AK1337" s="103"/>
      <c r="AL1337" s="103"/>
      <c r="AM1337" s="103"/>
      <c r="AN1337" s="103"/>
      <c r="AO1337" s="103"/>
      <c r="AP1337" s="103"/>
      <c r="AQ1337" s="103"/>
      <c r="AR1337" s="103"/>
      <c r="AS1337" s="103"/>
      <c r="AT1337" s="103"/>
      <c r="AU1337" s="103"/>
      <c r="AV1337" s="103"/>
      <c r="AW1337" s="103"/>
      <c r="AX1337" s="103"/>
      <c r="AY1337" s="103"/>
      <c r="AZ1337" s="103"/>
      <c r="BA1337" s="103"/>
      <c r="BB1337" s="103"/>
      <c r="BC1337" s="103"/>
      <c r="BD1337" s="103"/>
      <c r="BE1337" s="103"/>
      <c r="BF1337" s="103"/>
      <c r="BG1337" s="103"/>
      <c r="BH1337" s="103"/>
      <c r="BI1337" s="103"/>
      <c r="BJ1337" s="103"/>
      <c r="BK1337" s="103"/>
      <c r="BL1337" s="103"/>
      <c r="BM1337" s="103"/>
      <c r="BN1337" s="103"/>
      <c r="BO1337" s="103"/>
      <c r="BP1337" s="103"/>
      <c r="BQ1337" s="103"/>
      <c r="BR1337" s="103"/>
      <c r="BS1337" s="103"/>
      <c r="BT1337" s="103"/>
      <c r="BU1337" s="103"/>
      <c r="BV1337" s="103"/>
      <c r="BW1337" s="103">
        <v>26.8</v>
      </c>
      <c r="BX1337" s="103">
        <v>23.33</v>
      </c>
      <c r="BY1337" s="103">
        <v>22.77</v>
      </c>
      <c r="BZ1337" s="103">
        <v>25.33</v>
      </c>
      <c r="CA1337" s="103"/>
      <c r="CB1337" s="103">
        <v>23.05</v>
      </c>
      <c r="CC1337" s="103">
        <v>25.62</v>
      </c>
      <c r="CD1337" s="103">
        <v>21.23</v>
      </c>
      <c r="CE1337" s="103">
        <v>24.55</v>
      </c>
      <c r="CF1337" s="103">
        <v>22.61</v>
      </c>
      <c r="CG1337" s="103"/>
      <c r="CH1337" s="103"/>
      <c r="CI1337" s="103"/>
      <c r="CJ1337" s="103"/>
      <c r="CK1337" s="103"/>
    </row>
    <row r="1338" spans="2:89" s="10" customFormat="1" ht="15">
      <c r="B1338" s="102">
        <v>43431</v>
      </c>
      <c r="C1338" s="103"/>
      <c r="D1338" s="103"/>
      <c r="E1338" s="103"/>
      <c r="F1338" s="103"/>
      <c r="G1338" s="103"/>
      <c r="H1338" s="103"/>
      <c r="I1338" s="103">
        <v>26.76</v>
      </c>
      <c r="J1338" s="103">
        <v>27.7</v>
      </c>
      <c r="K1338" s="103">
        <v>27.47</v>
      </c>
      <c r="L1338" s="103"/>
      <c r="M1338" s="103"/>
      <c r="N1338" s="103"/>
      <c r="O1338" s="103"/>
      <c r="P1338" s="103"/>
      <c r="Q1338" s="103"/>
      <c r="R1338" s="103"/>
      <c r="S1338" s="103"/>
      <c r="T1338" s="103"/>
      <c r="U1338" s="103"/>
      <c r="V1338" s="103"/>
      <c r="W1338" s="103"/>
      <c r="X1338" s="103"/>
      <c r="Y1338" s="103"/>
      <c r="Z1338" s="103"/>
      <c r="AA1338" s="103"/>
      <c r="AB1338" s="103"/>
      <c r="AC1338" s="103"/>
      <c r="AD1338" s="103"/>
      <c r="AE1338" s="103"/>
      <c r="AF1338" s="103"/>
      <c r="AG1338" s="103"/>
      <c r="AH1338" s="103"/>
      <c r="AI1338" s="103"/>
      <c r="AJ1338" s="103"/>
      <c r="AK1338" s="103"/>
      <c r="AL1338" s="103"/>
      <c r="AM1338" s="103"/>
      <c r="AN1338" s="103"/>
      <c r="AO1338" s="103"/>
      <c r="AP1338" s="103"/>
      <c r="AQ1338" s="103"/>
      <c r="AR1338" s="103"/>
      <c r="AS1338" s="103"/>
      <c r="AT1338" s="103"/>
      <c r="AU1338" s="103"/>
      <c r="AV1338" s="103"/>
      <c r="AW1338" s="103"/>
      <c r="AX1338" s="103"/>
      <c r="AY1338" s="103"/>
      <c r="AZ1338" s="103"/>
      <c r="BA1338" s="103"/>
      <c r="BB1338" s="103"/>
      <c r="BC1338" s="103"/>
      <c r="BD1338" s="103"/>
      <c r="BE1338" s="103"/>
      <c r="BF1338" s="103"/>
      <c r="BG1338" s="103"/>
      <c r="BH1338" s="103"/>
      <c r="BI1338" s="103"/>
      <c r="BJ1338" s="103"/>
      <c r="BK1338" s="103"/>
      <c r="BL1338" s="103"/>
      <c r="BM1338" s="103"/>
      <c r="BN1338" s="103"/>
      <c r="BO1338" s="103"/>
      <c r="BP1338" s="103"/>
      <c r="BQ1338" s="103"/>
      <c r="BR1338" s="103"/>
      <c r="BS1338" s="103"/>
      <c r="BT1338" s="103"/>
      <c r="BU1338" s="103"/>
      <c r="BV1338" s="103"/>
      <c r="BW1338" s="103">
        <v>27.55</v>
      </c>
      <c r="BX1338" s="103">
        <v>23.4</v>
      </c>
      <c r="BY1338" s="103">
        <v>23.3</v>
      </c>
      <c r="BZ1338" s="103">
        <v>25.79</v>
      </c>
      <c r="CA1338" s="103"/>
      <c r="CB1338" s="103">
        <v>23.35</v>
      </c>
      <c r="CC1338" s="103">
        <v>25.95</v>
      </c>
      <c r="CD1338" s="103">
        <v>21.24</v>
      </c>
      <c r="CE1338" s="103">
        <v>25</v>
      </c>
      <c r="CF1338" s="103">
        <v>22.74</v>
      </c>
      <c r="CG1338" s="103"/>
      <c r="CH1338" s="103"/>
      <c r="CI1338" s="103"/>
      <c r="CJ1338" s="103"/>
      <c r="CK1338" s="103"/>
    </row>
    <row r="1339" spans="2:89" s="10" customFormat="1" ht="15">
      <c r="B1339" s="102">
        <v>43430</v>
      </c>
      <c r="C1339" s="103"/>
      <c r="D1339" s="103"/>
      <c r="E1339" s="103"/>
      <c r="F1339" s="103"/>
      <c r="G1339" s="103"/>
      <c r="H1339" s="103"/>
      <c r="I1339" s="103">
        <v>26.15</v>
      </c>
      <c r="J1339" s="103">
        <v>27.05</v>
      </c>
      <c r="K1339" s="103">
        <v>26.59</v>
      </c>
      <c r="L1339" s="103"/>
      <c r="M1339" s="103"/>
      <c r="N1339" s="103"/>
      <c r="O1339" s="103"/>
      <c r="P1339" s="103"/>
      <c r="Q1339" s="103"/>
      <c r="R1339" s="103"/>
      <c r="S1339" s="103"/>
      <c r="T1339" s="103"/>
      <c r="U1339" s="103"/>
      <c r="V1339" s="103"/>
      <c r="W1339" s="103"/>
      <c r="X1339" s="103"/>
      <c r="Y1339" s="103"/>
      <c r="Z1339" s="103"/>
      <c r="AA1339" s="103"/>
      <c r="AB1339" s="103"/>
      <c r="AC1339" s="103"/>
      <c r="AD1339" s="103"/>
      <c r="AE1339" s="103"/>
      <c r="AF1339" s="103"/>
      <c r="AG1339" s="103"/>
      <c r="AH1339" s="103"/>
      <c r="AI1339" s="103"/>
      <c r="AJ1339" s="103"/>
      <c r="AK1339" s="103"/>
      <c r="AL1339" s="103"/>
      <c r="AM1339" s="103"/>
      <c r="AN1339" s="103"/>
      <c r="AO1339" s="103"/>
      <c r="AP1339" s="103"/>
      <c r="AQ1339" s="103"/>
      <c r="AR1339" s="103"/>
      <c r="AS1339" s="103"/>
      <c r="AT1339" s="103"/>
      <c r="AU1339" s="103"/>
      <c r="AV1339" s="103"/>
      <c r="AW1339" s="103"/>
      <c r="AX1339" s="103"/>
      <c r="AY1339" s="103"/>
      <c r="AZ1339" s="103"/>
      <c r="BA1339" s="103"/>
      <c r="BB1339" s="103"/>
      <c r="BC1339" s="103"/>
      <c r="BD1339" s="103"/>
      <c r="BE1339" s="103"/>
      <c r="BF1339" s="103"/>
      <c r="BG1339" s="103"/>
      <c r="BH1339" s="103"/>
      <c r="BI1339" s="103"/>
      <c r="BJ1339" s="103"/>
      <c r="BK1339" s="103"/>
      <c r="BL1339" s="103"/>
      <c r="BM1339" s="103"/>
      <c r="BN1339" s="103"/>
      <c r="BO1339" s="103"/>
      <c r="BP1339" s="103"/>
      <c r="BQ1339" s="103"/>
      <c r="BR1339" s="103"/>
      <c r="BS1339" s="103"/>
      <c r="BT1339" s="103"/>
      <c r="BU1339" s="103"/>
      <c r="BV1339" s="103"/>
      <c r="BW1339" s="103">
        <v>26.75</v>
      </c>
      <c r="BX1339" s="103">
        <v>23.17</v>
      </c>
      <c r="BY1339" s="103">
        <v>22.34</v>
      </c>
      <c r="BZ1339" s="103">
        <v>25.18</v>
      </c>
      <c r="CA1339" s="103"/>
      <c r="CB1339" s="103">
        <v>22.75</v>
      </c>
      <c r="CC1339" s="103">
        <v>25.68</v>
      </c>
      <c r="CD1339" s="103">
        <v>20.76</v>
      </c>
      <c r="CE1339" s="103">
        <v>24.35</v>
      </c>
      <c r="CF1339" s="103">
        <v>22.22</v>
      </c>
      <c r="CG1339" s="103"/>
      <c r="CH1339" s="103"/>
      <c r="CI1339" s="103"/>
      <c r="CJ1339" s="103"/>
      <c r="CK1339" s="103"/>
    </row>
    <row r="1340" spans="2:89" s="10" customFormat="1" ht="15">
      <c r="B1340" s="102">
        <v>43427</v>
      </c>
      <c r="C1340" s="103"/>
      <c r="D1340" s="103"/>
      <c r="E1340" s="103"/>
      <c r="F1340" s="103"/>
      <c r="G1340" s="103"/>
      <c r="H1340" s="103"/>
      <c r="I1340" s="103">
        <v>26.71</v>
      </c>
      <c r="J1340" s="103">
        <v>27.8</v>
      </c>
      <c r="K1340" s="103">
        <v>27.34</v>
      </c>
      <c r="L1340" s="103"/>
      <c r="M1340" s="103"/>
      <c r="N1340" s="103"/>
      <c r="O1340" s="103"/>
      <c r="P1340" s="103"/>
      <c r="Q1340" s="103"/>
      <c r="R1340" s="103"/>
      <c r="S1340" s="103"/>
      <c r="T1340" s="103"/>
      <c r="U1340" s="103"/>
      <c r="V1340" s="103"/>
      <c r="W1340" s="103"/>
      <c r="X1340" s="103"/>
      <c r="Y1340" s="103"/>
      <c r="Z1340" s="103"/>
      <c r="AA1340" s="103"/>
      <c r="AB1340" s="103"/>
      <c r="AC1340" s="103"/>
      <c r="AD1340" s="103"/>
      <c r="AE1340" s="103"/>
      <c r="AF1340" s="103"/>
      <c r="AG1340" s="103"/>
      <c r="AH1340" s="103"/>
      <c r="AI1340" s="103"/>
      <c r="AJ1340" s="103"/>
      <c r="AK1340" s="103"/>
      <c r="AL1340" s="103"/>
      <c r="AM1340" s="103"/>
      <c r="AN1340" s="103"/>
      <c r="AO1340" s="103"/>
      <c r="AP1340" s="103"/>
      <c r="AQ1340" s="103"/>
      <c r="AR1340" s="103"/>
      <c r="AS1340" s="103"/>
      <c r="AT1340" s="103"/>
      <c r="AU1340" s="103"/>
      <c r="AV1340" s="103"/>
      <c r="AW1340" s="103"/>
      <c r="AX1340" s="103"/>
      <c r="AY1340" s="103"/>
      <c r="AZ1340" s="103"/>
      <c r="BA1340" s="103"/>
      <c r="BB1340" s="103"/>
      <c r="BC1340" s="103"/>
      <c r="BD1340" s="103"/>
      <c r="BE1340" s="103"/>
      <c r="BF1340" s="103"/>
      <c r="BG1340" s="103"/>
      <c r="BH1340" s="103"/>
      <c r="BI1340" s="103"/>
      <c r="BJ1340" s="103"/>
      <c r="BK1340" s="103"/>
      <c r="BL1340" s="103"/>
      <c r="BM1340" s="103"/>
      <c r="BN1340" s="103"/>
      <c r="BO1340" s="103"/>
      <c r="BP1340" s="103"/>
      <c r="BQ1340" s="103"/>
      <c r="BR1340" s="103"/>
      <c r="BS1340" s="103"/>
      <c r="BT1340" s="103"/>
      <c r="BU1340" s="103"/>
      <c r="BV1340" s="103"/>
      <c r="BW1340" s="103">
        <v>27.5</v>
      </c>
      <c r="BX1340" s="103">
        <v>23.22</v>
      </c>
      <c r="BY1340" s="103">
        <v>23.78</v>
      </c>
      <c r="BZ1340" s="103">
        <v>25.34</v>
      </c>
      <c r="CA1340" s="103"/>
      <c r="CB1340" s="103">
        <v>23.5</v>
      </c>
      <c r="CC1340" s="103">
        <v>25.61</v>
      </c>
      <c r="CD1340" s="103">
        <v>21.44</v>
      </c>
      <c r="CE1340" s="103">
        <v>24.95</v>
      </c>
      <c r="CF1340" s="103">
        <v>22.76</v>
      </c>
      <c r="CG1340" s="103"/>
      <c r="CH1340" s="103"/>
      <c r="CI1340" s="103"/>
      <c r="CJ1340" s="103"/>
      <c r="CK1340" s="103"/>
    </row>
    <row r="1341" spans="2:89" s="10" customFormat="1" ht="15">
      <c r="B1341" s="102">
        <v>43426</v>
      </c>
      <c r="C1341" s="103"/>
      <c r="D1341" s="103"/>
      <c r="E1341" s="103"/>
      <c r="F1341" s="103"/>
      <c r="G1341" s="103"/>
      <c r="H1341" s="103"/>
      <c r="I1341" s="103">
        <v>26.09</v>
      </c>
      <c r="J1341" s="103">
        <v>27.12</v>
      </c>
      <c r="K1341" s="103">
        <v>26.86</v>
      </c>
      <c r="L1341" s="103"/>
      <c r="M1341" s="103"/>
      <c r="N1341" s="103"/>
      <c r="O1341" s="103"/>
      <c r="P1341" s="103"/>
      <c r="Q1341" s="103"/>
      <c r="R1341" s="103"/>
      <c r="S1341" s="103"/>
      <c r="T1341" s="103"/>
      <c r="U1341" s="103"/>
      <c r="V1341" s="103"/>
      <c r="W1341" s="103"/>
      <c r="X1341" s="103"/>
      <c r="Y1341" s="103"/>
      <c r="Z1341" s="103"/>
      <c r="AA1341" s="103"/>
      <c r="AB1341" s="103"/>
      <c r="AC1341" s="103"/>
      <c r="AD1341" s="103"/>
      <c r="AE1341" s="103"/>
      <c r="AF1341" s="103"/>
      <c r="AG1341" s="103"/>
      <c r="AH1341" s="103"/>
      <c r="AI1341" s="103"/>
      <c r="AJ1341" s="103"/>
      <c r="AK1341" s="103"/>
      <c r="AL1341" s="103"/>
      <c r="AM1341" s="103"/>
      <c r="AN1341" s="103"/>
      <c r="AO1341" s="103"/>
      <c r="AP1341" s="103"/>
      <c r="AQ1341" s="103"/>
      <c r="AR1341" s="103"/>
      <c r="AS1341" s="103"/>
      <c r="AT1341" s="103"/>
      <c r="AU1341" s="103"/>
      <c r="AV1341" s="103"/>
      <c r="AW1341" s="103"/>
      <c r="AX1341" s="103"/>
      <c r="AY1341" s="103"/>
      <c r="AZ1341" s="103"/>
      <c r="BA1341" s="103"/>
      <c r="BB1341" s="103"/>
      <c r="BC1341" s="103"/>
      <c r="BD1341" s="103"/>
      <c r="BE1341" s="103"/>
      <c r="BF1341" s="103"/>
      <c r="BG1341" s="103"/>
      <c r="BH1341" s="103"/>
      <c r="BI1341" s="103"/>
      <c r="BJ1341" s="103"/>
      <c r="BK1341" s="103"/>
      <c r="BL1341" s="103"/>
      <c r="BM1341" s="103"/>
      <c r="BN1341" s="103"/>
      <c r="BO1341" s="103"/>
      <c r="BP1341" s="103"/>
      <c r="BQ1341" s="103"/>
      <c r="BR1341" s="103"/>
      <c r="BS1341" s="103"/>
      <c r="BT1341" s="103"/>
      <c r="BU1341" s="103"/>
      <c r="BV1341" s="103"/>
      <c r="BW1341" s="103">
        <v>26.95</v>
      </c>
      <c r="BX1341" s="103">
        <v>23.08</v>
      </c>
      <c r="BY1341" s="103">
        <v>22.72</v>
      </c>
      <c r="BZ1341" s="103">
        <v>25.09</v>
      </c>
      <c r="CA1341" s="103"/>
      <c r="CB1341" s="103">
        <v>22.9</v>
      </c>
      <c r="CC1341" s="103">
        <v>25.77</v>
      </c>
      <c r="CD1341" s="103">
        <v>21.2</v>
      </c>
      <c r="CE1341" s="103">
        <v>24.45</v>
      </c>
      <c r="CF1341" s="103">
        <v>22.64</v>
      </c>
      <c r="CG1341" s="103"/>
      <c r="CH1341" s="103"/>
      <c r="CI1341" s="103"/>
      <c r="CJ1341" s="103"/>
      <c r="CK1341" s="103"/>
    </row>
    <row r="1342" spans="2:89" s="10" customFormat="1" ht="15">
      <c r="B1342" s="102">
        <v>43425</v>
      </c>
      <c r="C1342" s="103"/>
      <c r="D1342" s="103"/>
      <c r="E1342" s="103"/>
      <c r="F1342" s="103"/>
      <c r="G1342" s="103"/>
      <c r="H1342" s="103"/>
      <c r="I1342" s="103">
        <v>26.24</v>
      </c>
      <c r="J1342" s="103">
        <v>27.07</v>
      </c>
      <c r="K1342" s="103">
        <v>26.51</v>
      </c>
      <c r="L1342" s="103"/>
      <c r="M1342" s="103"/>
      <c r="N1342" s="103"/>
      <c r="O1342" s="103"/>
      <c r="P1342" s="103"/>
      <c r="Q1342" s="103"/>
      <c r="R1342" s="103"/>
      <c r="S1342" s="103"/>
      <c r="T1342" s="103"/>
      <c r="U1342" s="103"/>
      <c r="V1342" s="103"/>
      <c r="W1342" s="103"/>
      <c r="X1342" s="103"/>
      <c r="Y1342" s="103"/>
      <c r="Z1342" s="103"/>
      <c r="AA1342" s="103"/>
      <c r="AB1342" s="103"/>
      <c r="AC1342" s="103"/>
      <c r="AD1342" s="103"/>
      <c r="AE1342" s="103"/>
      <c r="AF1342" s="103"/>
      <c r="AG1342" s="103"/>
      <c r="AH1342" s="103"/>
      <c r="AI1342" s="103"/>
      <c r="AJ1342" s="103"/>
      <c r="AK1342" s="103"/>
      <c r="AL1342" s="103"/>
      <c r="AM1342" s="103"/>
      <c r="AN1342" s="103"/>
      <c r="AO1342" s="103"/>
      <c r="AP1342" s="103"/>
      <c r="AQ1342" s="103"/>
      <c r="AR1342" s="103"/>
      <c r="AS1342" s="103"/>
      <c r="AT1342" s="103"/>
      <c r="AU1342" s="103"/>
      <c r="AV1342" s="103"/>
      <c r="AW1342" s="103"/>
      <c r="AX1342" s="103"/>
      <c r="AY1342" s="103"/>
      <c r="AZ1342" s="103"/>
      <c r="BA1342" s="103"/>
      <c r="BB1342" s="103"/>
      <c r="BC1342" s="103"/>
      <c r="BD1342" s="103"/>
      <c r="BE1342" s="103"/>
      <c r="BF1342" s="103"/>
      <c r="BG1342" s="103"/>
      <c r="BH1342" s="103"/>
      <c r="BI1342" s="103"/>
      <c r="BJ1342" s="103"/>
      <c r="BK1342" s="103"/>
      <c r="BL1342" s="103"/>
      <c r="BM1342" s="103"/>
      <c r="BN1342" s="103"/>
      <c r="BO1342" s="103"/>
      <c r="BP1342" s="103"/>
      <c r="BQ1342" s="103"/>
      <c r="BR1342" s="103"/>
      <c r="BS1342" s="103"/>
      <c r="BT1342" s="103"/>
      <c r="BU1342" s="103"/>
      <c r="BV1342" s="103"/>
      <c r="BW1342" s="103">
        <v>26.7</v>
      </c>
      <c r="BX1342" s="103">
        <v>23.22</v>
      </c>
      <c r="BY1342" s="103">
        <v>22.78</v>
      </c>
      <c r="BZ1342" s="103">
        <v>25.33</v>
      </c>
      <c r="CA1342" s="103"/>
      <c r="CB1342" s="103">
        <v>23</v>
      </c>
      <c r="CC1342" s="103">
        <v>25.91</v>
      </c>
      <c r="CD1342" s="103">
        <v>21.07</v>
      </c>
      <c r="CE1342" s="103">
        <v>24.5</v>
      </c>
      <c r="CF1342" s="103">
        <v>22.44</v>
      </c>
      <c r="CG1342" s="103"/>
      <c r="CH1342" s="103"/>
      <c r="CI1342" s="103"/>
      <c r="CJ1342" s="103"/>
      <c r="CK1342" s="103"/>
    </row>
    <row r="1343" spans="2:89" s="10" customFormat="1" ht="15">
      <c r="B1343" s="102">
        <v>43424</v>
      </c>
      <c r="C1343" s="103"/>
      <c r="D1343" s="103"/>
      <c r="E1343" s="103"/>
      <c r="F1343" s="103"/>
      <c r="G1343" s="103"/>
      <c r="H1343" s="103"/>
      <c r="I1343" s="103">
        <v>26.45</v>
      </c>
      <c r="J1343" s="103">
        <v>27.11</v>
      </c>
      <c r="K1343" s="103">
        <v>26.41</v>
      </c>
      <c r="L1343" s="103"/>
      <c r="M1343" s="103"/>
      <c r="N1343" s="103"/>
      <c r="O1343" s="103"/>
      <c r="P1343" s="103"/>
      <c r="Q1343" s="103"/>
      <c r="R1343" s="103"/>
      <c r="S1343" s="103"/>
      <c r="T1343" s="103"/>
      <c r="U1343" s="103"/>
      <c r="V1343" s="103"/>
      <c r="W1343" s="103"/>
      <c r="X1343" s="103"/>
      <c r="Y1343" s="103"/>
      <c r="Z1343" s="103"/>
      <c r="AA1343" s="103"/>
      <c r="AB1343" s="103"/>
      <c r="AC1343" s="103"/>
      <c r="AD1343" s="103"/>
      <c r="AE1343" s="103"/>
      <c r="AF1343" s="103"/>
      <c r="AG1343" s="103"/>
      <c r="AH1343" s="103"/>
      <c r="AI1343" s="103"/>
      <c r="AJ1343" s="103"/>
      <c r="AK1343" s="103"/>
      <c r="AL1343" s="103"/>
      <c r="AM1343" s="103"/>
      <c r="AN1343" s="103"/>
      <c r="AO1343" s="103"/>
      <c r="AP1343" s="103"/>
      <c r="AQ1343" s="103"/>
      <c r="AR1343" s="103"/>
      <c r="AS1343" s="103"/>
      <c r="AT1343" s="103"/>
      <c r="AU1343" s="103"/>
      <c r="AV1343" s="103"/>
      <c r="AW1343" s="103"/>
      <c r="AX1343" s="103"/>
      <c r="AY1343" s="103"/>
      <c r="AZ1343" s="103"/>
      <c r="BA1343" s="103"/>
      <c r="BB1343" s="103"/>
      <c r="BC1343" s="103"/>
      <c r="BD1343" s="103"/>
      <c r="BE1343" s="103"/>
      <c r="BF1343" s="103"/>
      <c r="BG1343" s="103"/>
      <c r="BH1343" s="103"/>
      <c r="BI1343" s="103"/>
      <c r="BJ1343" s="103"/>
      <c r="BK1343" s="103"/>
      <c r="BL1343" s="103"/>
      <c r="BM1343" s="103"/>
      <c r="BN1343" s="103"/>
      <c r="BO1343" s="103"/>
      <c r="BP1343" s="103"/>
      <c r="BQ1343" s="103"/>
      <c r="BR1343" s="103"/>
      <c r="BS1343" s="103"/>
      <c r="BT1343" s="103"/>
      <c r="BU1343" s="103"/>
      <c r="BV1343" s="103"/>
      <c r="BW1343" s="103">
        <v>26.65</v>
      </c>
      <c r="BX1343" s="103">
        <v>23.45</v>
      </c>
      <c r="BY1343" s="103">
        <v>22.75</v>
      </c>
      <c r="BZ1343" s="103">
        <v>26.97</v>
      </c>
      <c r="CA1343" s="103"/>
      <c r="CB1343" s="103">
        <v>23.1</v>
      </c>
      <c r="CC1343" s="103">
        <v>26.12</v>
      </c>
      <c r="CD1343" s="103">
        <v>21.11</v>
      </c>
      <c r="CE1343" s="103">
        <v>24.95</v>
      </c>
      <c r="CF1343" s="103">
        <v>22.8</v>
      </c>
      <c r="CG1343" s="103"/>
      <c r="CH1343" s="103"/>
      <c r="CI1343" s="103"/>
      <c r="CJ1343" s="103"/>
      <c r="CK1343" s="103"/>
    </row>
    <row r="1344" spans="2:89" s="10" customFormat="1" ht="15">
      <c r="B1344" s="102">
        <v>43423</v>
      </c>
      <c r="C1344" s="103"/>
      <c r="D1344" s="103"/>
      <c r="E1344" s="103"/>
      <c r="F1344" s="103"/>
      <c r="G1344" s="103"/>
      <c r="H1344" s="103"/>
      <c r="I1344" s="103">
        <v>26.43</v>
      </c>
      <c r="J1344" s="103">
        <v>26.98</v>
      </c>
      <c r="K1344" s="103">
        <v>26.48</v>
      </c>
      <c r="L1344" s="103"/>
      <c r="M1344" s="103"/>
      <c r="N1344" s="103"/>
      <c r="O1344" s="103"/>
      <c r="P1344" s="103"/>
      <c r="Q1344" s="103"/>
      <c r="R1344" s="103"/>
      <c r="S1344" s="103"/>
      <c r="T1344" s="103"/>
      <c r="U1344" s="103"/>
      <c r="V1344" s="103"/>
      <c r="W1344" s="103"/>
      <c r="X1344" s="103"/>
      <c r="Y1344" s="103"/>
      <c r="Z1344" s="103"/>
      <c r="AA1344" s="103"/>
      <c r="AB1344" s="103"/>
      <c r="AC1344" s="103"/>
      <c r="AD1344" s="103"/>
      <c r="AE1344" s="103"/>
      <c r="AF1344" s="103"/>
      <c r="AG1344" s="103"/>
      <c r="AH1344" s="103"/>
      <c r="AI1344" s="103"/>
      <c r="AJ1344" s="103"/>
      <c r="AK1344" s="103"/>
      <c r="AL1344" s="103"/>
      <c r="AM1344" s="103"/>
      <c r="AN1344" s="103"/>
      <c r="AO1344" s="103"/>
      <c r="AP1344" s="103"/>
      <c r="AQ1344" s="103"/>
      <c r="AR1344" s="103"/>
      <c r="AS1344" s="103"/>
      <c r="AT1344" s="103"/>
      <c r="AU1344" s="103"/>
      <c r="AV1344" s="103"/>
      <c r="AW1344" s="103"/>
      <c r="AX1344" s="103"/>
      <c r="AY1344" s="103"/>
      <c r="AZ1344" s="103"/>
      <c r="BA1344" s="103"/>
      <c r="BB1344" s="103"/>
      <c r="BC1344" s="103"/>
      <c r="BD1344" s="103"/>
      <c r="BE1344" s="103"/>
      <c r="BF1344" s="103"/>
      <c r="BG1344" s="103"/>
      <c r="BH1344" s="103"/>
      <c r="BI1344" s="103"/>
      <c r="BJ1344" s="103"/>
      <c r="BK1344" s="103"/>
      <c r="BL1344" s="103"/>
      <c r="BM1344" s="103"/>
      <c r="BN1344" s="103"/>
      <c r="BO1344" s="103"/>
      <c r="BP1344" s="103"/>
      <c r="BQ1344" s="103"/>
      <c r="BR1344" s="103"/>
      <c r="BS1344" s="103"/>
      <c r="BT1344" s="103"/>
      <c r="BU1344" s="103"/>
      <c r="BV1344" s="103"/>
      <c r="BW1344" s="103">
        <v>26.65</v>
      </c>
      <c r="BX1344" s="103">
        <v>23.46</v>
      </c>
      <c r="BY1344" s="103">
        <v>22.64</v>
      </c>
      <c r="BZ1344" s="103">
        <v>25.48</v>
      </c>
      <c r="CA1344" s="103"/>
      <c r="CB1344" s="103">
        <v>23.05</v>
      </c>
      <c r="CC1344" s="103">
        <v>26.01</v>
      </c>
      <c r="CD1344" s="103">
        <v>21.36</v>
      </c>
      <c r="CE1344" s="103">
        <v>24.55</v>
      </c>
      <c r="CF1344" s="103">
        <v>22.75</v>
      </c>
      <c r="CG1344" s="103"/>
      <c r="CH1344" s="103"/>
      <c r="CI1344" s="103"/>
      <c r="CJ1344" s="103"/>
      <c r="CK1344" s="103"/>
    </row>
    <row r="1345" spans="2:89" s="10" customFormat="1" ht="15">
      <c r="B1345" s="102">
        <v>43420</v>
      </c>
      <c r="C1345" s="103"/>
      <c r="D1345" s="103"/>
      <c r="E1345" s="103"/>
      <c r="F1345" s="103"/>
      <c r="G1345" s="103"/>
      <c r="H1345" s="103"/>
      <c r="I1345" s="103">
        <v>28.07</v>
      </c>
      <c r="J1345" s="103">
        <v>28.9</v>
      </c>
      <c r="K1345" s="103">
        <v>29.17</v>
      </c>
      <c r="L1345" s="103"/>
      <c r="M1345" s="103"/>
      <c r="N1345" s="103"/>
      <c r="O1345" s="103"/>
      <c r="P1345" s="103"/>
      <c r="Q1345" s="103"/>
      <c r="R1345" s="103"/>
      <c r="S1345" s="103"/>
      <c r="T1345" s="103"/>
      <c r="U1345" s="103"/>
      <c r="V1345" s="103"/>
      <c r="W1345" s="103"/>
      <c r="X1345" s="103"/>
      <c r="Y1345" s="103"/>
      <c r="Z1345" s="103"/>
      <c r="AA1345" s="103"/>
      <c r="AB1345" s="103"/>
      <c r="AC1345" s="103"/>
      <c r="AD1345" s="103"/>
      <c r="AE1345" s="103"/>
      <c r="AF1345" s="103"/>
      <c r="AG1345" s="103"/>
      <c r="AH1345" s="103"/>
      <c r="AI1345" s="103"/>
      <c r="AJ1345" s="103"/>
      <c r="AK1345" s="103"/>
      <c r="AL1345" s="103"/>
      <c r="AM1345" s="103"/>
      <c r="AN1345" s="103"/>
      <c r="AO1345" s="103"/>
      <c r="AP1345" s="103"/>
      <c r="AQ1345" s="103"/>
      <c r="AR1345" s="103"/>
      <c r="AS1345" s="103"/>
      <c r="AT1345" s="103"/>
      <c r="AU1345" s="103"/>
      <c r="AV1345" s="103"/>
      <c r="AW1345" s="103"/>
      <c r="AX1345" s="103"/>
      <c r="AY1345" s="103"/>
      <c r="AZ1345" s="103"/>
      <c r="BA1345" s="103"/>
      <c r="BB1345" s="103"/>
      <c r="BC1345" s="103"/>
      <c r="BD1345" s="103"/>
      <c r="BE1345" s="103"/>
      <c r="BF1345" s="103"/>
      <c r="BG1345" s="103"/>
      <c r="BH1345" s="103"/>
      <c r="BI1345" s="103"/>
      <c r="BJ1345" s="103"/>
      <c r="BK1345" s="103"/>
      <c r="BL1345" s="103"/>
      <c r="BM1345" s="103"/>
      <c r="BN1345" s="103"/>
      <c r="BO1345" s="103"/>
      <c r="BP1345" s="103"/>
      <c r="BQ1345" s="103"/>
      <c r="BR1345" s="103"/>
      <c r="BS1345" s="103"/>
      <c r="BT1345" s="103"/>
      <c r="BU1345" s="103"/>
      <c r="BV1345" s="103"/>
      <c r="BW1345" s="103">
        <v>29.1</v>
      </c>
      <c r="BX1345" s="103">
        <v>24.08</v>
      </c>
      <c r="BY1345" s="103">
        <v>23.92</v>
      </c>
      <c r="BZ1345" s="103">
        <v>26.15</v>
      </c>
      <c r="CA1345" s="103"/>
      <c r="CB1345" s="103">
        <v>24</v>
      </c>
      <c r="CC1345" s="103">
        <v>27.03</v>
      </c>
      <c r="CD1345" s="103">
        <v>21.71</v>
      </c>
      <c r="CE1345" s="103">
        <v>25.8</v>
      </c>
      <c r="CF1345" s="103">
        <v>23.34</v>
      </c>
      <c r="CG1345" s="103"/>
      <c r="CH1345" s="103"/>
      <c r="CI1345" s="103"/>
      <c r="CJ1345" s="103"/>
      <c r="CK1345" s="103"/>
    </row>
    <row r="1346" spans="2:89" s="10" customFormat="1" ht="15">
      <c r="B1346" s="102">
        <v>43419</v>
      </c>
      <c r="C1346" s="103"/>
      <c r="D1346" s="103"/>
      <c r="E1346" s="103"/>
      <c r="F1346" s="103"/>
      <c r="G1346" s="103"/>
      <c r="H1346" s="103"/>
      <c r="I1346" s="103">
        <v>28.05</v>
      </c>
      <c r="J1346" s="103">
        <v>28.33</v>
      </c>
      <c r="K1346" s="103">
        <v>29.1</v>
      </c>
      <c r="L1346" s="103"/>
      <c r="M1346" s="103"/>
      <c r="N1346" s="103"/>
      <c r="O1346" s="103"/>
      <c r="P1346" s="103"/>
      <c r="Q1346" s="103"/>
      <c r="R1346" s="103"/>
      <c r="S1346" s="103"/>
      <c r="T1346" s="103"/>
      <c r="U1346" s="103"/>
      <c r="V1346" s="103"/>
      <c r="W1346" s="103"/>
      <c r="X1346" s="103"/>
      <c r="Y1346" s="103"/>
      <c r="Z1346" s="103"/>
      <c r="AA1346" s="103"/>
      <c r="AB1346" s="103"/>
      <c r="AC1346" s="103"/>
      <c r="AD1346" s="103"/>
      <c r="AE1346" s="103"/>
      <c r="AF1346" s="103"/>
      <c r="AG1346" s="103"/>
      <c r="AH1346" s="103"/>
      <c r="AI1346" s="103"/>
      <c r="AJ1346" s="103"/>
      <c r="AK1346" s="103"/>
      <c r="AL1346" s="103"/>
      <c r="AM1346" s="103"/>
      <c r="AN1346" s="103"/>
      <c r="AO1346" s="103"/>
      <c r="AP1346" s="103"/>
      <c r="AQ1346" s="103"/>
      <c r="AR1346" s="103"/>
      <c r="AS1346" s="103"/>
      <c r="AT1346" s="103"/>
      <c r="AU1346" s="103"/>
      <c r="AV1346" s="103"/>
      <c r="AW1346" s="103"/>
      <c r="AX1346" s="103"/>
      <c r="AY1346" s="103"/>
      <c r="AZ1346" s="103"/>
      <c r="BA1346" s="103"/>
      <c r="BB1346" s="103"/>
      <c r="BC1346" s="103"/>
      <c r="BD1346" s="103"/>
      <c r="BE1346" s="103"/>
      <c r="BF1346" s="103"/>
      <c r="BG1346" s="103"/>
      <c r="BH1346" s="103"/>
      <c r="BI1346" s="103"/>
      <c r="BJ1346" s="103"/>
      <c r="BK1346" s="103"/>
      <c r="BL1346" s="103"/>
      <c r="BM1346" s="103"/>
      <c r="BN1346" s="103"/>
      <c r="BO1346" s="103"/>
      <c r="BP1346" s="103"/>
      <c r="BQ1346" s="103"/>
      <c r="BR1346" s="103"/>
      <c r="BS1346" s="103"/>
      <c r="BT1346" s="103"/>
      <c r="BU1346" s="103"/>
      <c r="BV1346" s="103"/>
      <c r="BW1346" s="103">
        <v>28.65</v>
      </c>
      <c r="BX1346" s="103">
        <v>24.08</v>
      </c>
      <c r="BY1346" s="103">
        <v>23.92</v>
      </c>
      <c r="BZ1346" s="103">
        <v>26.24</v>
      </c>
      <c r="CA1346" s="103"/>
      <c r="CB1346" s="103">
        <v>24</v>
      </c>
      <c r="CC1346" s="103">
        <v>26.7</v>
      </c>
      <c r="CD1346" s="103">
        <v>21.48</v>
      </c>
      <c r="CE1346" s="103">
        <v>25.71</v>
      </c>
      <c r="CF1346" s="103">
        <v>23.01</v>
      </c>
      <c r="CG1346" s="103"/>
      <c r="CH1346" s="103"/>
      <c r="CI1346" s="103"/>
      <c r="CJ1346" s="103"/>
      <c r="CK1346" s="103"/>
    </row>
    <row r="1347" spans="2:89" s="10" customFormat="1" ht="15">
      <c r="B1347" s="102">
        <v>43418</v>
      </c>
      <c r="C1347" s="103"/>
      <c r="D1347" s="103"/>
      <c r="E1347" s="103"/>
      <c r="F1347" s="103"/>
      <c r="G1347" s="103"/>
      <c r="H1347" s="103"/>
      <c r="I1347" s="103">
        <v>28.07</v>
      </c>
      <c r="J1347" s="103">
        <v>28.28</v>
      </c>
      <c r="K1347" s="103">
        <v>29.03</v>
      </c>
      <c r="L1347" s="103"/>
      <c r="M1347" s="103"/>
      <c r="N1347" s="103"/>
      <c r="O1347" s="103"/>
      <c r="P1347" s="103"/>
      <c r="Q1347" s="103"/>
      <c r="R1347" s="103"/>
      <c r="S1347" s="103"/>
      <c r="T1347" s="103"/>
      <c r="U1347" s="103"/>
      <c r="V1347" s="103"/>
      <c r="W1347" s="103"/>
      <c r="X1347" s="103"/>
      <c r="Y1347" s="103"/>
      <c r="Z1347" s="103"/>
      <c r="AA1347" s="103"/>
      <c r="AB1347" s="103"/>
      <c r="AC1347" s="103"/>
      <c r="AD1347" s="103"/>
      <c r="AE1347" s="103"/>
      <c r="AF1347" s="103"/>
      <c r="AG1347" s="103"/>
      <c r="AH1347" s="103"/>
      <c r="AI1347" s="103"/>
      <c r="AJ1347" s="103"/>
      <c r="AK1347" s="103"/>
      <c r="AL1347" s="103"/>
      <c r="AM1347" s="103"/>
      <c r="AN1347" s="103"/>
      <c r="AO1347" s="103"/>
      <c r="AP1347" s="103"/>
      <c r="AQ1347" s="103"/>
      <c r="AR1347" s="103"/>
      <c r="AS1347" s="103"/>
      <c r="AT1347" s="103"/>
      <c r="AU1347" s="103"/>
      <c r="AV1347" s="103"/>
      <c r="AW1347" s="103"/>
      <c r="AX1347" s="103"/>
      <c r="AY1347" s="103"/>
      <c r="AZ1347" s="103"/>
      <c r="BA1347" s="103"/>
      <c r="BB1347" s="103"/>
      <c r="BC1347" s="103"/>
      <c r="BD1347" s="103"/>
      <c r="BE1347" s="103"/>
      <c r="BF1347" s="103"/>
      <c r="BG1347" s="103"/>
      <c r="BH1347" s="103"/>
      <c r="BI1347" s="103"/>
      <c r="BJ1347" s="103"/>
      <c r="BK1347" s="103"/>
      <c r="BL1347" s="103"/>
      <c r="BM1347" s="103"/>
      <c r="BN1347" s="103"/>
      <c r="BO1347" s="103"/>
      <c r="BP1347" s="103"/>
      <c r="BQ1347" s="103"/>
      <c r="BR1347" s="103"/>
      <c r="BS1347" s="103"/>
      <c r="BT1347" s="103"/>
      <c r="BU1347" s="103"/>
      <c r="BV1347" s="103"/>
      <c r="BW1347" s="103">
        <v>28.68</v>
      </c>
      <c r="BX1347" s="103">
        <v>24.23</v>
      </c>
      <c r="BY1347" s="103">
        <v>24.07</v>
      </c>
      <c r="BZ1347" s="103">
        <v>26.58</v>
      </c>
      <c r="CA1347" s="103"/>
      <c r="CB1347" s="103">
        <v>24.15</v>
      </c>
      <c r="CC1347" s="103">
        <v>26.96</v>
      </c>
      <c r="CD1347" s="103">
        <v>21.71</v>
      </c>
      <c r="CE1347" s="103">
        <v>25.88</v>
      </c>
      <c r="CF1347" s="103">
        <v>23.27</v>
      </c>
      <c r="CG1347" s="103"/>
      <c r="CH1347" s="103"/>
      <c r="CI1347" s="103"/>
      <c r="CJ1347" s="103"/>
      <c r="CK1347" s="103"/>
    </row>
    <row r="1348" spans="2:89" s="10" customFormat="1" ht="15">
      <c r="B1348" s="102">
        <v>43417</v>
      </c>
      <c r="C1348" s="103"/>
      <c r="D1348" s="103"/>
      <c r="E1348" s="103"/>
      <c r="F1348" s="103"/>
      <c r="G1348" s="103"/>
      <c r="H1348" s="103"/>
      <c r="I1348" s="103">
        <v>27.98</v>
      </c>
      <c r="J1348" s="103">
        <v>28</v>
      </c>
      <c r="K1348" s="103">
        <v>28.84</v>
      </c>
      <c r="L1348" s="103"/>
      <c r="M1348" s="103"/>
      <c r="N1348" s="103"/>
      <c r="O1348" s="103"/>
      <c r="P1348" s="103"/>
      <c r="Q1348" s="103"/>
      <c r="R1348" s="103"/>
      <c r="S1348" s="103"/>
      <c r="T1348" s="103"/>
      <c r="U1348" s="103"/>
      <c r="V1348" s="103"/>
      <c r="W1348" s="103"/>
      <c r="X1348" s="103"/>
      <c r="Y1348" s="103"/>
      <c r="Z1348" s="103"/>
      <c r="AA1348" s="103"/>
      <c r="AB1348" s="103"/>
      <c r="AC1348" s="103"/>
      <c r="AD1348" s="103"/>
      <c r="AE1348" s="103"/>
      <c r="AF1348" s="103"/>
      <c r="AG1348" s="103"/>
      <c r="AH1348" s="103"/>
      <c r="AI1348" s="103"/>
      <c r="AJ1348" s="103"/>
      <c r="AK1348" s="103"/>
      <c r="AL1348" s="103"/>
      <c r="AM1348" s="103"/>
      <c r="AN1348" s="103"/>
      <c r="AO1348" s="103"/>
      <c r="AP1348" s="103"/>
      <c r="AQ1348" s="103"/>
      <c r="AR1348" s="103"/>
      <c r="AS1348" s="103"/>
      <c r="AT1348" s="103"/>
      <c r="AU1348" s="103"/>
      <c r="AV1348" s="103"/>
      <c r="AW1348" s="103"/>
      <c r="AX1348" s="103"/>
      <c r="AY1348" s="103"/>
      <c r="AZ1348" s="103"/>
      <c r="BA1348" s="103"/>
      <c r="BB1348" s="103"/>
      <c r="BC1348" s="103"/>
      <c r="BD1348" s="103"/>
      <c r="BE1348" s="103"/>
      <c r="BF1348" s="103"/>
      <c r="BG1348" s="103"/>
      <c r="BH1348" s="103"/>
      <c r="BI1348" s="103"/>
      <c r="BJ1348" s="103"/>
      <c r="BK1348" s="103"/>
      <c r="BL1348" s="103"/>
      <c r="BM1348" s="103"/>
      <c r="BN1348" s="103"/>
      <c r="BO1348" s="103"/>
      <c r="BP1348" s="103"/>
      <c r="BQ1348" s="103"/>
      <c r="BR1348" s="103"/>
      <c r="BS1348" s="103"/>
      <c r="BT1348" s="103"/>
      <c r="BU1348" s="103"/>
      <c r="BV1348" s="103"/>
      <c r="BW1348" s="103">
        <v>28.6</v>
      </c>
      <c r="BX1348" s="103">
        <v>24.53</v>
      </c>
      <c r="BY1348" s="103">
        <v>24.37</v>
      </c>
      <c r="BZ1348" s="103">
        <v>26.94</v>
      </c>
      <c r="CA1348" s="103"/>
      <c r="CB1348" s="103">
        <v>24.45</v>
      </c>
      <c r="CC1348" s="103">
        <v>27.28</v>
      </c>
      <c r="CD1348" s="103">
        <v>22.19</v>
      </c>
      <c r="CE1348" s="103">
        <v>26.1</v>
      </c>
      <c r="CF1348" s="103">
        <v>23.69</v>
      </c>
      <c r="CG1348" s="103"/>
      <c r="CH1348" s="103"/>
      <c r="CI1348" s="103"/>
      <c r="CJ1348" s="103"/>
      <c r="CK1348" s="103"/>
    </row>
    <row r="1349" spans="2:89" s="10" customFormat="1" ht="15">
      <c r="B1349" s="102">
        <v>43416</v>
      </c>
      <c r="C1349" s="103"/>
      <c r="D1349" s="103"/>
      <c r="E1349" s="103"/>
      <c r="F1349" s="103"/>
      <c r="G1349" s="103"/>
      <c r="H1349" s="103"/>
      <c r="I1349" s="103">
        <v>27.72</v>
      </c>
      <c r="J1349" s="103">
        <v>28.25</v>
      </c>
      <c r="K1349" s="103">
        <v>27.05</v>
      </c>
      <c r="L1349" s="103"/>
      <c r="M1349" s="103"/>
      <c r="N1349" s="103"/>
      <c r="O1349" s="103"/>
      <c r="P1349" s="103"/>
      <c r="Q1349" s="103"/>
      <c r="R1349" s="103"/>
      <c r="S1349" s="103"/>
      <c r="T1349" s="103"/>
      <c r="U1349" s="103"/>
      <c r="V1349" s="103"/>
      <c r="W1349" s="103"/>
      <c r="X1349" s="103"/>
      <c r="Y1349" s="103"/>
      <c r="Z1349" s="103"/>
      <c r="AA1349" s="103"/>
      <c r="AB1349" s="103"/>
      <c r="AC1349" s="103"/>
      <c r="AD1349" s="103"/>
      <c r="AE1349" s="103"/>
      <c r="AF1349" s="103"/>
      <c r="AG1349" s="103"/>
      <c r="AH1349" s="103"/>
      <c r="AI1349" s="103"/>
      <c r="AJ1349" s="103"/>
      <c r="AK1349" s="103"/>
      <c r="AL1349" s="103"/>
      <c r="AM1349" s="103"/>
      <c r="AN1349" s="103"/>
      <c r="AO1349" s="103"/>
      <c r="AP1349" s="103"/>
      <c r="AQ1349" s="103"/>
      <c r="AR1349" s="103"/>
      <c r="AS1349" s="103"/>
      <c r="AT1349" s="103"/>
      <c r="AU1349" s="103"/>
      <c r="AV1349" s="103"/>
      <c r="AW1349" s="103"/>
      <c r="AX1349" s="103"/>
      <c r="AY1349" s="103"/>
      <c r="AZ1349" s="103"/>
      <c r="BA1349" s="103"/>
      <c r="BB1349" s="103"/>
      <c r="BC1349" s="103"/>
      <c r="BD1349" s="103"/>
      <c r="BE1349" s="103"/>
      <c r="BF1349" s="103"/>
      <c r="BG1349" s="103"/>
      <c r="BH1349" s="103"/>
      <c r="BI1349" s="103"/>
      <c r="BJ1349" s="103"/>
      <c r="BK1349" s="103"/>
      <c r="BL1349" s="103"/>
      <c r="BM1349" s="103"/>
      <c r="BN1349" s="103"/>
      <c r="BO1349" s="103"/>
      <c r="BP1349" s="103"/>
      <c r="BQ1349" s="103"/>
      <c r="BR1349" s="103"/>
      <c r="BS1349" s="103"/>
      <c r="BT1349" s="103"/>
      <c r="BU1349" s="103"/>
      <c r="BV1349" s="103"/>
      <c r="BW1349" s="103">
        <v>28.35</v>
      </c>
      <c r="BX1349" s="103">
        <v>24.53</v>
      </c>
      <c r="BY1349" s="103">
        <v>24.37</v>
      </c>
      <c r="BZ1349" s="103">
        <v>27.18</v>
      </c>
      <c r="CA1349" s="103"/>
      <c r="CB1349" s="103">
        <v>24.45</v>
      </c>
      <c r="CC1349" s="103">
        <v>26.24</v>
      </c>
      <c r="CD1349" s="103">
        <v>22.37</v>
      </c>
      <c r="CE1349" s="103">
        <v>26.1</v>
      </c>
      <c r="CF1349" s="103">
        <v>23.88</v>
      </c>
      <c r="CG1349" s="103"/>
      <c r="CH1349" s="103"/>
      <c r="CI1349" s="103"/>
      <c r="CJ1349" s="103"/>
      <c r="CK1349" s="103"/>
    </row>
    <row r="1350" spans="2:89" s="10" customFormat="1" ht="15">
      <c r="B1350" s="102">
        <v>43413</v>
      </c>
      <c r="C1350" s="103"/>
      <c r="D1350" s="103"/>
      <c r="E1350" s="103"/>
      <c r="F1350" s="103"/>
      <c r="G1350" s="103"/>
      <c r="H1350" s="103"/>
      <c r="I1350" s="103">
        <v>26.7</v>
      </c>
      <c r="J1350" s="103">
        <v>27.1</v>
      </c>
      <c r="K1350" s="103">
        <v>26.99</v>
      </c>
      <c r="L1350" s="103"/>
      <c r="M1350" s="103"/>
      <c r="N1350" s="103"/>
      <c r="O1350" s="103"/>
      <c r="P1350" s="103"/>
      <c r="Q1350" s="103"/>
      <c r="R1350" s="103"/>
      <c r="S1350" s="103"/>
      <c r="T1350" s="103"/>
      <c r="U1350" s="103"/>
      <c r="V1350" s="103"/>
      <c r="W1350" s="103"/>
      <c r="X1350" s="103"/>
      <c r="Y1350" s="103"/>
      <c r="Z1350" s="103"/>
      <c r="AA1350" s="103"/>
      <c r="AB1350" s="103"/>
      <c r="AC1350" s="103"/>
      <c r="AD1350" s="103"/>
      <c r="AE1350" s="103"/>
      <c r="AF1350" s="103"/>
      <c r="AG1350" s="103"/>
      <c r="AH1350" s="103"/>
      <c r="AI1350" s="103"/>
      <c r="AJ1350" s="103"/>
      <c r="AK1350" s="103"/>
      <c r="AL1350" s="103"/>
      <c r="AM1350" s="103"/>
      <c r="AN1350" s="103"/>
      <c r="AO1350" s="103"/>
      <c r="AP1350" s="103"/>
      <c r="AQ1350" s="103"/>
      <c r="AR1350" s="103"/>
      <c r="AS1350" s="103"/>
      <c r="AT1350" s="103"/>
      <c r="AU1350" s="103"/>
      <c r="AV1350" s="103"/>
      <c r="AW1350" s="103"/>
      <c r="AX1350" s="103"/>
      <c r="AY1350" s="103"/>
      <c r="AZ1350" s="103"/>
      <c r="BA1350" s="103"/>
      <c r="BB1350" s="103"/>
      <c r="BC1350" s="103"/>
      <c r="BD1350" s="103"/>
      <c r="BE1350" s="103"/>
      <c r="BF1350" s="103"/>
      <c r="BG1350" s="103"/>
      <c r="BH1350" s="103"/>
      <c r="BI1350" s="103"/>
      <c r="BJ1350" s="103"/>
      <c r="BK1350" s="103"/>
      <c r="BL1350" s="103"/>
      <c r="BM1350" s="103"/>
      <c r="BN1350" s="103"/>
      <c r="BO1350" s="103"/>
      <c r="BP1350" s="103"/>
      <c r="BQ1350" s="103"/>
      <c r="BR1350" s="103"/>
      <c r="BS1350" s="103"/>
      <c r="BT1350" s="103"/>
      <c r="BU1350" s="103"/>
      <c r="BV1350" s="103"/>
      <c r="BW1350" s="103">
        <v>26.85</v>
      </c>
      <c r="BX1350" s="103">
        <v>23.63</v>
      </c>
      <c r="BY1350" s="103">
        <v>23.47</v>
      </c>
      <c r="BZ1350" s="103">
        <v>26.27</v>
      </c>
      <c r="CA1350" s="103"/>
      <c r="CB1350" s="103">
        <v>23.55</v>
      </c>
      <c r="CC1350" s="103">
        <v>26.18</v>
      </c>
      <c r="CD1350" s="103">
        <v>21.83</v>
      </c>
      <c r="CE1350" s="103">
        <v>25.05</v>
      </c>
      <c r="CF1350" s="103">
        <v>23.22</v>
      </c>
      <c r="CG1350" s="103"/>
      <c r="CH1350" s="103"/>
      <c r="CI1350" s="103"/>
      <c r="CJ1350" s="103"/>
      <c r="CK1350" s="103"/>
    </row>
    <row r="1351" spans="2:89" s="10" customFormat="1" ht="15">
      <c r="B1351" s="102">
        <v>43412</v>
      </c>
      <c r="C1351" s="103"/>
      <c r="D1351" s="103"/>
      <c r="E1351" s="103"/>
      <c r="F1351" s="103"/>
      <c r="G1351" s="103"/>
      <c r="H1351" s="103"/>
      <c r="I1351" s="103">
        <v>27.08</v>
      </c>
      <c r="J1351" s="103">
        <v>27.2</v>
      </c>
      <c r="K1351" s="103">
        <v>27.17</v>
      </c>
      <c r="L1351" s="103"/>
      <c r="M1351" s="103"/>
      <c r="N1351" s="103"/>
      <c r="O1351" s="103"/>
      <c r="P1351" s="103"/>
      <c r="Q1351" s="103"/>
      <c r="R1351" s="103"/>
      <c r="S1351" s="103"/>
      <c r="T1351" s="103"/>
      <c r="U1351" s="103"/>
      <c r="V1351" s="103"/>
      <c r="W1351" s="103"/>
      <c r="X1351" s="103"/>
      <c r="Y1351" s="103"/>
      <c r="Z1351" s="103"/>
      <c r="AA1351" s="103"/>
      <c r="AB1351" s="103"/>
      <c r="AC1351" s="103"/>
      <c r="AD1351" s="103"/>
      <c r="AE1351" s="103"/>
      <c r="AF1351" s="103"/>
      <c r="AG1351" s="103"/>
      <c r="AH1351" s="103"/>
      <c r="AI1351" s="103"/>
      <c r="AJ1351" s="103"/>
      <c r="AK1351" s="103"/>
      <c r="AL1351" s="103"/>
      <c r="AM1351" s="103"/>
      <c r="AN1351" s="103"/>
      <c r="AO1351" s="103"/>
      <c r="AP1351" s="103"/>
      <c r="AQ1351" s="103"/>
      <c r="AR1351" s="103"/>
      <c r="AS1351" s="103"/>
      <c r="AT1351" s="103"/>
      <c r="AU1351" s="103"/>
      <c r="AV1351" s="103"/>
      <c r="AW1351" s="103"/>
      <c r="AX1351" s="103"/>
      <c r="AY1351" s="103"/>
      <c r="AZ1351" s="103"/>
      <c r="BA1351" s="103"/>
      <c r="BB1351" s="103"/>
      <c r="BC1351" s="103"/>
      <c r="BD1351" s="103"/>
      <c r="BE1351" s="103"/>
      <c r="BF1351" s="103"/>
      <c r="BG1351" s="103"/>
      <c r="BH1351" s="103"/>
      <c r="BI1351" s="103"/>
      <c r="BJ1351" s="103"/>
      <c r="BK1351" s="103"/>
      <c r="BL1351" s="103"/>
      <c r="BM1351" s="103"/>
      <c r="BN1351" s="103"/>
      <c r="BO1351" s="103"/>
      <c r="BP1351" s="103"/>
      <c r="BQ1351" s="103"/>
      <c r="BR1351" s="103"/>
      <c r="BS1351" s="103"/>
      <c r="BT1351" s="103"/>
      <c r="BU1351" s="103"/>
      <c r="BV1351" s="103"/>
      <c r="BW1351" s="103">
        <v>27.15</v>
      </c>
      <c r="BX1351" s="103">
        <v>23.93</v>
      </c>
      <c r="BY1351" s="103">
        <v>23.77</v>
      </c>
      <c r="BZ1351" s="103">
        <v>26.18</v>
      </c>
      <c r="CA1351" s="103"/>
      <c r="CB1351" s="103">
        <v>23.85</v>
      </c>
      <c r="CC1351" s="103">
        <v>26.19</v>
      </c>
      <c r="CD1351" s="103">
        <v>22</v>
      </c>
      <c r="CE1351" s="103">
        <v>25.25</v>
      </c>
      <c r="CF1351" s="103">
        <v>23.29</v>
      </c>
      <c r="CG1351" s="103"/>
      <c r="CH1351" s="103"/>
      <c r="CI1351" s="103"/>
      <c r="CJ1351" s="103"/>
      <c r="CK1351" s="103"/>
    </row>
    <row r="1352" spans="2:89" s="10" customFormat="1" ht="15">
      <c r="B1352" s="102">
        <v>43411</v>
      </c>
      <c r="C1352" s="103"/>
      <c r="D1352" s="103"/>
      <c r="E1352" s="103"/>
      <c r="F1352" s="103"/>
      <c r="G1352" s="103"/>
      <c r="H1352" s="103"/>
      <c r="I1352" s="103">
        <v>26.77</v>
      </c>
      <c r="J1352" s="103">
        <v>26.95</v>
      </c>
      <c r="K1352" s="103">
        <v>27.02</v>
      </c>
      <c r="L1352" s="103"/>
      <c r="M1352" s="103"/>
      <c r="N1352" s="103"/>
      <c r="O1352" s="103"/>
      <c r="P1352" s="103"/>
      <c r="Q1352" s="103"/>
      <c r="R1352" s="103"/>
      <c r="S1352" s="103"/>
      <c r="T1352" s="103"/>
      <c r="U1352" s="103"/>
      <c r="V1352" s="103"/>
      <c r="W1352" s="103"/>
      <c r="X1352" s="103"/>
      <c r="Y1352" s="103"/>
      <c r="Z1352" s="103"/>
      <c r="AA1352" s="103"/>
      <c r="AB1352" s="103"/>
      <c r="AC1352" s="103"/>
      <c r="AD1352" s="103"/>
      <c r="AE1352" s="103"/>
      <c r="AF1352" s="103"/>
      <c r="AG1352" s="103"/>
      <c r="AH1352" s="103"/>
      <c r="AI1352" s="103"/>
      <c r="AJ1352" s="103"/>
      <c r="AK1352" s="103"/>
      <c r="AL1352" s="103"/>
      <c r="AM1352" s="103"/>
      <c r="AN1352" s="103"/>
      <c r="AO1352" s="103"/>
      <c r="AP1352" s="103"/>
      <c r="AQ1352" s="103"/>
      <c r="AR1352" s="103"/>
      <c r="AS1352" s="103"/>
      <c r="AT1352" s="103"/>
      <c r="AU1352" s="103"/>
      <c r="AV1352" s="103"/>
      <c r="AW1352" s="103"/>
      <c r="AX1352" s="103"/>
      <c r="AY1352" s="103"/>
      <c r="AZ1352" s="103"/>
      <c r="BA1352" s="103"/>
      <c r="BB1352" s="103"/>
      <c r="BC1352" s="103"/>
      <c r="BD1352" s="103"/>
      <c r="BE1352" s="103"/>
      <c r="BF1352" s="103"/>
      <c r="BG1352" s="103"/>
      <c r="BH1352" s="103"/>
      <c r="BI1352" s="103"/>
      <c r="BJ1352" s="103"/>
      <c r="BK1352" s="103"/>
      <c r="BL1352" s="103"/>
      <c r="BM1352" s="103"/>
      <c r="BN1352" s="103"/>
      <c r="BO1352" s="103"/>
      <c r="BP1352" s="103"/>
      <c r="BQ1352" s="103"/>
      <c r="BR1352" s="103"/>
      <c r="BS1352" s="103"/>
      <c r="BT1352" s="103"/>
      <c r="BU1352" s="103"/>
      <c r="BV1352" s="103"/>
      <c r="BW1352" s="103">
        <v>26.85</v>
      </c>
      <c r="BX1352" s="103">
        <v>23.99</v>
      </c>
      <c r="BY1352" s="103">
        <v>23.47</v>
      </c>
      <c r="BZ1352" s="103">
        <v>26.31</v>
      </c>
      <c r="CA1352" s="103"/>
      <c r="CB1352" s="103">
        <v>23.73</v>
      </c>
      <c r="CC1352" s="103">
        <v>26.27</v>
      </c>
      <c r="CD1352" s="103">
        <v>21.89</v>
      </c>
      <c r="CE1352" s="103">
        <v>25.15</v>
      </c>
      <c r="CF1352" s="103">
        <v>23.2</v>
      </c>
      <c r="CG1352" s="103"/>
      <c r="CH1352" s="103"/>
      <c r="CI1352" s="103"/>
      <c r="CJ1352" s="103"/>
      <c r="CK1352" s="103"/>
    </row>
    <row r="1353" spans="2:89" s="10" customFormat="1" ht="15">
      <c r="B1353" s="102">
        <v>43410</v>
      </c>
      <c r="C1353" s="103"/>
      <c r="D1353" s="103"/>
      <c r="E1353" s="103"/>
      <c r="F1353" s="103"/>
      <c r="G1353" s="103"/>
      <c r="H1353" s="103"/>
      <c r="I1353" s="103">
        <v>26.17</v>
      </c>
      <c r="J1353" s="103">
        <v>26.3</v>
      </c>
      <c r="K1353" s="103">
        <v>26.4</v>
      </c>
      <c r="L1353" s="103"/>
      <c r="M1353" s="103"/>
      <c r="N1353" s="103"/>
      <c r="O1353" s="103"/>
      <c r="P1353" s="103"/>
      <c r="Q1353" s="103"/>
      <c r="R1353" s="103"/>
      <c r="S1353" s="103"/>
      <c r="T1353" s="103"/>
      <c r="U1353" s="103"/>
      <c r="V1353" s="103"/>
      <c r="W1353" s="103"/>
      <c r="X1353" s="103"/>
      <c r="Y1353" s="103"/>
      <c r="Z1353" s="103"/>
      <c r="AA1353" s="103"/>
      <c r="AB1353" s="103"/>
      <c r="AC1353" s="103"/>
      <c r="AD1353" s="103"/>
      <c r="AE1353" s="103"/>
      <c r="AF1353" s="103"/>
      <c r="AG1353" s="103"/>
      <c r="AH1353" s="103"/>
      <c r="AI1353" s="103"/>
      <c r="AJ1353" s="103"/>
      <c r="AK1353" s="103"/>
      <c r="AL1353" s="103"/>
      <c r="AM1353" s="103"/>
      <c r="AN1353" s="103"/>
      <c r="AO1353" s="103"/>
      <c r="AP1353" s="103"/>
      <c r="AQ1353" s="103"/>
      <c r="AR1353" s="103"/>
      <c r="AS1353" s="103"/>
      <c r="AT1353" s="103"/>
      <c r="AU1353" s="103"/>
      <c r="AV1353" s="103"/>
      <c r="AW1353" s="103"/>
      <c r="AX1353" s="103"/>
      <c r="AY1353" s="103"/>
      <c r="AZ1353" s="103"/>
      <c r="BA1353" s="103"/>
      <c r="BB1353" s="103"/>
      <c r="BC1353" s="103"/>
      <c r="BD1353" s="103"/>
      <c r="BE1353" s="103"/>
      <c r="BF1353" s="103"/>
      <c r="BG1353" s="103"/>
      <c r="BH1353" s="103"/>
      <c r="BI1353" s="103"/>
      <c r="BJ1353" s="103"/>
      <c r="BK1353" s="103"/>
      <c r="BL1353" s="103"/>
      <c r="BM1353" s="103"/>
      <c r="BN1353" s="103"/>
      <c r="BO1353" s="103"/>
      <c r="BP1353" s="103"/>
      <c r="BQ1353" s="103"/>
      <c r="BR1353" s="103"/>
      <c r="BS1353" s="103"/>
      <c r="BT1353" s="103"/>
      <c r="BU1353" s="103"/>
      <c r="BV1353" s="103"/>
      <c r="BW1353" s="103">
        <v>26.15</v>
      </c>
      <c r="BX1353" s="103">
        <v>23.64</v>
      </c>
      <c r="BY1353" s="103">
        <v>22.86</v>
      </c>
      <c r="BZ1353" s="103">
        <v>25.97</v>
      </c>
      <c r="CA1353" s="103"/>
      <c r="CB1353" s="103">
        <v>23.25</v>
      </c>
      <c r="CC1353" s="103">
        <v>25.65</v>
      </c>
      <c r="CD1353" s="103">
        <v>21.68</v>
      </c>
      <c r="CE1353" s="103">
        <v>24.65</v>
      </c>
      <c r="CF1353" s="103">
        <v>22.99</v>
      </c>
      <c r="CG1353" s="103"/>
      <c r="CH1353" s="103"/>
      <c r="CI1353" s="103"/>
      <c r="CJ1353" s="103"/>
      <c r="CK1353" s="103"/>
    </row>
    <row r="1354" spans="2:89" s="10" customFormat="1" ht="15">
      <c r="B1354" s="102">
        <v>43409</v>
      </c>
      <c r="C1354" s="103"/>
      <c r="D1354" s="103"/>
      <c r="E1354" s="103"/>
      <c r="F1354" s="103"/>
      <c r="G1354" s="103"/>
      <c r="H1354" s="103"/>
      <c r="I1354" s="103">
        <v>26.32</v>
      </c>
      <c r="J1354" s="103">
        <v>26.4</v>
      </c>
      <c r="K1354" s="103">
        <v>26.69</v>
      </c>
      <c r="L1354" s="103"/>
      <c r="M1354" s="103"/>
      <c r="N1354" s="103"/>
      <c r="O1354" s="103"/>
      <c r="P1354" s="103"/>
      <c r="Q1354" s="103"/>
      <c r="R1354" s="103"/>
      <c r="S1354" s="103"/>
      <c r="T1354" s="103"/>
      <c r="U1354" s="103"/>
      <c r="V1354" s="103"/>
      <c r="W1354" s="103"/>
      <c r="X1354" s="103"/>
      <c r="Y1354" s="103"/>
      <c r="Z1354" s="103"/>
      <c r="AA1354" s="103"/>
      <c r="AB1354" s="103"/>
      <c r="AC1354" s="103"/>
      <c r="AD1354" s="103"/>
      <c r="AE1354" s="103"/>
      <c r="AF1354" s="103"/>
      <c r="AG1354" s="103"/>
      <c r="AH1354" s="103"/>
      <c r="AI1354" s="103"/>
      <c r="AJ1354" s="103"/>
      <c r="AK1354" s="103"/>
      <c r="AL1354" s="103"/>
      <c r="AM1354" s="103"/>
      <c r="AN1354" s="103"/>
      <c r="AO1354" s="103"/>
      <c r="AP1354" s="103"/>
      <c r="AQ1354" s="103"/>
      <c r="AR1354" s="103"/>
      <c r="AS1354" s="103"/>
      <c r="AT1354" s="103"/>
      <c r="AU1354" s="103"/>
      <c r="AV1354" s="103"/>
      <c r="AW1354" s="103"/>
      <c r="AX1354" s="103"/>
      <c r="AY1354" s="103"/>
      <c r="AZ1354" s="103"/>
      <c r="BA1354" s="103"/>
      <c r="BB1354" s="103"/>
      <c r="BC1354" s="103"/>
      <c r="BD1354" s="103"/>
      <c r="BE1354" s="103"/>
      <c r="BF1354" s="103"/>
      <c r="BG1354" s="103"/>
      <c r="BH1354" s="103"/>
      <c r="BI1354" s="103"/>
      <c r="BJ1354" s="103"/>
      <c r="BK1354" s="103"/>
      <c r="BL1354" s="103"/>
      <c r="BM1354" s="103"/>
      <c r="BN1354" s="103"/>
      <c r="BO1354" s="103"/>
      <c r="BP1354" s="103"/>
      <c r="BQ1354" s="103"/>
      <c r="BR1354" s="103"/>
      <c r="BS1354" s="103"/>
      <c r="BT1354" s="103"/>
      <c r="BU1354" s="103"/>
      <c r="BV1354" s="103"/>
      <c r="BW1354" s="103">
        <v>26.35</v>
      </c>
      <c r="BX1354" s="103">
        <v>26.34</v>
      </c>
      <c r="BY1354" s="103">
        <v>23.06</v>
      </c>
      <c r="BZ1354" s="103">
        <v>25.97</v>
      </c>
      <c r="CA1354" s="103"/>
      <c r="CB1354" s="103">
        <v>23.35</v>
      </c>
      <c r="CC1354" s="103">
        <v>25.75</v>
      </c>
      <c r="CD1354" s="103">
        <v>21.62</v>
      </c>
      <c r="CE1354" s="103">
        <v>24.75</v>
      </c>
      <c r="CF1354" s="103">
        <v>22.92</v>
      </c>
      <c r="CG1354" s="103"/>
      <c r="CH1354" s="103"/>
      <c r="CI1354" s="103"/>
      <c r="CJ1354" s="103"/>
      <c r="CK1354" s="103"/>
    </row>
    <row r="1355" spans="2:89" s="10" customFormat="1" ht="15">
      <c r="B1355" s="102">
        <v>43406</v>
      </c>
      <c r="C1355" s="103"/>
      <c r="D1355" s="103"/>
      <c r="E1355" s="103"/>
      <c r="F1355" s="103"/>
      <c r="G1355" s="103"/>
      <c r="H1355" s="103"/>
      <c r="I1355" s="103">
        <v>26.3</v>
      </c>
      <c r="J1355" s="103">
        <v>26.5</v>
      </c>
      <c r="K1355" s="103">
        <v>26.42</v>
      </c>
      <c r="L1355" s="103"/>
      <c r="M1355" s="103"/>
      <c r="N1355" s="103"/>
      <c r="O1355" s="103"/>
      <c r="P1355" s="103"/>
      <c r="Q1355" s="103"/>
      <c r="R1355" s="103"/>
      <c r="S1355" s="103"/>
      <c r="T1355" s="103"/>
      <c r="U1355" s="103"/>
      <c r="V1355" s="103"/>
      <c r="W1355" s="103"/>
      <c r="X1355" s="103"/>
      <c r="Y1355" s="103"/>
      <c r="Z1355" s="103"/>
      <c r="AA1355" s="103"/>
      <c r="AB1355" s="103"/>
      <c r="AC1355" s="103"/>
      <c r="AD1355" s="103"/>
      <c r="AE1355" s="103"/>
      <c r="AF1355" s="103"/>
      <c r="AG1355" s="103"/>
      <c r="AH1355" s="103"/>
      <c r="AI1355" s="103"/>
      <c r="AJ1355" s="103"/>
      <c r="AK1355" s="103"/>
      <c r="AL1355" s="103"/>
      <c r="AM1355" s="103"/>
      <c r="AN1355" s="103"/>
      <c r="AO1355" s="103"/>
      <c r="AP1355" s="103"/>
      <c r="AQ1355" s="103"/>
      <c r="AR1355" s="103"/>
      <c r="AS1355" s="103"/>
      <c r="AT1355" s="103"/>
      <c r="AU1355" s="103"/>
      <c r="AV1355" s="103"/>
      <c r="AW1355" s="103"/>
      <c r="AX1355" s="103"/>
      <c r="AY1355" s="103"/>
      <c r="AZ1355" s="103"/>
      <c r="BA1355" s="103"/>
      <c r="BB1355" s="103"/>
      <c r="BC1355" s="103"/>
      <c r="BD1355" s="103"/>
      <c r="BE1355" s="103"/>
      <c r="BF1355" s="103"/>
      <c r="BG1355" s="103"/>
      <c r="BH1355" s="103"/>
      <c r="BI1355" s="103"/>
      <c r="BJ1355" s="103"/>
      <c r="BK1355" s="103"/>
      <c r="BL1355" s="103"/>
      <c r="BM1355" s="103"/>
      <c r="BN1355" s="103"/>
      <c r="BO1355" s="103"/>
      <c r="BP1355" s="103"/>
      <c r="BQ1355" s="103"/>
      <c r="BR1355" s="103"/>
      <c r="BS1355" s="103"/>
      <c r="BT1355" s="103"/>
      <c r="BU1355" s="103"/>
      <c r="BV1355" s="103"/>
      <c r="BW1355" s="103">
        <v>26.45</v>
      </c>
      <c r="BX1355" s="103">
        <v>23.83</v>
      </c>
      <c r="BY1355" s="103">
        <v>22.98</v>
      </c>
      <c r="BZ1355" s="103">
        <v>25.97</v>
      </c>
      <c r="CA1355" s="103"/>
      <c r="CB1355" s="103">
        <v>23.4</v>
      </c>
      <c r="CC1355" s="103">
        <v>25.8</v>
      </c>
      <c r="CD1355" s="103">
        <v>22.09</v>
      </c>
      <c r="CE1355" s="103">
        <v>24.8</v>
      </c>
      <c r="CF1355" s="103">
        <v>23.42</v>
      </c>
      <c r="CG1355" s="103"/>
      <c r="CH1355" s="103"/>
      <c r="CI1355" s="103"/>
      <c r="CJ1355" s="103"/>
      <c r="CK1355" s="103"/>
    </row>
    <row r="1356" spans="2:89" s="10" customFormat="1" ht="15">
      <c r="B1356" s="102">
        <v>43405</v>
      </c>
      <c r="C1356" s="103"/>
      <c r="D1356" s="103"/>
      <c r="E1356" s="103"/>
      <c r="F1356" s="103"/>
      <c r="G1356" s="103"/>
      <c r="H1356" s="103"/>
      <c r="I1356" s="103">
        <v>25.92</v>
      </c>
      <c r="J1356" s="103">
        <v>26.54</v>
      </c>
      <c r="K1356" s="103">
        <v>26.5</v>
      </c>
      <c r="L1356" s="103"/>
      <c r="M1356" s="103"/>
      <c r="N1356" s="103"/>
      <c r="O1356" s="103"/>
      <c r="P1356" s="103"/>
      <c r="Q1356" s="103"/>
      <c r="R1356" s="103"/>
      <c r="S1356" s="103"/>
      <c r="T1356" s="103"/>
      <c r="U1356" s="103"/>
      <c r="V1356" s="103"/>
      <c r="W1356" s="103"/>
      <c r="X1356" s="103"/>
      <c r="Y1356" s="103"/>
      <c r="Z1356" s="103"/>
      <c r="AA1356" s="103"/>
      <c r="AB1356" s="103"/>
      <c r="AC1356" s="103"/>
      <c r="AD1356" s="103"/>
      <c r="AE1356" s="103"/>
      <c r="AF1356" s="103"/>
      <c r="AG1356" s="103"/>
      <c r="AH1356" s="103"/>
      <c r="AI1356" s="103"/>
      <c r="AJ1356" s="103"/>
      <c r="AK1356" s="103"/>
      <c r="AL1356" s="103"/>
      <c r="AM1356" s="103"/>
      <c r="AN1356" s="103"/>
      <c r="AO1356" s="103"/>
      <c r="AP1356" s="103"/>
      <c r="AQ1356" s="103"/>
      <c r="AR1356" s="103"/>
      <c r="AS1356" s="103"/>
      <c r="AT1356" s="103"/>
      <c r="AU1356" s="103"/>
      <c r="AV1356" s="103"/>
      <c r="AW1356" s="103"/>
      <c r="AX1356" s="103"/>
      <c r="AY1356" s="103"/>
      <c r="AZ1356" s="103"/>
      <c r="BA1356" s="103"/>
      <c r="BB1356" s="103"/>
      <c r="BC1356" s="103"/>
      <c r="BD1356" s="103"/>
      <c r="BE1356" s="103"/>
      <c r="BF1356" s="103"/>
      <c r="BG1356" s="103"/>
      <c r="BH1356" s="103"/>
      <c r="BI1356" s="103"/>
      <c r="BJ1356" s="103"/>
      <c r="BK1356" s="103"/>
      <c r="BL1356" s="103"/>
      <c r="BM1356" s="103"/>
      <c r="BN1356" s="103"/>
      <c r="BO1356" s="103"/>
      <c r="BP1356" s="103"/>
      <c r="BQ1356" s="103"/>
      <c r="BR1356" s="103"/>
      <c r="BS1356" s="103"/>
      <c r="BT1356" s="103"/>
      <c r="BU1356" s="103"/>
      <c r="BV1356" s="103"/>
      <c r="BW1356" s="103">
        <v>26.27</v>
      </c>
      <c r="BX1356" s="103">
        <v>23.56</v>
      </c>
      <c r="BY1356" s="103">
        <v>22.71</v>
      </c>
      <c r="BZ1356" s="103">
        <v>25.3</v>
      </c>
      <c r="CA1356" s="103"/>
      <c r="CB1356" s="103">
        <v>23.13</v>
      </c>
      <c r="CC1356" s="103">
        <v>25.29</v>
      </c>
      <c r="CD1356" s="103">
        <v>21.84</v>
      </c>
      <c r="CE1356" s="103">
        <v>24.45</v>
      </c>
      <c r="CF1356" s="103">
        <v>23.09</v>
      </c>
      <c r="CG1356" s="103"/>
      <c r="CH1356" s="103"/>
      <c r="CI1356" s="103"/>
      <c r="CJ1356" s="103"/>
      <c r="CK1356" s="103"/>
    </row>
    <row r="1357" spans="2:89" s="10" customFormat="1" ht="15">
      <c r="B1357" s="102">
        <v>43404</v>
      </c>
      <c r="C1357" s="103"/>
      <c r="D1357" s="103"/>
      <c r="E1357" s="103"/>
      <c r="F1357" s="103"/>
      <c r="G1357" s="103"/>
      <c r="H1357" s="103">
        <v>26.03</v>
      </c>
      <c r="I1357" s="103">
        <v>26.75</v>
      </c>
      <c r="J1357" s="103">
        <v>27.14</v>
      </c>
      <c r="K1357" s="103"/>
      <c r="L1357" s="103"/>
      <c r="M1357" s="103"/>
      <c r="N1357" s="103"/>
      <c r="O1357" s="103"/>
      <c r="P1357" s="103"/>
      <c r="Q1357" s="103"/>
      <c r="R1357" s="103"/>
      <c r="S1357" s="103"/>
      <c r="T1357" s="103"/>
      <c r="U1357" s="103"/>
      <c r="V1357" s="103"/>
      <c r="W1357" s="103"/>
      <c r="X1357" s="103"/>
      <c r="Y1357" s="103"/>
      <c r="Z1357" s="103"/>
      <c r="AA1357" s="103"/>
      <c r="AB1357" s="103"/>
      <c r="AC1357" s="103"/>
      <c r="AD1357" s="103"/>
      <c r="AE1357" s="103"/>
      <c r="AF1357" s="103"/>
      <c r="AG1357" s="103"/>
      <c r="AH1357" s="103"/>
      <c r="AI1357" s="103"/>
      <c r="AJ1357" s="103"/>
      <c r="AK1357" s="103"/>
      <c r="AL1357" s="103"/>
      <c r="AM1357" s="103"/>
      <c r="AN1357" s="103"/>
      <c r="AO1357" s="103"/>
      <c r="AP1357" s="103"/>
      <c r="AQ1357" s="103"/>
      <c r="AR1357" s="103"/>
      <c r="AS1357" s="103"/>
      <c r="AT1357" s="103"/>
      <c r="AU1357" s="103"/>
      <c r="AV1357" s="103"/>
      <c r="AW1357" s="103"/>
      <c r="AX1357" s="103"/>
      <c r="AY1357" s="103"/>
      <c r="AZ1357" s="103"/>
      <c r="BA1357" s="103"/>
      <c r="BB1357" s="103"/>
      <c r="BC1357" s="103"/>
      <c r="BD1357" s="103"/>
      <c r="BE1357" s="103"/>
      <c r="BF1357" s="103"/>
      <c r="BG1357" s="103"/>
      <c r="BH1357" s="103"/>
      <c r="BI1357" s="103"/>
      <c r="BJ1357" s="103"/>
      <c r="BK1357" s="103"/>
      <c r="BL1357" s="103"/>
      <c r="BM1357" s="103"/>
      <c r="BN1357" s="103"/>
      <c r="BO1357" s="103"/>
      <c r="BP1357" s="103"/>
      <c r="BQ1357" s="103"/>
      <c r="BR1357" s="103"/>
      <c r="BS1357" s="103"/>
      <c r="BT1357" s="103"/>
      <c r="BU1357" s="103"/>
      <c r="BV1357" s="103"/>
      <c r="BW1357" s="103">
        <v>26.95</v>
      </c>
      <c r="BX1357" s="103">
        <v>24.23</v>
      </c>
      <c r="BY1357" s="103">
        <v>23.38</v>
      </c>
      <c r="BZ1357" s="103">
        <v>26.07</v>
      </c>
      <c r="CA1357" s="103"/>
      <c r="CB1357" s="103">
        <v>23.8</v>
      </c>
      <c r="CC1357" s="103">
        <v>26.02</v>
      </c>
      <c r="CD1357" s="103">
        <v>22.06</v>
      </c>
      <c r="CE1357" s="103">
        <v>25.15</v>
      </c>
      <c r="CF1357" s="103">
        <v>23.31</v>
      </c>
      <c r="CG1357" s="103"/>
      <c r="CH1357" s="103"/>
      <c r="CI1357" s="103"/>
      <c r="CJ1357" s="103"/>
      <c r="CK1357" s="103"/>
    </row>
    <row r="1358" spans="2:89" s="10" customFormat="1" ht="15">
      <c r="B1358" s="102">
        <v>43403</v>
      </c>
      <c r="C1358" s="103"/>
      <c r="D1358" s="103"/>
      <c r="E1358" s="103"/>
      <c r="F1358" s="103"/>
      <c r="G1358" s="103"/>
      <c r="H1358" s="103">
        <v>25.87</v>
      </c>
      <c r="I1358" s="103">
        <v>26.8</v>
      </c>
      <c r="J1358" s="103">
        <v>27.05</v>
      </c>
      <c r="K1358" s="103"/>
      <c r="L1358" s="103"/>
      <c r="M1358" s="103"/>
      <c r="N1358" s="103"/>
      <c r="O1358" s="103"/>
      <c r="P1358" s="103"/>
      <c r="Q1358" s="103"/>
      <c r="R1358" s="103"/>
      <c r="S1358" s="103"/>
      <c r="T1358" s="103"/>
      <c r="U1358" s="103"/>
      <c r="V1358" s="103"/>
      <c r="W1358" s="103"/>
      <c r="X1358" s="103"/>
      <c r="Y1358" s="103"/>
      <c r="Z1358" s="103"/>
      <c r="AA1358" s="103"/>
      <c r="AB1358" s="103"/>
      <c r="AC1358" s="103"/>
      <c r="AD1358" s="103"/>
      <c r="AE1358" s="103"/>
      <c r="AF1358" s="103"/>
      <c r="AG1358" s="103"/>
      <c r="AH1358" s="103"/>
      <c r="AI1358" s="103"/>
      <c r="AJ1358" s="103"/>
      <c r="AK1358" s="103"/>
      <c r="AL1358" s="103"/>
      <c r="AM1358" s="103"/>
      <c r="AN1358" s="103"/>
      <c r="AO1358" s="103"/>
      <c r="AP1358" s="103"/>
      <c r="AQ1358" s="103"/>
      <c r="AR1358" s="103"/>
      <c r="AS1358" s="103"/>
      <c r="AT1358" s="103"/>
      <c r="AU1358" s="103"/>
      <c r="AV1358" s="103"/>
      <c r="AW1358" s="103"/>
      <c r="AX1358" s="103"/>
      <c r="AY1358" s="103"/>
      <c r="AZ1358" s="103"/>
      <c r="BA1358" s="103"/>
      <c r="BB1358" s="103"/>
      <c r="BC1358" s="103"/>
      <c r="BD1358" s="103"/>
      <c r="BE1358" s="103"/>
      <c r="BF1358" s="103"/>
      <c r="BG1358" s="103"/>
      <c r="BH1358" s="103"/>
      <c r="BI1358" s="103"/>
      <c r="BJ1358" s="103"/>
      <c r="BK1358" s="103"/>
      <c r="BL1358" s="103"/>
      <c r="BM1358" s="103"/>
      <c r="BN1358" s="103"/>
      <c r="BO1358" s="103"/>
      <c r="BP1358" s="103"/>
      <c r="BQ1358" s="103"/>
      <c r="BR1358" s="103"/>
      <c r="BS1358" s="103"/>
      <c r="BT1358" s="103"/>
      <c r="BU1358" s="103"/>
      <c r="BV1358" s="103"/>
      <c r="BW1358" s="103">
        <v>26.85</v>
      </c>
      <c r="BX1358" s="103">
        <v>24.28</v>
      </c>
      <c r="BY1358" s="103">
        <v>23.62</v>
      </c>
      <c r="BZ1358" s="103">
        <v>26.67</v>
      </c>
      <c r="CA1358" s="103"/>
      <c r="CB1358" s="103">
        <v>23.95</v>
      </c>
      <c r="CC1358" s="103">
        <v>26.42</v>
      </c>
      <c r="CD1358" s="103">
        <v>22.33</v>
      </c>
      <c r="CE1358" s="103">
        <v>25.35</v>
      </c>
      <c r="CF1358" s="103">
        <v>23.63</v>
      </c>
      <c r="CG1358" s="103"/>
      <c r="CH1358" s="103"/>
      <c r="CI1358" s="103"/>
      <c r="CJ1358" s="103"/>
      <c r="CK1358" s="103"/>
    </row>
    <row r="1359" spans="2:89" s="10" customFormat="1" ht="15">
      <c r="B1359" s="102">
        <v>43402</v>
      </c>
      <c r="C1359" s="103"/>
      <c r="D1359" s="103"/>
      <c r="E1359" s="103"/>
      <c r="F1359" s="103"/>
      <c r="G1359" s="103"/>
      <c r="H1359" s="103">
        <v>26.1</v>
      </c>
      <c r="I1359" s="103">
        <v>27.1</v>
      </c>
      <c r="J1359" s="103">
        <v>27.78</v>
      </c>
      <c r="K1359" s="103"/>
      <c r="L1359" s="103"/>
      <c r="M1359" s="103"/>
      <c r="N1359" s="103"/>
      <c r="O1359" s="103"/>
      <c r="P1359" s="103"/>
      <c r="Q1359" s="103"/>
      <c r="R1359" s="103"/>
      <c r="S1359" s="103"/>
      <c r="T1359" s="103"/>
      <c r="U1359" s="103"/>
      <c r="V1359" s="103"/>
      <c r="W1359" s="103"/>
      <c r="X1359" s="103"/>
      <c r="Y1359" s="103"/>
      <c r="Z1359" s="103"/>
      <c r="AA1359" s="103"/>
      <c r="AB1359" s="103"/>
      <c r="AC1359" s="103"/>
      <c r="AD1359" s="103"/>
      <c r="AE1359" s="103"/>
      <c r="AF1359" s="103"/>
      <c r="AG1359" s="103"/>
      <c r="AH1359" s="103"/>
      <c r="AI1359" s="103"/>
      <c r="AJ1359" s="103"/>
      <c r="AK1359" s="103"/>
      <c r="AL1359" s="103"/>
      <c r="AM1359" s="103"/>
      <c r="AN1359" s="103"/>
      <c r="AO1359" s="103"/>
      <c r="AP1359" s="103"/>
      <c r="AQ1359" s="103"/>
      <c r="AR1359" s="103"/>
      <c r="AS1359" s="103"/>
      <c r="AT1359" s="103"/>
      <c r="AU1359" s="103"/>
      <c r="AV1359" s="103"/>
      <c r="AW1359" s="103"/>
      <c r="AX1359" s="103"/>
      <c r="AY1359" s="103"/>
      <c r="AZ1359" s="103"/>
      <c r="BA1359" s="103"/>
      <c r="BB1359" s="103"/>
      <c r="BC1359" s="103"/>
      <c r="BD1359" s="103"/>
      <c r="BE1359" s="103"/>
      <c r="BF1359" s="103"/>
      <c r="BG1359" s="103"/>
      <c r="BH1359" s="103"/>
      <c r="BI1359" s="103"/>
      <c r="BJ1359" s="103"/>
      <c r="BK1359" s="103"/>
      <c r="BL1359" s="103"/>
      <c r="BM1359" s="103"/>
      <c r="BN1359" s="103"/>
      <c r="BO1359" s="103"/>
      <c r="BP1359" s="103"/>
      <c r="BQ1359" s="103"/>
      <c r="BR1359" s="103"/>
      <c r="BS1359" s="103"/>
      <c r="BT1359" s="103"/>
      <c r="BU1359" s="103"/>
      <c r="BV1359" s="103"/>
      <c r="BW1359" s="103">
        <v>27.4</v>
      </c>
      <c r="BX1359" s="103">
        <v>24.18</v>
      </c>
      <c r="BY1359" s="103">
        <v>24.22</v>
      </c>
      <c r="BZ1359" s="103">
        <v>27.02</v>
      </c>
      <c r="CA1359" s="103"/>
      <c r="CB1359" s="103">
        <v>24.2</v>
      </c>
      <c r="CC1359" s="103">
        <v>26.85</v>
      </c>
      <c r="CD1359" s="103">
        <v>22.56</v>
      </c>
      <c r="CE1359" s="103">
        <v>25.7</v>
      </c>
      <c r="CF1359" s="103">
        <v>23.96</v>
      </c>
      <c r="CG1359" s="103"/>
      <c r="CH1359" s="103"/>
      <c r="CI1359" s="103"/>
      <c r="CJ1359" s="103"/>
      <c r="CK1359" s="103"/>
    </row>
    <row r="1360" spans="2:89" s="10" customFormat="1" ht="15">
      <c r="B1360" s="102">
        <v>43399</v>
      </c>
      <c r="C1360" s="103"/>
      <c r="D1360" s="103"/>
      <c r="E1360" s="103"/>
      <c r="F1360" s="103"/>
      <c r="G1360" s="103"/>
      <c r="H1360" s="103">
        <v>26.19</v>
      </c>
      <c r="I1360" s="103">
        <v>27.04</v>
      </c>
      <c r="J1360" s="103">
        <v>27.25</v>
      </c>
      <c r="K1360" s="103"/>
      <c r="L1360" s="103"/>
      <c r="M1360" s="103"/>
      <c r="N1360" s="103"/>
      <c r="O1360" s="103"/>
      <c r="P1360" s="103"/>
      <c r="Q1360" s="103"/>
      <c r="R1360" s="103"/>
      <c r="S1360" s="103"/>
      <c r="T1360" s="103"/>
      <c r="U1360" s="103"/>
      <c r="V1360" s="103"/>
      <c r="W1360" s="103"/>
      <c r="X1360" s="103"/>
      <c r="Y1360" s="103"/>
      <c r="Z1360" s="103"/>
      <c r="AA1360" s="103"/>
      <c r="AB1360" s="103"/>
      <c r="AC1360" s="103"/>
      <c r="AD1360" s="103"/>
      <c r="AE1360" s="103"/>
      <c r="AF1360" s="103"/>
      <c r="AG1360" s="103"/>
      <c r="AH1360" s="103"/>
      <c r="AI1360" s="103"/>
      <c r="AJ1360" s="103"/>
      <c r="AK1360" s="103"/>
      <c r="AL1360" s="103"/>
      <c r="AM1360" s="103"/>
      <c r="AN1360" s="103"/>
      <c r="AO1360" s="103"/>
      <c r="AP1360" s="103"/>
      <c r="AQ1360" s="103"/>
      <c r="AR1360" s="103"/>
      <c r="AS1360" s="103"/>
      <c r="AT1360" s="103"/>
      <c r="AU1360" s="103"/>
      <c r="AV1360" s="103"/>
      <c r="AW1360" s="103"/>
      <c r="AX1360" s="103"/>
      <c r="AY1360" s="103"/>
      <c r="AZ1360" s="103"/>
      <c r="BA1360" s="103"/>
      <c r="BB1360" s="103"/>
      <c r="BC1360" s="103"/>
      <c r="BD1360" s="103"/>
      <c r="BE1360" s="103"/>
      <c r="BF1360" s="103"/>
      <c r="BG1360" s="103"/>
      <c r="BH1360" s="103"/>
      <c r="BI1360" s="103"/>
      <c r="BJ1360" s="103"/>
      <c r="BK1360" s="103"/>
      <c r="BL1360" s="103"/>
      <c r="BM1360" s="103"/>
      <c r="BN1360" s="103"/>
      <c r="BO1360" s="103"/>
      <c r="BP1360" s="103"/>
      <c r="BQ1360" s="103"/>
      <c r="BR1360" s="103"/>
      <c r="BS1360" s="103"/>
      <c r="BT1360" s="103"/>
      <c r="BU1360" s="103"/>
      <c r="BV1360" s="103"/>
      <c r="BW1360" s="103">
        <v>27.17</v>
      </c>
      <c r="BX1360" s="103">
        <v>24.35</v>
      </c>
      <c r="BY1360" s="103">
        <v>23.61</v>
      </c>
      <c r="BZ1360" s="103">
        <v>26.89</v>
      </c>
      <c r="CA1360" s="103"/>
      <c r="CB1360" s="103">
        <v>23.98</v>
      </c>
      <c r="CC1360" s="103">
        <v>26.43</v>
      </c>
      <c r="CD1360" s="103">
        <v>22.28</v>
      </c>
      <c r="CE1360" s="103">
        <v>25.5</v>
      </c>
      <c r="CF1360" s="103">
        <v>23.69</v>
      </c>
      <c r="CG1360" s="103"/>
      <c r="CH1360" s="103"/>
      <c r="CI1360" s="103"/>
      <c r="CJ1360" s="103"/>
      <c r="CK1360" s="103"/>
    </row>
    <row r="1361" spans="2:89" s="10" customFormat="1" ht="15">
      <c r="B1361" s="102">
        <v>43398</v>
      </c>
      <c r="C1361" s="103"/>
      <c r="D1361" s="103"/>
      <c r="E1361" s="103"/>
      <c r="F1361" s="103"/>
      <c r="G1361" s="103"/>
      <c r="H1361" s="103">
        <v>26.48</v>
      </c>
      <c r="I1361" s="103">
        <v>27.45</v>
      </c>
      <c r="J1361" s="103">
        <v>28.2</v>
      </c>
      <c r="K1361" s="103"/>
      <c r="L1361" s="103"/>
      <c r="M1361" s="103"/>
      <c r="N1361" s="103"/>
      <c r="O1361" s="103"/>
      <c r="P1361" s="103"/>
      <c r="Q1361" s="103"/>
      <c r="R1361" s="103"/>
      <c r="S1361" s="103"/>
      <c r="T1361" s="103"/>
      <c r="U1361" s="103"/>
      <c r="V1361" s="103"/>
      <c r="W1361" s="103"/>
      <c r="X1361" s="103"/>
      <c r="Y1361" s="103"/>
      <c r="Z1361" s="103"/>
      <c r="AA1361" s="103"/>
      <c r="AB1361" s="103"/>
      <c r="AC1361" s="103"/>
      <c r="AD1361" s="103"/>
      <c r="AE1361" s="103"/>
      <c r="AF1361" s="103"/>
      <c r="AG1361" s="103"/>
      <c r="AH1361" s="103"/>
      <c r="AI1361" s="103"/>
      <c r="AJ1361" s="103"/>
      <c r="AK1361" s="103"/>
      <c r="AL1361" s="103"/>
      <c r="AM1361" s="103"/>
      <c r="AN1361" s="103"/>
      <c r="AO1361" s="103"/>
      <c r="AP1361" s="103"/>
      <c r="AQ1361" s="103"/>
      <c r="AR1361" s="103"/>
      <c r="AS1361" s="103"/>
      <c r="AT1361" s="103"/>
      <c r="AU1361" s="103"/>
      <c r="AV1361" s="103"/>
      <c r="AW1361" s="103"/>
      <c r="AX1361" s="103"/>
      <c r="AY1361" s="103"/>
      <c r="AZ1361" s="103"/>
      <c r="BA1361" s="103"/>
      <c r="BB1361" s="103"/>
      <c r="BC1361" s="103"/>
      <c r="BD1361" s="103"/>
      <c r="BE1361" s="103"/>
      <c r="BF1361" s="103"/>
      <c r="BG1361" s="103"/>
      <c r="BH1361" s="103"/>
      <c r="BI1361" s="103"/>
      <c r="BJ1361" s="103"/>
      <c r="BK1361" s="103"/>
      <c r="BL1361" s="103"/>
      <c r="BM1361" s="103"/>
      <c r="BN1361" s="103"/>
      <c r="BO1361" s="103"/>
      <c r="BP1361" s="103"/>
      <c r="BQ1361" s="103"/>
      <c r="BR1361" s="103"/>
      <c r="BS1361" s="103"/>
      <c r="BT1361" s="103"/>
      <c r="BU1361" s="103"/>
      <c r="BV1361" s="103"/>
      <c r="BW1361" s="103">
        <v>28.05</v>
      </c>
      <c r="BX1361" s="103">
        <v>25.07</v>
      </c>
      <c r="BY1361" s="103">
        <v>24.33</v>
      </c>
      <c r="BZ1361" s="103">
        <v>27.57</v>
      </c>
      <c r="CA1361" s="103"/>
      <c r="CB1361" s="103">
        <v>24.7</v>
      </c>
      <c r="CC1361" s="103">
        <v>26.87</v>
      </c>
      <c r="CD1361" s="103">
        <v>22.85</v>
      </c>
      <c r="CE1361" s="103">
        <v>26.25</v>
      </c>
      <c r="CF1361" s="103">
        <v>24.28</v>
      </c>
      <c r="CG1361" s="103"/>
      <c r="CH1361" s="103"/>
      <c r="CI1361" s="103"/>
      <c r="CJ1361" s="103"/>
      <c r="CK1361" s="103"/>
    </row>
    <row r="1362" spans="2:89" s="10" customFormat="1" ht="15">
      <c r="B1362" s="102">
        <v>43397</v>
      </c>
      <c r="C1362" s="103"/>
      <c r="D1362" s="103"/>
      <c r="E1362" s="103"/>
      <c r="F1362" s="103"/>
      <c r="G1362" s="103"/>
      <c r="H1362" s="103">
        <v>27.01</v>
      </c>
      <c r="I1362" s="103">
        <v>27.7</v>
      </c>
      <c r="J1362" s="103">
        <v>28.93</v>
      </c>
      <c r="K1362" s="103"/>
      <c r="L1362" s="103"/>
      <c r="M1362" s="103"/>
      <c r="N1362" s="103"/>
      <c r="O1362" s="103"/>
      <c r="P1362" s="103"/>
      <c r="Q1362" s="103"/>
      <c r="R1362" s="103"/>
      <c r="S1362" s="103"/>
      <c r="T1362" s="103"/>
      <c r="U1362" s="103"/>
      <c r="V1362" s="103"/>
      <c r="W1362" s="103"/>
      <c r="X1362" s="103"/>
      <c r="Y1362" s="103"/>
      <c r="Z1362" s="103"/>
      <c r="AA1362" s="103"/>
      <c r="AB1362" s="103"/>
      <c r="AC1362" s="103"/>
      <c r="AD1362" s="103"/>
      <c r="AE1362" s="103"/>
      <c r="AF1362" s="103"/>
      <c r="AG1362" s="103"/>
      <c r="AH1362" s="103"/>
      <c r="AI1362" s="103"/>
      <c r="AJ1362" s="103"/>
      <c r="AK1362" s="103"/>
      <c r="AL1362" s="103"/>
      <c r="AM1362" s="103"/>
      <c r="AN1362" s="103"/>
      <c r="AO1362" s="103"/>
      <c r="AP1362" s="103"/>
      <c r="AQ1362" s="103"/>
      <c r="AR1362" s="103"/>
      <c r="AS1362" s="103"/>
      <c r="AT1362" s="103"/>
      <c r="AU1362" s="103"/>
      <c r="AV1362" s="103"/>
      <c r="AW1362" s="103"/>
      <c r="AX1362" s="103"/>
      <c r="AY1362" s="103"/>
      <c r="AZ1362" s="103"/>
      <c r="BA1362" s="103"/>
      <c r="BB1362" s="103"/>
      <c r="BC1362" s="103"/>
      <c r="BD1362" s="103"/>
      <c r="BE1362" s="103"/>
      <c r="BF1362" s="103"/>
      <c r="BG1362" s="103"/>
      <c r="BH1362" s="103"/>
      <c r="BI1362" s="103"/>
      <c r="BJ1362" s="103"/>
      <c r="BK1362" s="103"/>
      <c r="BL1362" s="103"/>
      <c r="BM1362" s="103"/>
      <c r="BN1362" s="103"/>
      <c r="BO1362" s="103"/>
      <c r="BP1362" s="103"/>
      <c r="BQ1362" s="103"/>
      <c r="BR1362" s="103"/>
      <c r="BS1362" s="103"/>
      <c r="BT1362" s="103"/>
      <c r="BU1362" s="103"/>
      <c r="BV1362" s="103"/>
      <c r="BW1362" s="103">
        <v>28.6</v>
      </c>
      <c r="BX1362" s="103">
        <v>25.17</v>
      </c>
      <c r="BY1362" s="103">
        <v>24.63</v>
      </c>
      <c r="BZ1362" s="103">
        <v>27.43</v>
      </c>
      <c r="CA1362" s="103"/>
      <c r="CB1362" s="103">
        <v>24.9</v>
      </c>
      <c r="CC1362" s="103">
        <v>26.86</v>
      </c>
      <c r="CD1362" s="103">
        <v>22.63</v>
      </c>
      <c r="CE1362" s="103">
        <v>26.45</v>
      </c>
      <c r="CF1362" s="103">
        <v>24.04</v>
      </c>
      <c r="CG1362" s="103"/>
      <c r="CH1362" s="103"/>
      <c r="CI1362" s="103"/>
      <c r="CJ1362" s="103"/>
      <c r="CK1362" s="103"/>
    </row>
    <row r="1363" spans="2:89" s="10" customFormat="1" ht="15">
      <c r="B1363" s="102">
        <v>43396</v>
      </c>
      <c r="C1363" s="103"/>
      <c r="D1363" s="103"/>
      <c r="E1363" s="103"/>
      <c r="F1363" s="103"/>
      <c r="G1363" s="103"/>
      <c r="H1363" s="103">
        <v>27.27</v>
      </c>
      <c r="I1363" s="103">
        <v>28.2</v>
      </c>
      <c r="J1363" s="103">
        <v>29.06</v>
      </c>
      <c r="K1363" s="103"/>
      <c r="L1363" s="103"/>
      <c r="M1363" s="103"/>
      <c r="N1363" s="103"/>
      <c r="O1363" s="103"/>
      <c r="P1363" s="103"/>
      <c r="Q1363" s="103"/>
      <c r="R1363" s="103"/>
      <c r="S1363" s="103"/>
      <c r="T1363" s="103"/>
      <c r="U1363" s="103"/>
      <c r="V1363" s="103"/>
      <c r="W1363" s="103"/>
      <c r="X1363" s="103"/>
      <c r="Y1363" s="103"/>
      <c r="Z1363" s="103"/>
      <c r="AA1363" s="103"/>
      <c r="AB1363" s="103"/>
      <c r="AC1363" s="103"/>
      <c r="AD1363" s="103"/>
      <c r="AE1363" s="103"/>
      <c r="AF1363" s="103"/>
      <c r="AG1363" s="103"/>
      <c r="AH1363" s="103"/>
      <c r="AI1363" s="103"/>
      <c r="AJ1363" s="103"/>
      <c r="AK1363" s="103"/>
      <c r="AL1363" s="103"/>
      <c r="AM1363" s="103"/>
      <c r="AN1363" s="103"/>
      <c r="AO1363" s="103"/>
      <c r="AP1363" s="103"/>
      <c r="AQ1363" s="103"/>
      <c r="AR1363" s="103"/>
      <c r="AS1363" s="103"/>
      <c r="AT1363" s="103"/>
      <c r="AU1363" s="103"/>
      <c r="AV1363" s="103"/>
      <c r="AW1363" s="103"/>
      <c r="AX1363" s="103"/>
      <c r="AY1363" s="103"/>
      <c r="AZ1363" s="103"/>
      <c r="BA1363" s="103"/>
      <c r="BB1363" s="103"/>
      <c r="BC1363" s="103"/>
      <c r="BD1363" s="103"/>
      <c r="BE1363" s="103"/>
      <c r="BF1363" s="103"/>
      <c r="BG1363" s="103"/>
      <c r="BH1363" s="103"/>
      <c r="BI1363" s="103"/>
      <c r="BJ1363" s="103"/>
      <c r="BK1363" s="103"/>
      <c r="BL1363" s="103"/>
      <c r="BM1363" s="103"/>
      <c r="BN1363" s="103"/>
      <c r="BO1363" s="103"/>
      <c r="BP1363" s="103"/>
      <c r="BQ1363" s="103"/>
      <c r="BR1363" s="103"/>
      <c r="BS1363" s="103"/>
      <c r="BT1363" s="103"/>
      <c r="BU1363" s="103"/>
      <c r="BV1363" s="103"/>
      <c r="BW1363" s="103">
        <v>28.65</v>
      </c>
      <c r="BX1363" s="103">
        <v>25.32</v>
      </c>
      <c r="BY1363" s="103">
        <v>24.68</v>
      </c>
      <c r="BZ1363" s="103">
        <v>27.18</v>
      </c>
      <c r="CA1363" s="103"/>
      <c r="CB1363" s="103">
        <v>25</v>
      </c>
      <c r="CC1363" s="103">
        <v>27.08</v>
      </c>
      <c r="CD1363" s="103">
        <v>22.7</v>
      </c>
      <c r="CE1363" s="103">
        <v>26.45</v>
      </c>
      <c r="CF1363" s="103">
        <v>24.02</v>
      </c>
      <c r="CG1363" s="103"/>
      <c r="CH1363" s="103"/>
      <c r="CI1363" s="103"/>
      <c r="CJ1363" s="103"/>
      <c r="CK1363" s="103"/>
    </row>
    <row r="1364" spans="2:89" s="10" customFormat="1" ht="15">
      <c r="B1364" s="102">
        <v>43395</v>
      </c>
      <c r="C1364" s="103"/>
      <c r="D1364" s="103"/>
      <c r="E1364" s="103"/>
      <c r="F1364" s="103"/>
      <c r="G1364" s="103"/>
      <c r="H1364" s="103">
        <v>27.79</v>
      </c>
      <c r="I1364" s="103">
        <v>28.55</v>
      </c>
      <c r="J1364" s="103">
        <v>29.55</v>
      </c>
      <c r="K1364" s="103"/>
      <c r="L1364" s="103"/>
      <c r="M1364" s="103"/>
      <c r="N1364" s="103"/>
      <c r="O1364" s="103"/>
      <c r="P1364" s="103"/>
      <c r="Q1364" s="103"/>
      <c r="R1364" s="103"/>
      <c r="S1364" s="103"/>
      <c r="T1364" s="103"/>
      <c r="U1364" s="103"/>
      <c r="V1364" s="103"/>
      <c r="W1364" s="103"/>
      <c r="X1364" s="103"/>
      <c r="Y1364" s="103"/>
      <c r="Z1364" s="103"/>
      <c r="AA1364" s="103"/>
      <c r="AB1364" s="103"/>
      <c r="AC1364" s="103"/>
      <c r="AD1364" s="103"/>
      <c r="AE1364" s="103"/>
      <c r="AF1364" s="103"/>
      <c r="AG1364" s="103"/>
      <c r="AH1364" s="103"/>
      <c r="AI1364" s="103"/>
      <c r="AJ1364" s="103"/>
      <c r="AK1364" s="103"/>
      <c r="AL1364" s="103"/>
      <c r="AM1364" s="103"/>
      <c r="AN1364" s="103"/>
      <c r="AO1364" s="103"/>
      <c r="AP1364" s="103"/>
      <c r="AQ1364" s="103"/>
      <c r="AR1364" s="103"/>
      <c r="AS1364" s="103"/>
      <c r="AT1364" s="103"/>
      <c r="AU1364" s="103"/>
      <c r="AV1364" s="103"/>
      <c r="AW1364" s="103"/>
      <c r="AX1364" s="103"/>
      <c r="AY1364" s="103"/>
      <c r="AZ1364" s="103"/>
      <c r="BA1364" s="103"/>
      <c r="BB1364" s="103"/>
      <c r="BC1364" s="103"/>
      <c r="BD1364" s="103"/>
      <c r="BE1364" s="103"/>
      <c r="BF1364" s="103"/>
      <c r="BG1364" s="103"/>
      <c r="BH1364" s="103"/>
      <c r="BI1364" s="103"/>
      <c r="BJ1364" s="103"/>
      <c r="BK1364" s="103"/>
      <c r="BL1364" s="103"/>
      <c r="BM1364" s="103"/>
      <c r="BN1364" s="103"/>
      <c r="BO1364" s="103"/>
      <c r="BP1364" s="103"/>
      <c r="BQ1364" s="103"/>
      <c r="BR1364" s="103"/>
      <c r="BS1364" s="103"/>
      <c r="BT1364" s="103"/>
      <c r="BU1364" s="103"/>
      <c r="BV1364" s="103"/>
      <c r="BW1364" s="103">
        <v>29.25</v>
      </c>
      <c r="BX1364" s="103">
        <v>25.48</v>
      </c>
      <c r="BY1364" s="103">
        <v>25.22</v>
      </c>
      <c r="BZ1364" s="103">
        <v>27.49</v>
      </c>
      <c r="CA1364" s="103"/>
      <c r="CB1364" s="103">
        <v>25.35</v>
      </c>
      <c r="CC1364" s="103">
        <v>26.99</v>
      </c>
      <c r="CD1364" s="103">
        <v>22.9</v>
      </c>
      <c r="CE1364" s="103">
        <v>26.85</v>
      </c>
      <c r="CF1364" s="103">
        <v>24.26</v>
      </c>
      <c r="CG1364" s="103"/>
      <c r="CH1364" s="103"/>
      <c r="CI1364" s="103"/>
      <c r="CJ1364" s="103"/>
      <c r="CK1364" s="103"/>
    </row>
    <row r="1365" spans="2:89" s="10" customFormat="1" ht="15">
      <c r="B1365" s="102">
        <v>43392</v>
      </c>
      <c r="C1365" s="103"/>
      <c r="D1365" s="103"/>
      <c r="E1365" s="103"/>
      <c r="F1365" s="103"/>
      <c r="G1365" s="103"/>
      <c r="H1365" s="103">
        <v>28.08</v>
      </c>
      <c r="I1365" s="103">
        <v>28.85</v>
      </c>
      <c r="J1365" s="103">
        <v>29.98</v>
      </c>
      <c r="K1365" s="103"/>
      <c r="L1365" s="103"/>
      <c r="M1365" s="103"/>
      <c r="N1365" s="103"/>
      <c r="O1365" s="103"/>
      <c r="P1365" s="103"/>
      <c r="Q1365" s="103"/>
      <c r="R1365" s="103"/>
      <c r="S1365" s="103"/>
      <c r="T1365" s="103"/>
      <c r="U1365" s="103"/>
      <c r="V1365" s="103"/>
      <c r="W1365" s="103"/>
      <c r="X1365" s="103"/>
      <c r="Y1365" s="103"/>
      <c r="Z1365" s="103"/>
      <c r="AA1365" s="103"/>
      <c r="AB1365" s="103"/>
      <c r="AC1365" s="103"/>
      <c r="AD1365" s="103"/>
      <c r="AE1365" s="103"/>
      <c r="AF1365" s="103"/>
      <c r="AG1365" s="103"/>
      <c r="AH1365" s="103"/>
      <c r="AI1365" s="103"/>
      <c r="AJ1365" s="103"/>
      <c r="AK1365" s="103"/>
      <c r="AL1365" s="103"/>
      <c r="AM1365" s="103"/>
      <c r="AN1365" s="103"/>
      <c r="AO1365" s="103"/>
      <c r="AP1365" s="103"/>
      <c r="AQ1365" s="103"/>
      <c r="AR1365" s="103"/>
      <c r="AS1365" s="103"/>
      <c r="AT1365" s="103"/>
      <c r="AU1365" s="103"/>
      <c r="AV1365" s="103"/>
      <c r="AW1365" s="103"/>
      <c r="AX1365" s="103"/>
      <c r="AY1365" s="103"/>
      <c r="AZ1365" s="103"/>
      <c r="BA1365" s="103"/>
      <c r="BB1365" s="103"/>
      <c r="BC1365" s="103"/>
      <c r="BD1365" s="103"/>
      <c r="BE1365" s="103"/>
      <c r="BF1365" s="103"/>
      <c r="BG1365" s="103"/>
      <c r="BH1365" s="103"/>
      <c r="BI1365" s="103"/>
      <c r="BJ1365" s="103"/>
      <c r="BK1365" s="103"/>
      <c r="BL1365" s="103"/>
      <c r="BM1365" s="103"/>
      <c r="BN1365" s="103"/>
      <c r="BO1365" s="103"/>
      <c r="BP1365" s="103"/>
      <c r="BQ1365" s="103"/>
      <c r="BR1365" s="103"/>
      <c r="BS1365" s="103"/>
      <c r="BT1365" s="103"/>
      <c r="BU1365" s="103"/>
      <c r="BV1365" s="103"/>
      <c r="BW1365" s="103">
        <v>29.65</v>
      </c>
      <c r="BX1365" s="103">
        <v>25.68</v>
      </c>
      <c r="BY1365" s="103">
        <v>25.52</v>
      </c>
      <c r="BZ1365" s="103">
        <v>27.79</v>
      </c>
      <c r="CA1365" s="103"/>
      <c r="CB1365" s="103">
        <v>25.6</v>
      </c>
      <c r="CC1365" s="103">
        <v>27.28</v>
      </c>
      <c r="CD1365" s="103">
        <v>23</v>
      </c>
      <c r="CE1365" s="103">
        <v>27.15</v>
      </c>
      <c r="CF1365" s="103">
        <v>24.4</v>
      </c>
      <c r="CG1365" s="103"/>
      <c r="CH1365" s="103"/>
      <c r="CI1365" s="103"/>
      <c r="CJ1365" s="103"/>
      <c r="CK1365" s="103"/>
    </row>
    <row r="1366" spans="2:89" s="10" customFormat="1" ht="15">
      <c r="B1366" s="102">
        <v>43391</v>
      </c>
      <c r="C1366" s="103"/>
      <c r="D1366" s="103"/>
      <c r="E1366" s="103"/>
      <c r="F1366" s="103"/>
      <c r="G1366" s="103"/>
      <c r="H1366" s="103">
        <v>27.88</v>
      </c>
      <c r="I1366" s="103">
        <v>28.66</v>
      </c>
      <c r="J1366" s="103">
        <v>29.43</v>
      </c>
      <c r="K1366" s="103"/>
      <c r="L1366" s="103"/>
      <c r="M1366" s="103"/>
      <c r="N1366" s="103"/>
      <c r="O1366" s="103"/>
      <c r="P1366" s="103"/>
      <c r="Q1366" s="103"/>
      <c r="R1366" s="103"/>
      <c r="S1366" s="103"/>
      <c r="T1366" s="103"/>
      <c r="U1366" s="103"/>
      <c r="V1366" s="103"/>
      <c r="W1366" s="103"/>
      <c r="X1366" s="103"/>
      <c r="Y1366" s="103"/>
      <c r="Z1366" s="103"/>
      <c r="AA1366" s="103"/>
      <c r="AB1366" s="103"/>
      <c r="AC1366" s="103"/>
      <c r="AD1366" s="103"/>
      <c r="AE1366" s="103"/>
      <c r="AF1366" s="103"/>
      <c r="AG1366" s="103"/>
      <c r="AH1366" s="103"/>
      <c r="AI1366" s="103"/>
      <c r="AJ1366" s="103"/>
      <c r="AK1366" s="103"/>
      <c r="AL1366" s="103"/>
      <c r="AM1366" s="103"/>
      <c r="AN1366" s="103"/>
      <c r="AO1366" s="103"/>
      <c r="AP1366" s="103"/>
      <c r="AQ1366" s="103"/>
      <c r="AR1366" s="103"/>
      <c r="AS1366" s="103"/>
      <c r="AT1366" s="103"/>
      <c r="AU1366" s="103"/>
      <c r="AV1366" s="103"/>
      <c r="AW1366" s="103"/>
      <c r="AX1366" s="103"/>
      <c r="AY1366" s="103"/>
      <c r="AZ1366" s="103"/>
      <c r="BA1366" s="103"/>
      <c r="BB1366" s="103"/>
      <c r="BC1366" s="103"/>
      <c r="BD1366" s="103"/>
      <c r="BE1366" s="103"/>
      <c r="BF1366" s="103"/>
      <c r="BG1366" s="103"/>
      <c r="BH1366" s="103"/>
      <c r="BI1366" s="103"/>
      <c r="BJ1366" s="103"/>
      <c r="BK1366" s="103"/>
      <c r="BL1366" s="103"/>
      <c r="BM1366" s="103"/>
      <c r="BN1366" s="103"/>
      <c r="BO1366" s="103"/>
      <c r="BP1366" s="103"/>
      <c r="BQ1366" s="103"/>
      <c r="BR1366" s="103"/>
      <c r="BS1366" s="103"/>
      <c r="BT1366" s="103"/>
      <c r="BU1366" s="103"/>
      <c r="BV1366" s="103"/>
      <c r="BW1366" s="103">
        <v>28.98</v>
      </c>
      <c r="BX1366" s="103">
        <v>25.11</v>
      </c>
      <c r="BY1366" s="103">
        <v>24.53</v>
      </c>
      <c r="BZ1366" s="103">
        <v>27.89</v>
      </c>
      <c r="CA1366" s="103"/>
      <c r="CB1366" s="103">
        <v>24.82</v>
      </c>
      <c r="CC1366" s="103">
        <v>26.51</v>
      </c>
      <c r="CD1366" s="103">
        <v>22.21</v>
      </c>
      <c r="CE1366" s="103">
        <v>26.62</v>
      </c>
      <c r="CF1366" s="103">
        <v>23.82</v>
      </c>
      <c r="CG1366" s="103"/>
      <c r="CH1366" s="103"/>
      <c r="CI1366" s="103"/>
      <c r="CJ1366" s="103"/>
      <c r="CK1366" s="103"/>
    </row>
    <row r="1367" spans="2:89" s="10" customFormat="1" ht="15">
      <c r="B1367" s="102">
        <v>43390</v>
      </c>
      <c r="C1367" s="103"/>
      <c r="D1367" s="103"/>
      <c r="E1367" s="103"/>
      <c r="F1367" s="103"/>
      <c r="G1367" s="103"/>
      <c r="H1367" s="103">
        <v>27.81</v>
      </c>
      <c r="I1367" s="103">
        <v>28.48</v>
      </c>
      <c r="J1367" s="103">
        <v>29.07</v>
      </c>
      <c r="K1367" s="103"/>
      <c r="L1367" s="103"/>
      <c r="M1367" s="103"/>
      <c r="N1367" s="103"/>
      <c r="O1367" s="103"/>
      <c r="P1367" s="103"/>
      <c r="Q1367" s="103"/>
      <c r="R1367" s="103"/>
      <c r="S1367" s="103"/>
      <c r="T1367" s="103"/>
      <c r="U1367" s="103"/>
      <c r="V1367" s="103"/>
      <c r="W1367" s="103"/>
      <c r="X1367" s="103"/>
      <c r="Y1367" s="103"/>
      <c r="Z1367" s="103"/>
      <c r="AA1367" s="103"/>
      <c r="AB1367" s="103"/>
      <c r="AC1367" s="103"/>
      <c r="AD1367" s="103"/>
      <c r="AE1367" s="103"/>
      <c r="AF1367" s="103"/>
      <c r="AG1367" s="103"/>
      <c r="AH1367" s="103"/>
      <c r="AI1367" s="103"/>
      <c r="AJ1367" s="103"/>
      <c r="AK1367" s="103"/>
      <c r="AL1367" s="103"/>
      <c r="AM1367" s="103"/>
      <c r="AN1367" s="103"/>
      <c r="AO1367" s="103"/>
      <c r="AP1367" s="103"/>
      <c r="AQ1367" s="103"/>
      <c r="AR1367" s="103"/>
      <c r="AS1367" s="103"/>
      <c r="AT1367" s="103"/>
      <c r="AU1367" s="103"/>
      <c r="AV1367" s="103"/>
      <c r="AW1367" s="103"/>
      <c r="AX1367" s="103"/>
      <c r="AY1367" s="103"/>
      <c r="AZ1367" s="103"/>
      <c r="BA1367" s="103"/>
      <c r="BB1367" s="103"/>
      <c r="BC1367" s="103"/>
      <c r="BD1367" s="103"/>
      <c r="BE1367" s="103"/>
      <c r="BF1367" s="103"/>
      <c r="BG1367" s="103"/>
      <c r="BH1367" s="103"/>
      <c r="BI1367" s="103"/>
      <c r="BJ1367" s="103"/>
      <c r="BK1367" s="103"/>
      <c r="BL1367" s="103"/>
      <c r="BM1367" s="103"/>
      <c r="BN1367" s="103"/>
      <c r="BO1367" s="103"/>
      <c r="BP1367" s="103"/>
      <c r="BQ1367" s="103"/>
      <c r="BR1367" s="103"/>
      <c r="BS1367" s="103"/>
      <c r="BT1367" s="103"/>
      <c r="BU1367" s="103"/>
      <c r="BV1367" s="103"/>
      <c r="BW1367" s="103">
        <v>28.7</v>
      </c>
      <c r="BX1367" s="103">
        <v>25.12</v>
      </c>
      <c r="BY1367" s="103">
        <v>24.58</v>
      </c>
      <c r="BZ1367" s="103">
        <v>27.04</v>
      </c>
      <c r="CA1367" s="103"/>
      <c r="CB1367" s="103">
        <v>24.85</v>
      </c>
      <c r="CC1367" s="103">
        <v>26.47</v>
      </c>
      <c r="CD1367" s="103">
        <v>22.26</v>
      </c>
      <c r="CE1367" s="103">
        <v>26.35</v>
      </c>
      <c r="CF1367" s="103">
        <v>23.6</v>
      </c>
      <c r="CG1367" s="103"/>
      <c r="CH1367" s="103"/>
      <c r="CI1367" s="103"/>
      <c r="CJ1367" s="103"/>
      <c r="CK1367" s="103"/>
    </row>
    <row r="1368" spans="2:89" s="10" customFormat="1" ht="15">
      <c r="B1368" s="102">
        <v>43389</v>
      </c>
      <c r="C1368" s="103"/>
      <c r="D1368" s="103"/>
      <c r="E1368" s="103"/>
      <c r="F1368" s="103"/>
      <c r="G1368" s="103"/>
      <c r="H1368" s="103">
        <v>28.06</v>
      </c>
      <c r="I1368" s="103">
        <v>28.95</v>
      </c>
      <c r="J1368" s="103">
        <v>29.74</v>
      </c>
      <c r="K1368" s="103"/>
      <c r="L1368" s="103"/>
      <c r="M1368" s="103"/>
      <c r="N1368" s="103"/>
      <c r="O1368" s="103"/>
      <c r="P1368" s="103"/>
      <c r="Q1368" s="103"/>
      <c r="R1368" s="103"/>
      <c r="S1368" s="103"/>
      <c r="T1368" s="103"/>
      <c r="U1368" s="103"/>
      <c r="V1368" s="103"/>
      <c r="W1368" s="103"/>
      <c r="X1368" s="103"/>
      <c r="Y1368" s="103"/>
      <c r="Z1368" s="103"/>
      <c r="AA1368" s="103"/>
      <c r="AB1368" s="103"/>
      <c r="AC1368" s="103"/>
      <c r="AD1368" s="103"/>
      <c r="AE1368" s="103"/>
      <c r="AF1368" s="103"/>
      <c r="AG1368" s="103"/>
      <c r="AH1368" s="103"/>
      <c r="AI1368" s="103"/>
      <c r="AJ1368" s="103"/>
      <c r="AK1368" s="103"/>
      <c r="AL1368" s="103"/>
      <c r="AM1368" s="103"/>
      <c r="AN1368" s="103"/>
      <c r="AO1368" s="103"/>
      <c r="AP1368" s="103"/>
      <c r="AQ1368" s="103"/>
      <c r="AR1368" s="103"/>
      <c r="AS1368" s="103"/>
      <c r="AT1368" s="103"/>
      <c r="AU1368" s="103"/>
      <c r="AV1368" s="103"/>
      <c r="AW1368" s="103"/>
      <c r="AX1368" s="103"/>
      <c r="AY1368" s="103"/>
      <c r="AZ1368" s="103"/>
      <c r="BA1368" s="103"/>
      <c r="BB1368" s="103"/>
      <c r="BC1368" s="103"/>
      <c r="BD1368" s="103"/>
      <c r="BE1368" s="103"/>
      <c r="BF1368" s="103"/>
      <c r="BG1368" s="103"/>
      <c r="BH1368" s="103"/>
      <c r="BI1368" s="103"/>
      <c r="BJ1368" s="103"/>
      <c r="BK1368" s="103"/>
      <c r="BL1368" s="103"/>
      <c r="BM1368" s="103"/>
      <c r="BN1368" s="103"/>
      <c r="BO1368" s="103"/>
      <c r="BP1368" s="103"/>
      <c r="BQ1368" s="103"/>
      <c r="BR1368" s="103"/>
      <c r="BS1368" s="103"/>
      <c r="BT1368" s="103"/>
      <c r="BU1368" s="103"/>
      <c r="BV1368" s="103"/>
      <c r="BW1368" s="103">
        <v>29.45</v>
      </c>
      <c r="BX1368" s="103">
        <v>25.65</v>
      </c>
      <c r="BY1368" s="103">
        <v>25.25</v>
      </c>
      <c r="BZ1368" s="103">
        <v>27.69</v>
      </c>
      <c r="CA1368" s="103"/>
      <c r="CB1368" s="103">
        <v>25.45</v>
      </c>
      <c r="CC1368" s="103">
        <v>26.98</v>
      </c>
      <c r="CD1368" s="103">
        <v>23.03</v>
      </c>
      <c r="CE1368" s="103">
        <v>27</v>
      </c>
      <c r="CF1368" s="103">
        <v>24.43</v>
      </c>
      <c r="CG1368" s="103"/>
      <c r="CH1368" s="103"/>
      <c r="CI1368" s="103"/>
      <c r="CJ1368" s="103"/>
      <c r="CK1368" s="103"/>
    </row>
    <row r="1369" spans="2:89" s="10" customFormat="1" ht="15">
      <c r="B1369" s="102">
        <v>43388</v>
      </c>
      <c r="C1369" s="103"/>
      <c r="D1369" s="103"/>
      <c r="E1369" s="103"/>
      <c r="F1369" s="103"/>
      <c r="G1369" s="103"/>
      <c r="H1369" s="103">
        <v>28.39</v>
      </c>
      <c r="I1369" s="103">
        <v>29.15</v>
      </c>
      <c r="J1369" s="103">
        <v>29.93</v>
      </c>
      <c r="K1369" s="103"/>
      <c r="L1369" s="103"/>
      <c r="M1369" s="103"/>
      <c r="N1369" s="103"/>
      <c r="O1369" s="103"/>
      <c r="P1369" s="103"/>
      <c r="Q1369" s="103"/>
      <c r="R1369" s="103"/>
      <c r="S1369" s="103"/>
      <c r="T1369" s="103"/>
      <c r="U1369" s="103"/>
      <c r="V1369" s="103"/>
      <c r="W1369" s="103"/>
      <c r="X1369" s="103"/>
      <c r="Y1369" s="103"/>
      <c r="Z1369" s="103"/>
      <c r="AA1369" s="103"/>
      <c r="AB1369" s="103"/>
      <c r="AC1369" s="103"/>
      <c r="AD1369" s="103"/>
      <c r="AE1369" s="103"/>
      <c r="AF1369" s="103"/>
      <c r="AG1369" s="103"/>
      <c r="AH1369" s="103"/>
      <c r="AI1369" s="103"/>
      <c r="AJ1369" s="103"/>
      <c r="AK1369" s="103"/>
      <c r="AL1369" s="103"/>
      <c r="AM1369" s="103"/>
      <c r="AN1369" s="103"/>
      <c r="AO1369" s="103"/>
      <c r="AP1369" s="103"/>
      <c r="AQ1369" s="103"/>
      <c r="AR1369" s="103"/>
      <c r="AS1369" s="103"/>
      <c r="AT1369" s="103"/>
      <c r="AU1369" s="103"/>
      <c r="AV1369" s="103"/>
      <c r="AW1369" s="103"/>
      <c r="AX1369" s="103"/>
      <c r="AY1369" s="103"/>
      <c r="AZ1369" s="103"/>
      <c r="BA1369" s="103"/>
      <c r="BB1369" s="103"/>
      <c r="BC1369" s="103"/>
      <c r="BD1369" s="103"/>
      <c r="BE1369" s="103"/>
      <c r="BF1369" s="103"/>
      <c r="BG1369" s="103"/>
      <c r="BH1369" s="103"/>
      <c r="BI1369" s="103"/>
      <c r="BJ1369" s="103"/>
      <c r="BK1369" s="103"/>
      <c r="BL1369" s="103"/>
      <c r="BM1369" s="103"/>
      <c r="BN1369" s="103"/>
      <c r="BO1369" s="103"/>
      <c r="BP1369" s="103"/>
      <c r="BQ1369" s="103"/>
      <c r="BR1369" s="103"/>
      <c r="BS1369" s="103"/>
      <c r="BT1369" s="103"/>
      <c r="BU1369" s="103"/>
      <c r="BV1369" s="103"/>
      <c r="BW1369" s="103">
        <v>29.75</v>
      </c>
      <c r="BX1369" s="103">
        <v>25.65</v>
      </c>
      <c r="BY1369" s="103">
        <v>25.25</v>
      </c>
      <c r="BZ1369" s="103">
        <v>27.79</v>
      </c>
      <c r="CA1369" s="103"/>
      <c r="CB1369" s="103">
        <v>25.45</v>
      </c>
      <c r="CC1369" s="103">
        <v>26.93</v>
      </c>
      <c r="CD1369" s="103">
        <v>23.02</v>
      </c>
      <c r="CE1369" s="103">
        <v>27.1</v>
      </c>
      <c r="CF1369" s="103">
        <v>24.51</v>
      </c>
      <c r="CG1369" s="103"/>
      <c r="CH1369" s="103"/>
      <c r="CI1369" s="103"/>
      <c r="CJ1369" s="103"/>
      <c r="CK1369" s="103"/>
    </row>
    <row r="1370" spans="2:89" s="10" customFormat="1" ht="15">
      <c r="B1370" s="102">
        <v>43385</v>
      </c>
      <c r="C1370" s="103"/>
      <c r="D1370" s="103"/>
      <c r="E1370" s="103"/>
      <c r="F1370" s="103"/>
      <c r="G1370" s="103"/>
      <c r="H1370" s="103">
        <v>28</v>
      </c>
      <c r="I1370" s="103">
        <v>28.22</v>
      </c>
      <c r="J1370" s="103">
        <v>29.71</v>
      </c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3"/>
      <c r="AD1370" s="103"/>
      <c r="AE1370" s="103"/>
      <c r="AF1370" s="103"/>
      <c r="AG1370" s="103"/>
      <c r="AH1370" s="103"/>
      <c r="AI1370" s="103"/>
      <c r="AJ1370" s="103"/>
      <c r="AK1370" s="103"/>
      <c r="AL1370" s="103"/>
      <c r="AM1370" s="103"/>
      <c r="AN1370" s="103"/>
      <c r="AO1370" s="103"/>
      <c r="AP1370" s="103"/>
      <c r="AQ1370" s="103"/>
      <c r="AR1370" s="103"/>
      <c r="AS1370" s="103"/>
      <c r="AT1370" s="103"/>
      <c r="AU1370" s="103"/>
      <c r="AV1370" s="103"/>
      <c r="AW1370" s="103"/>
      <c r="AX1370" s="103"/>
      <c r="AY1370" s="103"/>
      <c r="AZ1370" s="103"/>
      <c r="BA1370" s="103"/>
      <c r="BB1370" s="103"/>
      <c r="BC1370" s="103"/>
      <c r="BD1370" s="103"/>
      <c r="BE1370" s="103"/>
      <c r="BF1370" s="103"/>
      <c r="BG1370" s="103"/>
      <c r="BH1370" s="103"/>
      <c r="BI1370" s="103"/>
      <c r="BJ1370" s="103"/>
      <c r="BK1370" s="103"/>
      <c r="BL1370" s="103"/>
      <c r="BM1370" s="103"/>
      <c r="BN1370" s="103"/>
      <c r="BO1370" s="103"/>
      <c r="BP1370" s="103"/>
      <c r="BQ1370" s="103"/>
      <c r="BR1370" s="103"/>
      <c r="BS1370" s="103"/>
      <c r="BT1370" s="103"/>
      <c r="BU1370" s="103"/>
      <c r="BV1370" s="103"/>
      <c r="BW1370" s="103">
        <v>28.9</v>
      </c>
      <c r="BX1370" s="103">
        <v>25.63</v>
      </c>
      <c r="BY1370" s="103">
        <v>25.13</v>
      </c>
      <c r="BZ1370" s="103">
        <v>28.09</v>
      </c>
      <c r="CA1370" s="103"/>
      <c r="CB1370" s="103">
        <v>25.38</v>
      </c>
      <c r="CC1370" s="103">
        <v>26.89</v>
      </c>
      <c r="CD1370" s="103">
        <v>22.86</v>
      </c>
      <c r="CE1370" s="103">
        <v>26.93</v>
      </c>
      <c r="CF1370" s="103">
        <v>24.26</v>
      </c>
      <c r="CG1370" s="103"/>
      <c r="CH1370" s="103"/>
      <c r="CI1370" s="103"/>
      <c r="CJ1370" s="103"/>
      <c r="CK1370" s="103"/>
    </row>
    <row r="1371" spans="2:89" s="10" customFormat="1" ht="15">
      <c r="B1371" s="102">
        <v>43384</v>
      </c>
      <c r="C1371" s="103"/>
      <c r="D1371" s="103"/>
      <c r="E1371" s="103"/>
      <c r="F1371" s="103"/>
      <c r="G1371" s="103"/>
      <c r="H1371" s="103">
        <v>27.66</v>
      </c>
      <c r="I1371" s="103">
        <v>28.25</v>
      </c>
      <c r="J1371" s="103">
        <v>29.27</v>
      </c>
      <c r="K1371" s="103"/>
      <c r="L1371" s="103"/>
      <c r="M1371" s="103"/>
      <c r="N1371" s="103"/>
      <c r="O1371" s="103"/>
      <c r="P1371" s="103"/>
      <c r="Q1371" s="103"/>
      <c r="R1371" s="103"/>
      <c r="S1371" s="103"/>
      <c r="T1371" s="103"/>
      <c r="U1371" s="103"/>
      <c r="V1371" s="103"/>
      <c r="W1371" s="103"/>
      <c r="X1371" s="103"/>
      <c r="Y1371" s="103"/>
      <c r="Z1371" s="103"/>
      <c r="AA1371" s="103"/>
      <c r="AB1371" s="103"/>
      <c r="AC1371" s="103"/>
      <c r="AD1371" s="103"/>
      <c r="AE1371" s="103"/>
      <c r="AF1371" s="103"/>
      <c r="AG1371" s="103"/>
      <c r="AH1371" s="103"/>
      <c r="AI1371" s="103"/>
      <c r="AJ1371" s="103"/>
      <c r="AK1371" s="103"/>
      <c r="AL1371" s="103"/>
      <c r="AM1371" s="103"/>
      <c r="AN1371" s="103"/>
      <c r="AO1371" s="103"/>
      <c r="AP1371" s="103"/>
      <c r="AQ1371" s="103"/>
      <c r="AR1371" s="103"/>
      <c r="AS1371" s="103"/>
      <c r="AT1371" s="103"/>
      <c r="AU1371" s="103"/>
      <c r="AV1371" s="103"/>
      <c r="AW1371" s="103"/>
      <c r="AX1371" s="103"/>
      <c r="AY1371" s="103"/>
      <c r="AZ1371" s="103"/>
      <c r="BA1371" s="103"/>
      <c r="BB1371" s="103"/>
      <c r="BC1371" s="103"/>
      <c r="BD1371" s="103"/>
      <c r="BE1371" s="103"/>
      <c r="BF1371" s="103"/>
      <c r="BG1371" s="103"/>
      <c r="BH1371" s="103"/>
      <c r="BI1371" s="103"/>
      <c r="BJ1371" s="103"/>
      <c r="BK1371" s="103"/>
      <c r="BL1371" s="103"/>
      <c r="BM1371" s="103"/>
      <c r="BN1371" s="103"/>
      <c r="BO1371" s="103"/>
      <c r="BP1371" s="103"/>
      <c r="BQ1371" s="103"/>
      <c r="BR1371" s="103"/>
      <c r="BS1371" s="103"/>
      <c r="BT1371" s="103"/>
      <c r="BU1371" s="103"/>
      <c r="BV1371" s="103"/>
      <c r="BW1371" s="103">
        <v>28.9</v>
      </c>
      <c r="BX1371" s="103">
        <v>25.3</v>
      </c>
      <c r="BY1371" s="103">
        <v>24.6</v>
      </c>
      <c r="BZ1371" s="103">
        <v>27.24</v>
      </c>
      <c r="CA1371" s="103"/>
      <c r="CB1371" s="103">
        <v>24.95</v>
      </c>
      <c r="CC1371" s="103">
        <v>26.66</v>
      </c>
      <c r="CD1371" s="103">
        <v>22.71</v>
      </c>
      <c r="CE1371" s="103">
        <v>26.5</v>
      </c>
      <c r="CF1371" s="103">
        <v>24.12</v>
      </c>
      <c r="CG1371" s="103"/>
      <c r="CH1371" s="103"/>
      <c r="CI1371" s="103"/>
      <c r="CJ1371" s="103"/>
      <c r="CK1371" s="103"/>
    </row>
    <row r="1372" spans="2:89" s="10" customFormat="1" ht="15">
      <c r="B1372" s="102">
        <v>43383</v>
      </c>
      <c r="C1372" s="103"/>
      <c r="D1372" s="103"/>
      <c r="E1372" s="103"/>
      <c r="F1372" s="103"/>
      <c r="G1372" s="103"/>
      <c r="H1372" s="103">
        <v>28.3</v>
      </c>
      <c r="I1372" s="103">
        <v>29.35</v>
      </c>
      <c r="J1372" s="103">
        <v>30.26</v>
      </c>
      <c r="K1372" s="103"/>
      <c r="L1372" s="103"/>
      <c r="M1372" s="103"/>
      <c r="N1372" s="103"/>
      <c r="O1372" s="103"/>
      <c r="P1372" s="103"/>
      <c r="Q1372" s="103"/>
      <c r="R1372" s="103"/>
      <c r="S1372" s="103"/>
      <c r="T1372" s="103"/>
      <c r="U1372" s="103"/>
      <c r="V1372" s="103"/>
      <c r="W1372" s="103"/>
      <c r="X1372" s="103"/>
      <c r="Y1372" s="103"/>
      <c r="Z1372" s="103"/>
      <c r="AA1372" s="103"/>
      <c r="AB1372" s="103"/>
      <c r="AC1372" s="103"/>
      <c r="AD1372" s="103"/>
      <c r="AE1372" s="103"/>
      <c r="AF1372" s="103"/>
      <c r="AG1372" s="103"/>
      <c r="AH1372" s="103"/>
      <c r="AI1372" s="103"/>
      <c r="AJ1372" s="103"/>
      <c r="AK1372" s="103"/>
      <c r="AL1372" s="103"/>
      <c r="AM1372" s="103"/>
      <c r="AN1372" s="103"/>
      <c r="AO1372" s="103"/>
      <c r="AP1372" s="103"/>
      <c r="AQ1372" s="103"/>
      <c r="AR1372" s="103"/>
      <c r="AS1372" s="103"/>
      <c r="AT1372" s="103"/>
      <c r="AU1372" s="103"/>
      <c r="AV1372" s="103"/>
      <c r="AW1372" s="103"/>
      <c r="AX1372" s="103"/>
      <c r="AY1372" s="103"/>
      <c r="AZ1372" s="103"/>
      <c r="BA1372" s="103"/>
      <c r="BB1372" s="103"/>
      <c r="BC1372" s="103"/>
      <c r="BD1372" s="103"/>
      <c r="BE1372" s="103"/>
      <c r="BF1372" s="103"/>
      <c r="BG1372" s="103"/>
      <c r="BH1372" s="103"/>
      <c r="BI1372" s="103"/>
      <c r="BJ1372" s="103"/>
      <c r="BK1372" s="103"/>
      <c r="BL1372" s="103"/>
      <c r="BM1372" s="103"/>
      <c r="BN1372" s="103"/>
      <c r="BO1372" s="103"/>
      <c r="BP1372" s="103"/>
      <c r="BQ1372" s="103"/>
      <c r="BR1372" s="103"/>
      <c r="BS1372" s="103"/>
      <c r="BT1372" s="103"/>
      <c r="BU1372" s="103"/>
      <c r="BV1372" s="103"/>
      <c r="BW1372" s="103">
        <v>30.4</v>
      </c>
      <c r="BX1372" s="103">
        <v>25.89</v>
      </c>
      <c r="BY1372" s="103">
        <v>25.31</v>
      </c>
      <c r="BZ1372" s="103">
        <v>26.86</v>
      </c>
      <c r="CA1372" s="103"/>
      <c r="CB1372" s="103">
        <v>25.6</v>
      </c>
      <c r="CC1372" s="103">
        <v>26.61</v>
      </c>
      <c r="CD1372" s="103">
        <v>23.46</v>
      </c>
      <c r="CE1372" s="103">
        <v>27.1</v>
      </c>
      <c r="CF1372" s="103">
        <v>24.84</v>
      </c>
      <c r="CG1372" s="103"/>
      <c r="CH1372" s="103"/>
      <c r="CI1372" s="103"/>
      <c r="CJ1372" s="103"/>
      <c r="CK1372" s="103"/>
    </row>
    <row r="1373" spans="2:89" s="10" customFormat="1" ht="15">
      <c r="B1373" s="102">
        <v>43382</v>
      </c>
      <c r="C1373" s="103"/>
      <c r="D1373" s="103"/>
      <c r="E1373" s="103"/>
      <c r="F1373" s="103"/>
      <c r="G1373" s="103"/>
      <c r="H1373" s="103">
        <v>28.94</v>
      </c>
      <c r="I1373" s="103">
        <v>29.73</v>
      </c>
      <c r="J1373" s="103">
        <v>30.27</v>
      </c>
      <c r="K1373" s="103"/>
      <c r="L1373" s="103"/>
      <c r="M1373" s="103"/>
      <c r="N1373" s="103"/>
      <c r="O1373" s="103"/>
      <c r="P1373" s="103"/>
      <c r="Q1373" s="103"/>
      <c r="R1373" s="103"/>
      <c r="S1373" s="103"/>
      <c r="T1373" s="103"/>
      <c r="U1373" s="103"/>
      <c r="V1373" s="103"/>
      <c r="W1373" s="103"/>
      <c r="X1373" s="103"/>
      <c r="Y1373" s="103"/>
      <c r="Z1373" s="103"/>
      <c r="AA1373" s="103"/>
      <c r="AB1373" s="103"/>
      <c r="AC1373" s="103"/>
      <c r="AD1373" s="103"/>
      <c r="AE1373" s="103"/>
      <c r="AF1373" s="103"/>
      <c r="AG1373" s="103"/>
      <c r="AH1373" s="103"/>
      <c r="AI1373" s="103"/>
      <c r="AJ1373" s="103"/>
      <c r="AK1373" s="103"/>
      <c r="AL1373" s="103"/>
      <c r="AM1373" s="103"/>
      <c r="AN1373" s="103"/>
      <c r="AO1373" s="103"/>
      <c r="AP1373" s="103"/>
      <c r="AQ1373" s="103"/>
      <c r="AR1373" s="103"/>
      <c r="AS1373" s="103"/>
      <c r="AT1373" s="103"/>
      <c r="AU1373" s="103"/>
      <c r="AV1373" s="103"/>
      <c r="AW1373" s="103"/>
      <c r="AX1373" s="103"/>
      <c r="AY1373" s="103"/>
      <c r="AZ1373" s="103"/>
      <c r="BA1373" s="103"/>
      <c r="BB1373" s="103"/>
      <c r="BC1373" s="103"/>
      <c r="BD1373" s="103"/>
      <c r="BE1373" s="103"/>
      <c r="BF1373" s="103"/>
      <c r="BG1373" s="103"/>
      <c r="BH1373" s="103"/>
      <c r="BI1373" s="103"/>
      <c r="BJ1373" s="103"/>
      <c r="BK1373" s="103"/>
      <c r="BL1373" s="103"/>
      <c r="BM1373" s="103"/>
      <c r="BN1373" s="103"/>
      <c r="BO1373" s="103"/>
      <c r="BP1373" s="103"/>
      <c r="BQ1373" s="103"/>
      <c r="BR1373" s="103"/>
      <c r="BS1373" s="103"/>
      <c r="BT1373" s="103"/>
      <c r="BU1373" s="103"/>
      <c r="BV1373" s="103"/>
      <c r="BW1373" s="103">
        <v>30.25</v>
      </c>
      <c r="BX1373" s="103">
        <v>26.1</v>
      </c>
      <c r="BY1373" s="103">
        <v>25.9</v>
      </c>
      <c r="BZ1373" s="103">
        <v>27.99</v>
      </c>
      <c r="CA1373" s="103"/>
      <c r="CB1373" s="103">
        <v>26</v>
      </c>
      <c r="CC1373" s="103">
        <v>27.06</v>
      </c>
      <c r="CD1373" s="103">
        <v>23.79</v>
      </c>
      <c r="CE1373" s="103">
        <v>27.55</v>
      </c>
      <c r="CF1373" s="103">
        <v>25.2</v>
      </c>
      <c r="CG1373" s="103"/>
      <c r="CH1373" s="103"/>
      <c r="CI1373" s="103"/>
      <c r="CJ1373" s="103"/>
      <c r="CK1373" s="103"/>
    </row>
    <row r="1374" spans="2:89" s="10" customFormat="1" ht="15">
      <c r="B1374" s="102">
        <v>43381</v>
      </c>
      <c r="C1374" s="103"/>
      <c r="D1374" s="103"/>
      <c r="E1374" s="103"/>
      <c r="F1374" s="103"/>
      <c r="G1374" s="103"/>
      <c r="H1374" s="103">
        <v>29.14</v>
      </c>
      <c r="I1374" s="103">
        <v>30.05</v>
      </c>
      <c r="J1374" s="103">
        <v>31.04</v>
      </c>
      <c r="K1374" s="103"/>
      <c r="L1374" s="103"/>
      <c r="M1374" s="103"/>
      <c r="N1374" s="103"/>
      <c r="O1374" s="103"/>
      <c r="P1374" s="103"/>
      <c r="Q1374" s="103"/>
      <c r="R1374" s="103"/>
      <c r="S1374" s="103"/>
      <c r="T1374" s="103"/>
      <c r="U1374" s="103"/>
      <c r="V1374" s="103"/>
      <c r="W1374" s="103"/>
      <c r="X1374" s="103"/>
      <c r="Y1374" s="103"/>
      <c r="Z1374" s="103"/>
      <c r="AA1374" s="103"/>
      <c r="AB1374" s="103"/>
      <c r="AC1374" s="103"/>
      <c r="AD1374" s="103"/>
      <c r="AE1374" s="103"/>
      <c r="AF1374" s="103"/>
      <c r="AG1374" s="103"/>
      <c r="AH1374" s="103"/>
      <c r="AI1374" s="103"/>
      <c r="AJ1374" s="103"/>
      <c r="AK1374" s="103"/>
      <c r="AL1374" s="103"/>
      <c r="AM1374" s="103"/>
      <c r="AN1374" s="103"/>
      <c r="AO1374" s="103"/>
      <c r="AP1374" s="103"/>
      <c r="AQ1374" s="103"/>
      <c r="AR1374" s="103"/>
      <c r="AS1374" s="103"/>
      <c r="AT1374" s="103"/>
      <c r="AU1374" s="103"/>
      <c r="AV1374" s="103"/>
      <c r="AW1374" s="103"/>
      <c r="AX1374" s="103"/>
      <c r="AY1374" s="103"/>
      <c r="AZ1374" s="103"/>
      <c r="BA1374" s="103"/>
      <c r="BB1374" s="103"/>
      <c r="BC1374" s="103"/>
      <c r="BD1374" s="103"/>
      <c r="BE1374" s="103"/>
      <c r="BF1374" s="103"/>
      <c r="BG1374" s="103"/>
      <c r="BH1374" s="103"/>
      <c r="BI1374" s="103"/>
      <c r="BJ1374" s="103"/>
      <c r="BK1374" s="103"/>
      <c r="BL1374" s="103"/>
      <c r="BM1374" s="103"/>
      <c r="BN1374" s="103"/>
      <c r="BO1374" s="103"/>
      <c r="BP1374" s="103"/>
      <c r="BQ1374" s="103"/>
      <c r="BR1374" s="103"/>
      <c r="BS1374" s="103"/>
      <c r="BT1374" s="103"/>
      <c r="BU1374" s="103"/>
      <c r="BV1374" s="103"/>
      <c r="BW1374" s="103">
        <v>30.7</v>
      </c>
      <c r="BX1374" s="103">
        <v>26.82</v>
      </c>
      <c r="BY1374" s="103">
        <v>26.08</v>
      </c>
      <c r="BZ1374" s="103">
        <v>28.24</v>
      </c>
      <c r="CA1374" s="103"/>
      <c r="CB1374" s="103">
        <v>26.45</v>
      </c>
      <c r="CC1374" s="103">
        <v>27.46</v>
      </c>
      <c r="CD1374" s="103">
        <v>23.84</v>
      </c>
      <c r="CE1374" s="103">
        <v>27.95</v>
      </c>
      <c r="CF1374" s="103">
        <v>25.19</v>
      </c>
      <c r="CG1374" s="103"/>
      <c r="CH1374" s="103"/>
      <c r="CI1374" s="103"/>
      <c r="CJ1374" s="103"/>
      <c r="CK1374" s="103"/>
    </row>
    <row r="1375" spans="2:89" s="10" customFormat="1" ht="15">
      <c r="B1375" s="102">
        <v>43378</v>
      </c>
      <c r="C1375" s="103"/>
      <c r="D1375" s="103"/>
      <c r="E1375" s="103"/>
      <c r="F1375" s="103"/>
      <c r="G1375" s="103"/>
      <c r="H1375" s="103">
        <v>29.3</v>
      </c>
      <c r="I1375" s="103">
        <v>29.75</v>
      </c>
      <c r="J1375" s="103">
        <v>30.6</v>
      </c>
      <c r="K1375" s="103"/>
      <c r="L1375" s="103"/>
      <c r="M1375" s="103"/>
      <c r="N1375" s="103"/>
      <c r="O1375" s="103"/>
      <c r="P1375" s="103"/>
      <c r="Q1375" s="103"/>
      <c r="R1375" s="103"/>
      <c r="S1375" s="103"/>
      <c r="T1375" s="103"/>
      <c r="U1375" s="103"/>
      <c r="V1375" s="103"/>
      <c r="W1375" s="103"/>
      <c r="X1375" s="103"/>
      <c r="Y1375" s="103"/>
      <c r="Z1375" s="103"/>
      <c r="AA1375" s="103"/>
      <c r="AB1375" s="103"/>
      <c r="AC1375" s="103"/>
      <c r="AD1375" s="103"/>
      <c r="AE1375" s="103"/>
      <c r="AF1375" s="103"/>
      <c r="AG1375" s="103"/>
      <c r="AH1375" s="103"/>
      <c r="AI1375" s="103"/>
      <c r="AJ1375" s="103"/>
      <c r="AK1375" s="103"/>
      <c r="AL1375" s="103"/>
      <c r="AM1375" s="103"/>
      <c r="AN1375" s="103"/>
      <c r="AO1375" s="103"/>
      <c r="AP1375" s="103"/>
      <c r="AQ1375" s="103"/>
      <c r="AR1375" s="103"/>
      <c r="AS1375" s="103"/>
      <c r="AT1375" s="103"/>
      <c r="AU1375" s="103"/>
      <c r="AV1375" s="103"/>
      <c r="AW1375" s="103"/>
      <c r="AX1375" s="103"/>
      <c r="AY1375" s="103"/>
      <c r="AZ1375" s="103"/>
      <c r="BA1375" s="103"/>
      <c r="BB1375" s="103"/>
      <c r="BC1375" s="103"/>
      <c r="BD1375" s="103"/>
      <c r="BE1375" s="103"/>
      <c r="BF1375" s="103"/>
      <c r="BG1375" s="103"/>
      <c r="BH1375" s="103"/>
      <c r="BI1375" s="103"/>
      <c r="BJ1375" s="103"/>
      <c r="BK1375" s="103"/>
      <c r="BL1375" s="103"/>
      <c r="BM1375" s="103"/>
      <c r="BN1375" s="103"/>
      <c r="BO1375" s="103"/>
      <c r="BP1375" s="103"/>
      <c r="BQ1375" s="103"/>
      <c r="BR1375" s="103"/>
      <c r="BS1375" s="103"/>
      <c r="BT1375" s="103"/>
      <c r="BU1375" s="103"/>
      <c r="BV1375" s="103"/>
      <c r="BW1375" s="103">
        <v>30.75</v>
      </c>
      <c r="BX1375" s="103">
        <v>26.78</v>
      </c>
      <c r="BY1375" s="103">
        <v>26.52</v>
      </c>
      <c r="BZ1375" s="103">
        <v>28.19</v>
      </c>
      <c r="CA1375" s="103"/>
      <c r="CB1375" s="103">
        <v>26.65</v>
      </c>
      <c r="CC1375" s="103">
        <v>27.56</v>
      </c>
      <c r="CD1375" s="103">
        <v>24.02</v>
      </c>
      <c r="CE1375" s="103">
        <v>28.05</v>
      </c>
      <c r="CF1375" s="103">
        <v>25.28</v>
      </c>
      <c r="CG1375" s="103"/>
      <c r="CH1375" s="103"/>
      <c r="CI1375" s="103"/>
      <c r="CJ1375" s="103"/>
      <c r="CK1375" s="103"/>
    </row>
    <row r="1376" spans="2:89" s="10" customFormat="1" ht="15">
      <c r="B1376" s="102">
        <v>43377</v>
      </c>
      <c r="C1376" s="103"/>
      <c r="D1376" s="103"/>
      <c r="E1376" s="103"/>
      <c r="F1376" s="103"/>
      <c r="G1376" s="103"/>
      <c r="H1376" s="103">
        <v>29.35</v>
      </c>
      <c r="I1376" s="103">
        <v>30.15</v>
      </c>
      <c r="J1376" s="103">
        <v>30.68</v>
      </c>
      <c r="K1376" s="103"/>
      <c r="L1376" s="103"/>
      <c r="M1376" s="103"/>
      <c r="N1376" s="103"/>
      <c r="O1376" s="103"/>
      <c r="P1376" s="103"/>
      <c r="Q1376" s="103"/>
      <c r="R1376" s="103"/>
      <c r="S1376" s="103"/>
      <c r="T1376" s="103"/>
      <c r="U1376" s="103"/>
      <c r="V1376" s="103"/>
      <c r="W1376" s="103"/>
      <c r="X1376" s="103"/>
      <c r="Y1376" s="103"/>
      <c r="Z1376" s="103"/>
      <c r="AA1376" s="103"/>
      <c r="AB1376" s="103"/>
      <c r="AC1376" s="103"/>
      <c r="AD1376" s="103"/>
      <c r="AE1376" s="103"/>
      <c r="AF1376" s="103"/>
      <c r="AG1376" s="103"/>
      <c r="AH1376" s="103"/>
      <c r="AI1376" s="103"/>
      <c r="AJ1376" s="103"/>
      <c r="AK1376" s="103"/>
      <c r="AL1376" s="103"/>
      <c r="AM1376" s="103"/>
      <c r="AN1376" s="103"/>
      <c r="AO1376" s="103"/>
      <c r="AP1376" s="103"/>
      <c r="AQ1376" s="103"/>
      <c r="AR1376" s="103"/>
      <c r="AS1376" s="103"/>
      <c r="AT1376" s="103"/>
      <c r="AU1376" s="103"/>
      <c r="AV1376" s="103"/>
      <c r="AW1376" s="103"/>
      <c r="AX1376" s="103"/>
      <c r="AY1376" s="103"/>
      <c r="AZ1376" s="103"/>
      <c r="BA1376" s="103"/>
      <c r="BB1376" s="103"/>
      <c r="BC1376" s="103"/>
      <c r="BD1376" s="103"/>
      <c r="BE1376" s="103"/>
      <c r="BF1376" s="103"/>
      <c r="BG1376" s="103"/>
      <c r="BH1376" s="103"/>
      <c r="BI1376" s="103"/>
      <c r="BJ1376" s="103"/>
      <c r="BK1376" s="103"/>
      <c r="BL1376" s="103"/>
      <c r="BM1376" s="103"/>
      <c r="BN1376" s="103"/>
      <c r="BO1376" s="103"/>
      <c r="BP1376" s="103"/>
      <c r="BQ1376" s="103"/>
      <c r="BR1376" s="103"/>
      <c r="BS1376" s="103"/>
      <c r="BT1376" s="103"/>
      <c r="BU1376" s="103"/>
      <c r="BV1376" s="103"/>
      <c r="BW1376" s="103">
        <v>30.75</v>
      </c>
      <c r="BX1376" s="103">
        <v>26.77</v>
      </c>
      <c r="BY1376" s="103">
        <v>26.53</v>
      </c>
      <c r="BZ1376" s="103">
        <v>27.2</v>
      </c>
      <c r="CA1376" s="103"/>
      <c r="CB1376" s="103">
        <v>26.65</v>
      </c>
      <c r="CC1376" s="103">
        <v>27.31</v>
      </c>
      <c r="CD1376" s="103">
        <v>24.16</v>
      </c>
      <c r="CE1376" s="103">
        <v>27.8</v>
      </c>
      <c r="CF1376" s="103">
        <v>25.21</v>
      </c>
      <c r="CG1376" s="103"/>
      <c r="CH1376" s="103"/>
      <c r="CI1376" s="103"/>
      <c r="CJ1376" s="103"/>
      <c r="CK1376" s="103"/>
    </row>
    <row r="1377" spans="2:89" s="10" customFormat="1" ht="15">
      <c r="B1377" s="102">
        <v>43376</v>
      </c>
      <c r="C1377" s="103"/>
      <c r="D1377" s="103"/>
      <c r="E1377" s="103"/>
      <c r="F1377" s="103"/>
      <c r="G1377" s="103"/>
      <c r="H1377" s="103">
        <v>28.84</v>
      </c>
      <c r="I1377" s="103">
        <v>29.65</v>
      </c>
      <c r="J1377" s="103">
        <v>30.25</v>
      </c>
      <c r="K1377" s="103"/>
      <c r="L1377" s="103"/>
      <c r="M1377" s="103"/>
      <c r="N1377" s="103"/>
      <c r="O1377" s="103"/>
      <c r="P1377" s="103"/>
      <c r="Q1377" s="103"/>
      <c r="R1377" s="103"/>
      <c r="S1377" s="103"/>
      <c r="T1377" s="103"/>
      <c r="U1377" s="103"/>
      <c r="V1377" s="103"/>
      <c r="W1377" s="103"/>
      <c r="X1377" s="103"/>
      <c r="Y1377" s="103"/>
      <c r="Z1377" s="103"/>
      <c r="AA1377" s="103"/>
      <c r="AB1377" s="103"/>
      <c r="AC1377" s="103"/>
      <c r="AD1377" s="103"/>
      <c r="AE1377" s="103"/>
      <c r="AF1377" s="103"/>
      <c r="AG1377" s="103"/>
      <c r="AH1377" s="103"/>
      <c r="AI1377" s="103"/>
      <c r="AJ1377" s="103"/>
      <c r="AK1377" s="103"/>
      <c r="AL1377" s="103"/>
      <c r="AM1377" s="103"/>
      <c r="AN1377" s="103"/>
      <c r="AO1377" s="103"/>
      <c r="AP1377" s="103"/>
      <c r="AQ1377" s="103"/>
      <c r="AR1377" s="103"/>
      <c r="AS1377" s="103"/>
      <c r="AT1377" s="103"/>
      <c r="AU1377" s="103"/>
      <c r="AV1377" s="103"/>
      <c r="AW1377" s="103"/>
      <c r="AX1377" s="103"/>
      <c r="AY1377" s="103"/>
      <c r="AZ1377" s="103"/>
      <c r="BA1377" s="103"/>
      <c r="BB1377" s="103"/>
      <c r="BC1377" s="103"/>
      <c r="BD1377" s="103"/>
      <c r="BE1377" s="103"/>
      <c r="BF1377" s="103"/>
      <c r="BG1377" s="103"/>
      <c r="BH1377" s="103"/>
      <c r="BI1377" s="103"/>
      <c r="BJ1377" s="103"/>
      <c r="BK1377" s="103"/>
      <c r="BL1377" s="103"/>
      <c r="BM1377" s="103"/>
      <c r="BN1377" s="103"/>
      <c r="BO1377" s="103"/>
      <c r="BP1377" s="103"/>
      <c r="BQ1377" s="103"/>
      <c r="BR1377" s="103"/>
      <c r="BS1377" s="103"/>
      <c r="BT1377" s="103"/>
      <c r="BU1377" s="103"/>
      <c r="BV1377" s="103"/>
      <c r="BW1377" s="103">
        <v>30.68</v>
      </c>
      <c r="BX1377" s="103">
        <v>26.3</v>
      </c>
      <c r="BY1377" s="103">
        <v>25.5</v>
      </c>
      <c r="BZ1377" s="103">
        <v>27.18</v>
      </c>
      <c r="CA1377" s="103"/>
      <c r="CB1377" s="103">
        <v>25.9</v>
      </c>
      <c r="CC1377" s="103">
        <v>26.91</v>
      </c>
      <c r="CD1377" s="103">
        <v>23.56</v>
      </c>
      <c r="CE1377" s="103">
        <v>27.4</v>
      </c>
      <c r="CF1377" s="103">
        <v>24.93</v>
      </c>
      <c r="CG1377" s="103"/>
      <c r="CH1377" s="103"/>
      <c r="CI1377" s="103"/>
      <c r="CJ1377" s="103"/>
      <c r="CK1377" s="103"/>
    </row>
    <row r="1378" spans="2:89" s="10" customFormat="1" ht="15">
      <c r="B1378" s="102">
        <v>43375</v>
      </c>
      <c r="C1378" s="103"/>
      <c r="D1378" s="103"/>
      <c r="E1378" s="103"/>
      <c r="F1378" s="103"/>
      <c r="G1378" s="103"/>
      <c r="H1378" s="103">
        <v>29.81</v>
      </c>
      <c r="I1378" s="103">
        <v>30.25</v>
      </c>
      <c r="J1378" s="103">
        <v>30.66</v>
      </c>
      <c r="K1378" s="103"/>
      <c r="L1378" s="103"/>
      <c r="M1378" s="103"/>
      <c r="N1378" s="103"/>
      <c r="O1378" s="103"/>
      <c r="P1378" s="103"/>
      <c r="Q1378" s="103"/>
      <c r="R1378" s="103"/>
      <c r="S1378" s="103"/>
      <c r="T1378" s="103"/>
      <c r="U1378" s="103"/>
      <c r="V1378" s="103"/>
      <c r="W1378" s="103"/>
      <c r="X1378" s="103"/>
      <c r="Y1378" s="103"/>
      <c r="Z1378" s="103"/>
      <c r="AA1378" s="103"/>
      <c r="AB1378" s="103"/>
      <c r="AC1378" s="103"/>
      <c r="AD1378" s="103"/>
      <c r="AE1378" s="103"/>
      <c r="AF1378" s="103"/>
      <c r="AG1378" s="103"/>
      <c r="AH1378" s="103"/>
      <c r="AI1378" s="103"/>
      <c r="AJ1378" s="103"/>
      <c r="AK1378" s="103"/>
      <c r="AL1378" s="103"/>
      <c r="AM1378" s="103"/>
      <c r="AN1378" s="103"/>
      <c r="AO1378" s="103"/>
      <c r="AP1378" s="103"/>
      <c r="AQ1378" s="103"/>
      <c r="AR1378" s="103"/>
      <c r="AS1378" s="103"/>
      <c r="AT1378" s="103"/>
      <c r="AU1378" s="103"/>
      <c r="AV1378" s="103"/>
      <c r="AW1378" s="103"/>
      <c r="AX1378" s="103"/>
      <c r="AY1378" s="103"/>
      <c r="AZ1378" s="103"/>
      <c r="BA1378" s="103"/>
      <c r="BB1378" s="103"/>
      <c r="BC1378" s="103"/>
      <c r="BD1378" s="103"/>
      <c r="BE1378" s="103"/>
      <c r="BF1378" s="103"/>
      <c r="BG1378" s="103"/>
      <c r="BH1378" s="103"/>
      <c r="BI1378" s="103"/>
      <c r="BJ1378" s="103"/>
      <c r="BK1378" s="103"/>
      <c r="BL1378" s="103"/>
      <c r="BM1378" s="103"/>
      <c r="BN1378" s="103"/>
      <c r="BO1378" s="103"/>
      <c r="BP1378" s="103"/>
      <c r="BQ1378" s="103"/>
      <c r="BR1378" s="103"/>
      <c r="BS1378" s="103"/>
      <c r="BT1378" s="103"/>
      <c r="BU1378" s="103"/>
      <c r="BV1378" s="103"/>
      <c r="BW1378" s="103">
        <v>31.54</v>
      </c>
      <c r="BX1378" s="103">
        <v>26.14</v>
      </c>
      <c r="BY1378" s="103">
        <v>26.16</v>
      </c>
      <c r="BZ1378" s="103">
        <v>27.42</v>
      </c>
      <c r="CA1378" s="103"/>
      <c r="CB1378" s="103">
        <v>26.15</v>
      </c>
      <c r="CC1378" s="103">
        <v>27.31</v>
      </c>
      <c r="CD1378" s="103">
        <v>23.71</v>
      </c>
      <c r="CE1378" s="103">
        <v>27.8</v>
      </c>
      <c r="CF1378" s="103">
        <v>25.2</v>
      </c>
      <c r="CG1378" s="103"/>
      <c r="CH1378" s="103"/>
      <c r="CI1378" s="103"/>
      <c r="CJ1378" s="103"/>
      <c r="CK1378" s="103"/>
    </row>
    <row r="1379" spans="2:89" s="10" customFormat="1" ht="15">
      <c r="B1379" s="102">
        <v>43374</v>
      </c>
      <c r="C1379" s="103"/>
      <c r="D1379" s="103"/>
      <c r="E1379" s="103"/>
      <c r="F1379" s="103"/>
      <c r="G1379" s="103"/>
      <c r="H1379" s="103">
        <v>28.95</v>
      </c>
      <c r="I1379" s="103">
        <v>29.65</v>
      </c>
      <c r="J1379" s="103">
        <v>29.95</v>
      </c>
      <c r="K1379" s="103"/>
      <c r="L1379" s="103"/>
      <c r="M1379" s="103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>
        <v>29.95</v>
      </c>
      <c r="BX1379" s="103">
        <v>25.82</v>
      </c>
      <c r="BY1379" s="103">
        <v>25.88</v>
      </c>
      <c r="BZ1379" s="103">
        <v>27.99</v>
      </c>
      <c r="CA1379" s="103"/>
      <c r="CB1379" s="103">
        <v>25.85</v>
      </c>
      <c r="CC1379" s="103">
        <v>26.91</v>
      </c>
      <c r="CD1379" s="103">
        <v>23.47</v>
      </c>
      <c r="CE1379" s="103">
        <v>27.4</v>
      </c>
      <c r="CF1379" s="103">
        <v>24.88</v>
      </c>
      <c r="CG1379" s="103"/>
      <c r="CH1379" s="103"/>
      <c r="CI1379" s="103"/>
      <c r="CJ1379" s="103"/>
      <c r="CK1379" s="103"/>
    </row>
    <row r="1380" spans="2:89" s="10" customFormat="1" ht="15">
      <c r="B1380" s="102">
        <v>43371</v>
      </c>
      <c r="C1380" s="103"/>
      <c r="D1380" s="103"/>
      <c r="E1380" s="103"/>
      <c r="F1380" s="103"/>
      <c r="G1380" s="103">
        <v>28.6</v>
      </c>
      <c r="H1380" s="103">
        <v>29.65</v>
      </c>
      <c r="I1380" s="103">
        <v>30.83</v>
      </c>
      <c r="J1380" s="103"/>
      <c r="K1380" s="103"/>
      <c r="L1380" s="103"/>
      <c r="M1380" s="103"/>
      <c r="N1380" s="103"/>
      <c r="O1380" s="103"/>
      <c r="P1380" s="103"/>
      <c r="Q1380" s="103"/>
      <c r="R1380" s="103"/>
      <c r="S1380" s="103"/>
      <c r="T1380" s="103"/>
      <c r="U1380" s="103"/>
      <c r="V1380" s="103"/>
      <c r="W1380" s="103"/>
      <c r="X1380" s="103"/>
      <c r="Y1380" s="103"/>
      <c r="Z1380" s="103"/>
      <c r="AA1380" s="103"/>
      <c r="AB1380" s="103"/>
      <c r="AC1380" s="103"/>
      <c r="AD1380" s="103"/>
      <c r="AE1380" s="103"/>
      <c r="AF1380" s="103"/>
      <c r="AG1380" s="103"/>
      <c r="AH1380" s="103"/>
      <c r="AI1380" s="103"/>
      <c r="AJ1380" s="103"/>
      <c r="AK1380" s="103"/>
      <c r="AL1380" s="103"/>
      <c r="AM1380" s="103"/>
      <c r="AN1380" s="103"/>
      <c r="AO1380" s="103"/>
      <c r="AP1380" s="103"/>
      <c r="AQ1380" s="103"/>
      <c r="AR1380" s="103"/>
      <c r="AS1380" s="103"/>
      <c r="AT1380" s="103"/>
      <c r="AU1380" s="103"/>
      <c r="AV1380" s="103"/>
      <c r="AW1380" s="103"/>
      <c r="AX1380" s="103"/>
      <c r="AY1380" s="103"/>
      <c r="AZ1380" s="103"/>
      <c r="BA1380" s="103"/>
      <c r="BB1380" s="103"/>
      <c r="BC1380" s="103"/>
      <c r="BD1380" s="103"/>
      <c r="BE1380" s="103"/>
      <c r="BF1380" s="103"/>
      <c r="BG1380" s="103"/>
      <c r="BH1380" s="103"/>
      <c r="BI1380" s="103"/>
      <c r="BJ1380" s="103"/>
      <c r="BK1380" s="103"/>
      <c r="BL1380" s="103"/>
      <c r="BM1380" s="103"/>
      <c r="BN1380" s="103"/>
      <c r="BO1380" s="103"/>
      <c r="BP1380" s="103"/>
      <c r="BQ1380" s="103"/>
      <c r="BR1380" s="103"/>
      <c r="BS1380" s="103"/>
      <c r="BT1380" s="103"/>
      <c r="BU1380" s="103"/>
      <c r="BV1380" s="103"/>
      <c r="BW1380" s="103">
        <v>29.95</v>
      </c>
      <c r="BX1380" s="103">
        <v>25.72</v>
      </c>
      <c r="BY1380" s="103">
        <v>24.79</v>
      </c>
      <c r="BZ1380" s="103"/>
      <c r="CA1380" s="103"/>
      <c r="CB1380" s="103">
        <v>25.25</v>
      </c>
      <c r="CC1380" s="103">
        <v>26.51</v>
      </c>
      <c r="CD1380" s="103"/>
      <c r="CE1380" s="103">
        <v>27</v>
      </c>
      <c r="CF1380" s="103">
        <v>24.41</v>
      </c>
      <c r="CG1380" s="103"/>
      <c r="CH1380" s="103"/>
      <c r="CI1380" s="103"/>
      <c r="CJ1380" s="103"/>
      <c r="CK1380" s="103"/>
    </row>
    <row r="1381" spans="2:89" s="10" customFormat="1" ht="15">
      <c r="B1381" s="102">
        <v>43370</v>
      </c>
      <c r="C1381" s="103"/>
      <c r="D1381" s="103"/>
      <c r="E1381" s="103"/>
      <c r="F1381" s="103"/>
      <c r="G1381" s="103">
        <v>29.13</v>
      </c>
      <c r="H1381" s="103">
        <v>30.25</v>
      </c>
      <c r="I1381" s="103">
        <v>31.43</v>
      </c>
      <c r="J1381" s="103"/>
      <c r="K1381" s="103"/>
      <c r="L1381" s="103"/>
      <c r="M1381" s="103"/>
      <c r="N1381" s="103"/>
      <c r="O1381" s="103"/>
      <c r="P1381" s="103"/>
      <c r="Q1381" s="103"/>
      <c r="R1381" s="103"/>
      <c r="S1381" s="103"/>
      <c r="T1381" s="103"/>
      <c r="U1381" s="103"/>
      <c r="V1381" s="103"/>
      <c r="W1381" s="103"/>
      <c r="X1381" s="103"/>
      <c r="Y1381" s="103"/>
      <c r="Z1381" s="103"/>
      <c r="AA1381" s="103"/>
      <c r="AB1381" s="103"/>
      <c r="AC1381" s="103"/>
      <c r="AD1381" s="103"/>
      <c r="AE1381" s="103"/>
      <c r="AF1381" s="103"/>
      <c r="AG1381" s="103"/>
      <c r="AH1381" s="103"/>
      <c r="AI1381" s="103"/>
      <c r="AJ1381" s="103"/>
      <c r="AK1381" s="103"/>
      <c r="AL1381" s="103"/>
      <c r="AM1381" s="103"/>
      <c r="AN1381" s="103"/>
      <c r="AO1381" s="103"/>
      <c r="AP1381" s="103"/>
      <c r="AQ1381" s="103"/>
      <c r="AR1381" s="103"/>
      <c r="AS1381" s="103"/>
      <c r="AT1381" s="103"/>
      <c r="AU1381" s="103"/>
      <c r="AV1381" s="103"/>
      <c r="AW1381" s="103"/>
      <c r="AX1381" s="103"/>
      <c r="AY1381" s="103"/>
      <c r="AZ1381" s="103"/>
      <c r="BA1381" s="103"/>
      <c r="BB1381" s="103"/>
      <c r="BC1381" s="103"/>
      <c r="BD1381" s="103"/>
      <c r="BE1381" s="103"/>
      <c r="BF1381" s="103"/>
      <c r="BG1381" s="103"/>
      <c r="BH1381" s="103"/>
      <c r="BI1381" s="103"/>
      <c r="BJ1381" s="103"/>
      <c r="BK1381" s="103"/>
      <c r="BL1381" s="103"/>
      <c r="BM1381" s="103"/>
      <c r="BN1381" s="103"/>
      <c r="BO1381" s="103"/>
      <c r="BP1381" s="103"/>
      <c r="BQ1381" s="103"/>
      <c r="BR1381" s="103"/>
      <c r="BS1381" s="103"/>
      <c r="BT1381" s="103"/>
      <c r="BU1381" s="103"/>
      <c r="BV1381" s="103">
        <v>30.27</v>
      </c>
      <c r="BW1381" s="103">
        <v>30.33</v>
      </c>
      <c r="BX1381" s="103">
        <v>26.08</v>
      </c>
      <c r="BY1381" s="103">
        <v>25.15</v>
      </c>
      <c r="BZ1381" s="103"/>
      <c r="CA1381" s="103">
        <v>30.3</v>
      </c>
      <c r="CB1381" s="103">
        <v>25.61</v>
      </c>
      <c r="CC1381" s="103">
        <v>26.91</v>
      </c>
      <c r="CD1381" s="103"/>
      <c r="CE1381" s="103">
        <v>27.4</v>
      </c>
      <c r="CF1381" s="103">
        <v>24.34</v>
      </c>
      <c r="CG1381" s="103"/>
      <c r="CH1381" s="103"/>
      <c r="CI1381" s="103"/>
      <c r="CJ1381" s="103"/>
      <c r="CK1381" s="103"/>
    </row>
    <row r="1382" spans="2:89" s="10" customFormat="1" ht="15">
      <c r="B1382" s="102">
        <v>43369</v>
      </c>
      <c r="C1382" s="103"/>
      <c r="D1382" s="103"/>
      <c r="E1382" s="103"/>
      <c r="F1382" s="103"/>
      <c r="G1382" s="103">
        <v>29.64</v>
      </c>
      <c r="H1382" s="103">
        <v>30.7</v>
      </c>
      <c r="I1382" s="103">
        <v>31.91</v>
      </c>
      <c r="J1382" s="103"/>
      <c r="K1382" s="103"/>
      <c r="L1382" s="103"/>
      <c r="M1382" s="103"/>
      <c r="N1382" s="103"/>
      <c r="O1382" s="103"/>
      <c r="P1382" s="103"/>
      <c r="Q1382" s="103"/>
      <c r="R1382" s="103"/>
      <c r="S1382" s="103"/>
      <c r="T1382" s="103"/>
      <c r="U1382" s="103"/>
      <c r="V1382" s="103"/>
      <c r="W1382" s="103"/>
      <c r="X1382" s="103"/>
      <c r="Y1382" s="103"/>
      <c r="Z1382" s="103"/>
      <c r="AA1382" s="103"/>
      <c r="AB1382" s="103"/>
      <c r="AC1382" s="103"/>
      <c r="AD1382" s="103"/>
      <c r="AE1382" s="103"/>
      <c r="AF1382" s="103"/>
      <c r="AG1382" s="103"/>
      <c r="AH1382" s="103"/>
      <c r="AI1382" s="103"/>
      <c r="AJ1382" s="103"/>
      <c r="AK1382" s="103"/>
      <c r="AL1382" s="103"/>
      <c r="AM1382" s="103"/>
      <c r="AN1382" s="103"/>
      <c r="AO1382" s="103"/>
      <c r="AP1382" s="103"/>
      <c r="AQ1382" s="103"/>
      <c r="AR1382" s="103"/>
      <c r="AS1382" s="103"/>
      <c r="AT1382" s="103"/>
      <c r="AU1382" s="103"/>
      <c r="AV1382" s="103"/>
      <c r="AW1382" s="103"/>
      <c r="AX1382" s="103"/>
      <c r="AY1382" s="103"/>
      <c r="AZ1382" s="103"/>
      <c r="BA1382" s="103"/>
      <c r="BB1382" s="103"/>
      <c r="BC1382" s="103"/>
      <c r="BD1382" s="103"/>
      <c r="BE1382" s="103"/>
      <c r="BF1382" s="103"/>
      <c r="BG1382" s="103"/>
      <c r="BH1382" s="103"/>
      <c r="BI1382" s="103"/>
      <c r="BJ1382" s="103"/>
      <c r="BK1382" s="103"/>
      <c r="BL1382" s="103"/>
      <c r="BM1382" s="103"/>
      <c r="BN1382" s="103"/>
      <c r="BO1382" s="103"/>
      <c r="BP1382" s="103"/>
      <c r="BQ1382" s="103"/>
      <c r="BR1382" s="103"/>
      <c r="BS1382" s="103"/>
      <c r="BT1382" s="103"/>
      <c r="BU1382" s="103"/>
      <c r="BV1382" s="103">
        <v>30.75</v>
      </c>
      <c r="BW1382" s="103">
        <v>30.75</v>
      </c>
      <c r="BX1382" s="103">
        <v>26.08</v>
      </c>
      <c r="BY1382" s="103">
        <v>25.15</v>
      </c>
      <c r="BZ1382" s="103"/>
      <c r="CA1382" s="103">
        <v>30.75</v>
      </c>
      <c r="CB1382" s="103">
        <v>25.61</v>
      </c>
      <c r="CC1382" s="103">
        <v>27.31</v>
      </c>
      <c r="CD1382" s="103"/>
      <c r="CE1382" s="103">
        <v>27.48</v>
      </c>
      <c r="CF1382" s="103">
        <v>24.41</v>
      </c>
      <c r="CG1382" s="103"/>
      <c r="CH1382" s="103"/>
      <c r="CI1382" s="103"/>
      <c r="CJ1382" s="103"/>
      <c r="CK1382" s="103"/>
    </row>
    <row r="1383" spans="2:89" s="10" customFormat="1" ht="15">
      <c r="B1383" s="102">
        <v>43368</v>
      </c>
      <c r="C1383" s="103"/>
      <c r="D1383" s="103"/>
      <c r="E1383" s="103"/>
      <c r="F1383" s="103"/>
      <c r="G1383" s="103">
        <v>30.07</v>
      </c>
      <c r="H1383" s="103">
        <v>31.25</v>
      </c>
      <c r="I1383" s="103">
        <v>32.96</v>
      </c>
      <c r="J1383" s="103"/>
      <c r="K1383" s="103"/>
      <c r="L1383" s="103"/>
      <c r="M1383" s="103"/>
      <c r="N1383" s="103"/>
      <c r="O1383" s="103"/>
      <c r="P1383" s="103"/>
      <c r="Q1383" s="103"/>
      <c r="R1383" s="103"/>
      <c r="S1383" s="103"/>
      <c r="T1383" s="103"/>
      <c r="U1383" s="103"/>
      <c r="V1383" s="103"/>
      <c r="W1383" s="103"/>
      <c r="X1383" s="103"/>
      <c r="Y1383" s="103"/>
      <c r="Z1383" s="103"/>
      <c r="AA1383" s="103"/>
      <c r="AB1383" s="103"/>
      <c r="AC1383" s="103"/>
      <c r="AD1383" s="103"/>
      <c r="AE1383" s="103"/>
      <c r="AF1383" s="103"/>
      <c r="AG1383" s="103"/>
      <c r="AH1383" s="103"/>
      <c r="AI1383" s="103"/>
      <c r="AJ1383" s="103"/>
      <c r="AK1383" s="103"/>
      <c r="AL1383" s="103"/>
      <c r="AM1383" s="103"/>
      <c r="AN1383" s="103"/>
      <c r="AO1383" s="103"/>
      <c r="AP1383" s="103"/>
      <c r="AQ1383" s="103"/>
      <c r="AR1383" s="103"/>
      <c r="AS1383" s="103"/>
      <c r="AT1383" s="103"/>
      <c r="AU1383" s="103"/>
      <c r="AV1383" s="103"/>
      <c r="AW1383" s="103"/>
      <c r="AX1383" s="103"/>
      <c r="AY1383" s="103"/>
      <c r="AZ1383" s="103"/>
      <c r="BA1383" s="103"/>
      <c r="BB1383" s="103"/>
      <c r="BC1383" s="103"/>
      <c r="BD1383" s="103"/>
      <c r="BE1383" s="103"/>
      <c r="BF1383" s="103"/>
      <c r="BG1383" s="103"/>
      <c r="BH1383" s="103"/>
      <c r="BI1383" s="103"/>
      <c r="BJ1383" s="103"/>
      <c r="BK1383" s="103"/>
      <c r="BL1383" s="103"/>
      <c r="BM1383" s="103"/>
      <c r="BN1383" s="103"/>
      <c r="BO1383" s="103"/>
      <c r="BP1383" s="103"/>
      <c r="BQ1383" s="103"/>
      <c r="BR1383" s="103"/>
      <c r="BS1383" s="103"/>
      <c r="BT1383" s="103"/>
      <c r="BU1383" s="103"/>
      <c r="BV1383" s="103">
        <v>31.43</v>
      </c>
      <c r="BW1383" s="103">
        <v>31.47</v>
      </c>
      <c r="BX1383" s="103">
        <v>26.7</v>
      </c>
      <c r="BY1383" s="103">
        <v>25.69</v>
      </c>
      <c r="BZ1383" s="103"/>
      <c r="CA1383" s="103">
        <v>31.45</v>
      </c>
      <c r="CB1383" s="103">
        <v>26.19</v>
      </c>
      <c r="CC1383" s="103">
        <v>27.45</v>
      </c>
      <c r="CD1383" s="103"/>
      <c r="CE1383" s="103">
        <v>28.05</v>
      </c>
      <c r="CF1383" s="103">
        <v>24.48</v>
      </c>
      <c r="CG1383" s="103"/>
      <c r="CH1383" s="103"/>
      <c r="CI1383" s="103"/>
      <c r="CJ1383" s="103"/>
      <c r="CK1383" s="103"/>
    </row>
    <row r="1384" spans="2:89" s="10" customFormat="1" ht="15">
      <c r="B1384" s="102">
        <v>43367</v>
      </c>
      <c r="C1384" s="103"/>
      <c r="D1384" s="103"/>
      <c r="E1384" s="103"/>
      <c r="F1384" s="103"/>
      <c r="G1384" s="103">
        <v>30.55</v>
      </c>
      <c r="H1384" s="103">
        <v>31.5</v>
      </c>
      <c r="I1384" s="103">
        <v>32.15</v>
      </c>
      <c r="J1384" s="103"/>
      <c r="K1384" s="103"/>
      <c r="L1384" s="103"/>
      <c r="M1384" s="103"/>
      <c r="N1384" s="103"/>
      <c r="O1384" s="103"/>
      <c r="P1384" s="103"/>
      <c r="Q1384" s="103"/>
      <c r="R1384" s="103"/>
      <c r="S1384" s="103"/>
      <c r="T1384" s="103"/>
      <c r="U1384" s="103"/>
      <c r="V1384" s="103"/>
      <c r="W1384" s="103"/>
      <c r="X1384" s="103"/>
      <c r="Y1384" s="103"/>
      <c r="Z1384" s="103"/>
      <c r="AA1384" s="103"/>
      <c r="AB1384" s="103"/>
      <c r="AC1384" s="103"/>
      <c r="AD1384" s="103"/>
      <c r="AE1384" s="103"/>
      <c r="AF1384" s="103"/>
      <c r="AG1384" s="103"/>
      <c r="AH1384" s="103"/>
      <c r="AI1384" s="103"/>
      <c r="AJ1384" s="103"/>
      <c r="AK1384" s="103"/>
      <c r="AL1384" s="103"/>
      <c r="AM1384" s="103"/>
      <c r="AN1384" s="103"/>
      <c r="AO1384" s="103"/>
      <c r="AP1384" s="103"/>
      <c r="AQ1384" s="103"/>
      <c r="AR1384" s="103"/>
      <c r="AS1384" s="103"/>
      <c r="AT1384" s="103"/>
      <c r="AU1384" s="103"/>
      <c r="AV1384" s="103"/>
      <c r="AW1384" s="103"/>
      <c r="AX1384" s="103"/>
      <c r="AY1384" s="103"/>
      <c r="AZ1384" s="103"/>
      <c r="BA1384" s="103"/>
      <c r="BB1384" s="103"/>
      <c r="BC1384" s="103"/>
      <c r="BD1384" s="103"/>
      <c r="BE1384" s="103"/>
      <c r="BF1384" s="103"/>
      <c r="BG1384" s="103"/>
      <c r="BH1384" s="103"/>
      <c r="BI1384" s="103"/>
      <c r="BJ1384" s="103"/>
      <c r="BK1384" s="103"/>
      <c r="BL1384" s="103"/>
      <c r="BM1384" s="103"/>
      <c r="BN1384" s="103"/>
      <c r="BO1384" s="103"/>
      <c r="BP1384" s="103"/>
      <c r="BQ1384" s="103"/>
      <c r="BR1384" s="103"/>
      <c r="BS1384" s="103"/>
      <c r="BT1384" s="103"/>
      <c r="BU1384" s="103"/>
      <c r="BV1384" s="103">
        <v>31.4</v>
      </c>
      <c r="BW1384" s="103">
        <v>32.61</v>
      </c>
      <c r="BX1384" s="103">
        <v>26.65</v>
      </c>
      <c r="BY1384" s="103">
        <v>25.7</v>
      </c>
      <c r="BZ1384" s="103"/>
      <c r="CA1384" s="103">
        <v>32</v>
      </c>
      <c r="CB1384" s="103">
        <v>26.17</v>
      </c>
      <c r="CC1384" s="103">
        <v>27.93</v>
      </c>
      <c r="CD1384" s="103"/>
      <c r="CE1384" s="103">
        <v>28.23</v>
      </c>
      <c r="CF1384" s="103">
        <v>24.64</v>
      </c>
      <c r="CG1384" s="103"/>
      <c r="CH1384" s="103"/>
      <c r="CI1384" s="103"/>
      <c r="CJ1384" s="103"/>
      <c r="CK1384" s="103"/>
    </row>
    <row r="1385" spans="2:89" s="10" customFormat="1" ht="15">
      <c r="B1385" s="102">
        <v>43364</v>
      </c>
      <c r="C1385" s="103"/>
      <c r="D1385" s="103"/>
      <c r="E1385" s="103"/>
      <c r="F1385" s="103"/>
      <c r="G1385" s="103">
        <v>30.04</v>
      </c>
      <c r="H1385" s="103">
        <v>30.5</v>
      </c>
      <c r="I1385" s="103">
        <v>31.11</v>
      </c>
      <c r="J1385" s="103"/>
      <c r="K1385" s="103"/>
      <c r="L1385" s="103"/>
      <c r="M1385" s="103"/>
      <c r="N1385" s="103"/>
      <c r="O1385" s="103"/>
      <c r="P1385" s="103"/>
      <c r="Q1385" s="103"/>
      <c r="R1385" s="103"/>
      <c r="S1385" s="103"/>
      <c r="T1385" s="103"/>
      <c r="U1385" s="103"/>
      <c r="V1385" s="103"/>
      <c r="W1385" s="103"/>
      <c r="X1385" s="103"/>
      <c r="Y1385" s="103"/>
      <c r="Z1385" s="103"/>
      <c r="AA1385" s="103"/>
      <c r="AB1385" s="103"/>
      <c r="AC1385" s="103"/>
      <c r="AD1385" s="103"/>
      <c r="AE1385" s="103"/>
      <c r="AF1385" s="103"/>
      <c r="AG1385" s="103"/>
      <c r="AH1385" s="103"/>
      <c r="AI1385" s="103"/>
      <c r="AJ1385" s="103"/>
      <c r="AK1385" s="103"/>
      <c r="AL1385" s="103"/>
      <c r="AM1385" s="103"/>
      <c r="AN1385" s="103"/>
      <c r="AO1385" s="103"/>
      <c r="AP1385" s="103"/>
      <c r="AQ1385" s="103"/>
      <c r="AR1385" s="103"/>
      <c r="AS1385" s="103"/>
      <c r="AT1385" s="103"/>
      <c r="AU1385" s="103"/>
      <c r="AV1385" s="103"/>
      <c r="AW1385" s="103"/>
      <c r="AX1385" s="103"/>
      <c r="AY1385" s="103"/>
      <c r="AZ1385" s="103"/>
      <c r="BA1385" s="103"/>
      <c r="BB1385" s="103"/>
      <c r="BC1385" s="103"/>
      <c r="BD1385" s="103"/>
      <c r="BE1385" s="103"/>
      <c r="BF1385" s="103"/>
      <c r="BG1385" s="103"/>
      <c r="BH1385" s="103"/>
      <c r="BI1385" s="103"/>
      <c r="BJ1385" s="103"/>
      <c r="BK1385" s="103"/>
      <c r="BL1385" s="103"/>
      <c r="BM1385" s="103"/>
      <c r="BN1385" s="103"/>
      <c r="BO1385" s="103"/>
      <c r="BP1385" s="103"/>
      <c r="BQ1385" s="103"/>
      <c r="BR1385" s="103"/>
      <c r="BS1385" s="103"/>
      <c r="BT1385" s="103"/>
      <c r="BU1385" s="103"/>
      <c r="BV1385" s="103">
        <v>30.55</v>
      </c>
      <c r="BW1385" s="103">
        <v>31.97</v>
      </c>
      <c r="BX1385" s="103">
        <v>25.75</v>
      </c>
      <c r="BY1385" s="103">
        <v>25.57</v>
      </c>
      <c r="BZ1385" s="103"/>
      <c r="CA1385" s="103">
        <v>31.25</v>
      </c>
      <c r="CB1385" s="103">
        <v>25.66</v>
      </c>
      <c r="CC1385" s="103">
        <v>27.62</v>
      </c>
      <c r="CD1385" s="103"/>
      <c r="CE1385" s="103">
        <v>27.7</v>
      </c>
      <c r="CF1385" s="103">
        <v>24.48</v>
      </c>
      <c r="CG1385" s="103"/>
      <c r="CH1385" s="103"/>
      <c r="CI1385" s="103"/>
      <c r="CJ1385" s="103"/>
      <c r="CK1385" s="103"/>
    </row>
    <row r="1386" spans="2:89" s="10" customFormat="1" ht="15">
      <c r="B1386" s="102">
        <v>43363</v>
      </c>
      <c r="C1386" s="103"/>
      <c r="D1386" s="103"/>
      <c r="E1386" s="103"/>
      <c r="F1386" s="103"/>
      <c r="G1386" s="103">
        <v>30.3</v>
      </c>
      <c r="H1386" s="103">
        <v>31.1</v>
      </c>
      <c r="I1386" s="103">
        <v>32.64</v>
      </c>
      <c r="J1386" s="103"/>
      <c r="K1386" s="103"/>
      <c r="L1386" s="103"/>
      <c r="M1386" s="103"/>
      <c r="N1386" s="103"/>
      <c r="O1386" s="103"/>
      <c r="P1386" s="103"/>
      <c r="Q1386" s="103"/>
      <c r="R1386" s="103"/>
      <c r="S1386" s="103"/>
      <c r="T1386" s="103"/>
      <c r="U1386" s="103"/>
      <c r="V1386" s="103"/>
      <c r="W1386" s="103"/>
      <c r="X1386" s="103"/>
      <c r="Y1386" s="103"/>
      <c r="Z1386" s="103"/>
      <c r="AA1386" s="103"/>
      <c r="AB1386" s="103"/>
      <c r="AC1386" s="103"/>
      <c r="AD1386" s="103"/>
      <c r="AE1386" s="103"/>
      <c r="AF1386" s="103"/>
      <c r="AG1386" s="103"/>
      <c r="AH1386" s="103"/>
      <c r="AI1386" s="103"/>
      <c r="AJ1386" s="103"/>
      <c r="AK1386" s="103"/>
      <c r="AL1386" s="103"/>
      <c r="AM1386" s="103"/>
      <c r="AN1386" s="103"/>
      <c r="AO1386" s="103"/>
      <c r="AP1386" s="103"/>
      <c r="AQ1386" s="103"/>
      <c r="AR1386" s="103"/>
      <c r="AS1386" s="103"/>
      <c r="AT1386" s="103"/>
      <c r="AU1386" s="103"/>
      <c r="AV1386" s="103"/>
      <c r="AW1386" s="103"/>
      <c r="AX1386" s="103"/>
      <c r="AY1386" s="103"/>
      <c r="AZ1386" s="103"/>
      <c r="BA1386" s="103"/>
      <c r="BB1386" s="103"/>
      <c r="BC1386" s="103"/>
      <c r="BD1386" s="103"/>
      <c r="BE1386" s="103"/>
      <c r="BF1386" s="103"/>
      <c r="BG1386" s="103"/>
      <c r="BH1386" s="103"/>
      <c r="BI1386" s="103"/>
      <c r="BJ1386" s="103"/>
      <c r="BK1386" s="103"/>
      <c r="BL1386" s="103"/>
      <c r="BM1386" s="103"/>
      <c r="BN1386" s="103"/>
      <c r="BO1386" s="103"/>
      <c r="BP1386" s="103"/>
      <c r="BQ1386" s="103"/>
      <c r="BR1386" s="103"/>
      <c r="BS1386" s="103"/>
      <c r="BT1386" s="103"/>
      <c r="BU1386" s="103"/>
      <c r="BV1386" s="103">
        <v>31.35</v>
      </c>
      <c r="BW1386" s="103">
        <v>31.75</v>
      </c>
      <c r="BX1386" s="103">
        <v>26.18</v>
      </c>
      <c r="BY1386" s="103">
        <v>25.33</v>
      </c>
      <c r="BZ1386" s="103"/>
      <c r="CA1386" s="103">
        <v>31.55</v>
      </c>
      <c r="CB1386" s="103">
        <v>25.75</v>
      </c>
      <c r="CC1386" s="103">
        <v>27.8</v>
      </c>
      <c r="CD1386" s="103"/>
      <c r="CE1386" s="103">
        <v>27.85</v>
      </c>
      <c r="CF1386" s="103">
        <v>24.54</v>
      </c>
      <c r="CG1386" s="103"/>
      <c r="CH1386" s="103"/>
      <c r="CI1386" s="103"/>
      <c r="CJ1386" s="103"/>
      <c r="CK1386" s="103"/>
    </row>
    <row r="1387" spans="2:89" s="10" customFormat="1" ht="15">
      <c r="B1387" s="102">
        <v>43362</v>
      </c>
      <c r="C1387" s="103"/>
      <c r="D1387" s="103"/>
      <c r="E1387" s="103"/>
      <c r="F1387" s="103"/>
      <c r="G1387" s="103">
        <v>29.47</v>
      </c>
      <c r="H1387" s="103">
        <v>30.75</v>
      </c>
      <c r="I1387" s="103">
        <v>31.29</v>
      </c>
      <c r="J1387" s="103"/>
      <c r="K1387" s="103"/>
      <c r="L1387" s="103"/>
      <c r="M1387" s="103"/>
      <c r="N1387" s="103"/>
      <c r="O1387" s="103"/>
      <c r="P1387" s="103"/>
      <c r="Q1387" s="103"/>
      <c r="R1387" s="103"/>
      <c r="S1387" s="103"/>
      <c r="T1387" s="103"/>
      <c r="U1387" s="103"/>
      <c r="V1387" s="103"/>
      <c r="W1387" s="103"/>
      <c r="X1387" s="103"/>
      <c r="Y1387" s="103"/>
      <c r="Z1387" s="103"/>
      <c r="AA1387" s="103"/>
      <c r="AB1387" s="103"/>
      <c r="AC1387" s="103"/>
      <c r="AD1387" s="103"/>
      <c r="AE1387" s="103"/>
      <c r="AF1387" s="103"/>
      <c r="AG1387" s="103"/>
      <c r="AH1387" s="103"/>
      <c r="AI1387" s="103"/>
      <c r="AJ1387" s="103"/>
      <c r="AK1387" s="103"/>
      <c r="AL1387" s="103"/>
      <c r="AM1387" s="103"/>
      <c r="AN1387" s="103"/>
      <c r="AO1387" s="103"/>
      <c r="AP1387" s="103"/>
      <c r="AQ1387" s="103"/>
      <c r="AR1387" s="103"/>
      <c r="AS1387" s="103"/>
      <c r="AT1387" s="103"/>
      <c r="AU1387" s="103"/>
      <c r="AV1387" s="103"/>
      <c r="AW1387" s="103"/>
      <c r="AX1387" s="103"/>
      <c r="AY1387" s="103"/>
      <c r="AZ1387" s="103"/>
      <c r="BA1387" s="103"/>
      <c r="BB1387" s="103"/>
      <c r="BC1387" s="103"/>
      <c r="BD1387" s="103"/>
      <c r="BE1387" s="103"/>
      <c r="BF1387" s="103"/>
      <c r="BG1387" s="103"/>
      <c r="BH1387" s="103"/>
      <c r="BI1387" s="103"/>
      <c r="BJ1387" s="103"/>
      <c r="BK1387" s="103"/>
      <c r="BL1387" s="103"/>
      <c r="BM1387" s="103"/>
      <c r="BN1387" s="103"/>
      <c r="BO1387" s="103"/>
      <c r="BP1387" s="103"/>
      <c r="BQ1387" s="103"/>
      <c r="BR1387" s="103"/>
      <c r="BS1387" s="103"/>
      <c r="BT1387" s="103"/>
      <c r="BU1387" s="103"/>
      <c r="BV1387" s="103">
        <v>30.5</v>
      </c>
      <c r="BW1387" s="103">
        <v>31.41</v>
      </c>
      <c r="BX1387" s="103">
        <v>25.53</v>
      </c>
      <c r="BY1387" s="103">
        <v>25.77</v>
      </c>
      <c r="BZ1387" s="103"/>
      <c r="CA1387" s="103">
        <v>30.95</v>
      </c>
      <c r="CB1387" s="103">
        <v>25.65</v>
      </c>
      <c r="CC1387" s="103">
        <v>26.83</v>
      </c>
      <c r="CD1387" s="103"/>
      <c r="CE1387" s="103">
        <v>27.2</v>
      </c>
      <c r="CF1387" s="103">
        <v>23.58</v>
      </c>
      <c r="CG1387" s="103"/>
      <c r="CH1387" s="103"/>
      <c r="CI1387" s="103"/>
      <c r="CJ1387" s="103"/>
      <c r="CK1387" s="103"/>
    </row>
    <row r="1388" spans="2:89" s="10" customFormat="1" ht="15">
      <c r="B1388" s="102">
        <v>43361</v>
      </c>
      <c r="C1388" s="103"/>
      <c r="D1388" s="103"/>
      <c r="E1388" s="103"/>
      <c r="F1388" s="103"/>
      <c r="G1388" s="103">
        <v>29.32</v>
      </c>
      <c r="H1388" s="103">
        <v>30.42</v>
      </c>
      <c r="I1388" s="103">
        <v>31.55</v>
      </c>
      <c r="J1388" s="103"/>
      <c r="K1388" s="103"/>
      <c r="L1388" s="103"/>
      <c r="M1388" s="103"/>
      <c r="N1388" s="103"/>
      <c r="O1388" s="103"/>
      <c r="P1388" s="103"/>
      <c r="Q1388" s="103"/>
      <c r="R1388" s="103"/>
      <c r="S1388" s="103"/>
      <c r="T1388" s="103"/>
      <c r="U1388" s="103"/>
      <c r="V1388" s="103"/>
      <c r="W1388" s="103"/>
      <c r="X1388" s="103"/>
      <c r="Y1388" s="103"/>
      <c r="Z1388" s="103"/>
      <c r="AA1388" s="103"/>
      <c r="AB1388" s="103"/>
      <c r="AC1388" s="103"/>
      <c r="AD1388" s="103"/>
      <c r="AE1388" s="103"/>
      <c r="AF1388" s="103"/>
      <c r="AG1388" s="103"/>
      <c r="AH1388" s="103"/>
      <c r="AI1388" s="103"/>
      <c r="AJ1388" s="103"/>
      <c r="AK1388" s="103"/>
      <c r="AL1388" s="103"/>
      <c r="AM1388" s="103"/>
      <c r="AN1388" s="103"/>
      <c r="AO1388" s="103"/>
      <c r="AP1388" s="103"/>
      <c r="AQ1388" s="103"/>
      <c r="AR1388" s="103"/>
      <c r="AS1388" s="103"/>
      <c r="AT1388" s="103"/>
      <c r="AU1388" s="103"/>
      <c r="AV1388" s="103"/>
      <c r="AW1388" s="103"/>
      <c r="AX1388" s="103"/>
      <c r="AY1388" s="103"/>
      <c r="AZ1388" s="103"/>
      <c r="BA1388" s="103"/>
      <c r="BB1388" s="103"/>
      <c r="BC1388" s="103"/>
      <c r="BD1388" s="103"/>
      <c r="BE1388" s="103"/>
      <c r="BF1388" s="103"/>
      <c r="BG1388" s="103"/>
      <c r="BH1388" s="103"/>
      <c r="BI1388" s="103"/>
      <c r="BJ1388" s="103"/>
      <c r="BK1388" s="103"/>
      <c r="BL1388" s="103"/>
      <c r="BM1388" s="103"/>
      <c r="BN1388" s="103"/>
      <c r="BO1388" s="103"/>
      <c r="BP1388" s="103"/>
      <c r="BQ1388" s="103"/>
      <c r="BR1388" s="103"/>
      <c r="BS1388" s="103"/>
      <c r="BT1388" s="103"/>
      <c r="BU1388" s="103"/>
      <c r="BV1388" s="103">
        <v>30.43</v>
      </c>
      <c r="BW1388" s="103">
        <v>30.01</v>
      </c>
      <c r="BX1388" s="103">
        <v>25.04</v>
      </c>
      <c r="BY1388" s="103">
        <v>24.8</v>
      </c>
      <c r="BZ1388" s="103"/>
      <c r="CA1388" s="103">
        <v>30.22</v>
      </c>
      <c r="CB1388" s="103">
        <v>24.92</v>
      </c>
      <c r="CC1388" s="103">
        <v>26.63</v>
      </c>
      <c r="CD1388" s="103"/>
      <c r="CE1388" s="103">
        <v>26.78</v>
      </c>
      <c r="CF1388" s="103">
        <v>23.6</v>
      </c>
      <c r="CG1388" s="103"/>
      <c r="CH1388" s="103"/>
      <c r="CI1388" s="103"/>
      <c r="CJ1388" s="103"/>
      <c r="CK1388" s="103"/>
    </row>
    <row r="1389" spans="2:89" s="10" customFormat="1" ht="15">
      <c r="B1389" s="102">
        <v>43360</v>
      </c>
      <c r="C1389" s="103"/>
      <c r="D1389" s="103"/>
      <c r="E1389" s="103"/>
      <c r="F1389" s="103"/>
      <c r="G1389" s="103">
        <v>29.76</v>
      </c>
      <c r="H1389" s="103">
        <v>30.7</v>
      </c>
      <c r="I1389" s="103">
        <v>31.49</v>
      </c>
      <c r="J1389" s="103"/>
      <c r="K1389" s="103"/>
      <c r="L1389" s="103"/>
      <c r="M1389" s="103"/>
      <c r="N1389" s="103"/>
      <c r="O1389" s="103"/>
      <c r="P1389" s="103"/>
      <c r="Q1389" s="103"/>
      <c r="R1389" s="103"/>
      <c r="S1389" s="103"/>
      <c r="T1389" s="103"/>
      <c r="U1389" s="103"/>
      <c r="V1389" s="103"/>
      <c r="W1389" s="103"/>
      <c r="X1389" s="103"/>
      <c r="Y1389" s="103"/>
      <c r="Z1389" s="103"/>
      <c r="AA1389" s="103"/>
      <c r="AB1389" s="103"/>
      <c r="AC1389" s="103"/>
      <c r="AD1389" s="103"/>
      <c r="AE1389" s="103"/>
      <c r="AF1389" s="103"/>
      <c r="AG1389" s="103"/>
      <c r="AH1389" s="103"/>
      <c r="AI1389" s="103"/>
      <c r="AJ1389" s="103"/>
      <c r="AK1389" s="103"/>
      <c r="AL1389" s="103"/>
      <c r="AM1389" s="103"/>
      <c r="AN1389" s="103"/>
      <c r="AO1389" s="103"/>
      <c r="AP1389" s="103"/>
      <c r="AQ1389" s="103"/>
      <c r="AR1389" s="103"/>
      <c r="AS1389" s="103"/>
      <c r="AT1389" s="103"/>
      <c r="AU1389" s="103"/>
      <c r="AV1389" s="103"/>
      <c r="AW1389" s="103"/>
      <c r="AX1389" s="103"/>
      <c r="AY1389" s="103"/>
      <c r="AZ1389" s="103"/>
      <c r="BA1389" s="103"/>
      <c r="BB1389" s="103"/>
      <c r="BC1389" s="103"/>
      <c r="BD1389" s="103"/>
      <c r="BE1389" s="103"/>
      <c r="BF1389" s="103"/>
      <c r="BG1389" s="103"/>
      <c r="BH1389" s="103"/>
      <c r="BI1389" s="103"/>
      <c r="BJ1389" s="103"/>
      <c r="BK1389" s="103"/>
      <c r="BL1389" s="103"/>
      <c r="BM1389" s="103"/>
      <c r="BN1389" s="103"/>
      <c r="BO1389" s="103"/>
      <c r="BP1389" s="103"/>
      <c r="BQ1389" s="103"/>
      <c r="BR1389" s="103"/>
      <c r="BS1389" s="103"/>
      <c r="BT1389" s="103"/>
      <c r="BU1389" s="103"/>
      <c r="BV1389" s="103">
        <v>30.65</v>
      </c>
      <c r="BW1389" s="103">
        <v>31.36</v>
      </c>
      <c r="BX1389" s="103">
        <v>25.42</v>
      </c>
      <c r="BY1389" s="103">
        <v>25.18</v>
      </c>
      <c r="BZ1389" s="103"/>
      <c r="CA1389" s="103">
        <v>31</v>
      </c>
      <c r="CB1389" s="103">
        <v>25.3</v>
      </c>
      <c r="CC1389" s="103">
        <v>27.09</v>
      </c>
      <c r="CD1389" s="103"/>
      <c r="CE1389" s="103">
        <v>27.15</v>
      </c>
      <c r="CF1389" s="103">
        <v>23.72</v>
      </c>
      <c r="CG1389" s="103"/>
      <c r="CH1389" s="103"/>
      <c r="CI1389" s="103"/>
      <c r="CJ1389" s="103"/>
      <c r="CK1389" s="103"/>
    </row>
    <row r="1390" spans="2:89" s="10" customFormat="1" ht="15">
      <c r="B1390" s="102">
        <v>43357</v>
      </c>
      <c r="C1390" s="103"/>
      <c r="D1390" s="103"/>
      <c r="E1390" s="103"/>
      <c r="F1390" s="103"/>
      <c r="G1390" s="103">
        <v>28.88</v>
      </c>
      <c r="H1390" s="103">
        <v>29.78</v>
      </c>
      <c r="I1390" s="103">
        <v>30.59</v>
      </c>
      <c r="J1390" s="103"/>
      <c r="K1390" s="103"/>
      <c r="L1390" s="103"/>
      <c r="M1390" s="103"/>
      <c r="N1390" s="103"/>
      <c r="O1390" s="103"/>
      <c r="P1390" s="103"/>
      <c r="Q1390" s="103"/>
      <c r="R1390" s="103"/>
      <c r="S1390" s="103"/>
      <c r="T1390" s="103"/>
      <c r="U1390" s="103"/>
      <c r="V1390" s="103"/>
      <c r="W1390" s="103"/>
      <c r="X1390" s="103"/>
      <c r="Y1390" s="103"/>
      <c r="Z1390" s="103"/>
      <c r="AA1390" s="103"/>
      <c r="AB1390" s="103"/>
      <c r="AC1390" s="103"/>
      <c r="AD1390" s="103"/>
      <c r="AE1390" s="103"/>
      <c r="AF1390" s="103"/>
      <c r="AG1390" s="103"/>
      <c r="AH1390" s="103"/>
      <c r="AI1390" s="103"/>
      <c r="AJ1390" s="103"/>
      <c r="AK1390" s="103"/>
      <c r="AL1390" s="103"/>
      <c r="AM1390" s="103"/>
      <c r="AN1390" s="103"/>
      <c r="AO1390" s="103"/>
      <c r="AP1390" s="103"/>
      <c r="AQ1390" s="103"/>
      <c r="AR1390" s="103"/>
      <c r="AS1390" s="103"/>
      <c r="AT1390" s="103"/>
      <c r="AU1390" s="103"/>
      <c r="AV1390" s="103"/>
      <c r="AW1390" s="103"/>
      <c r="AX1390" s="103"/>
      <c r="AY1390" s="103"/>
      <c r="AZ1390" s="103"/>
      <c r="BA1390" s="103"/>
      <c r="BB1390" s="103"/>
      <c r="BC1390" s="103"/>
      <c r="BD1390" s="103"/>
      <c r="BE1390" s="103"/>
      <c r="BF1390" s="103"/>
      <c r="BG1390" s="103"/>
      <c r="BH1390" s="103"/>
      <c r="BI1390" s="103"/>
      <c r="BJ1390" s="103"/>
      <c r="BK1390" s="103"/>
      <c r="BL1390" s="103"/>
      <c r="BM1390" s="103"/>
      <c r="BN1390" s="103"/>
      <c r="BO1390" s="103"/>
      <c r="BP1390" s="103"/>
      <c r="BQ1390" s="103"/>
      <c r="BR1390" s="103"/>
      <c r="BS1390" s="103"/>
      <c r="BT1390" s="103"/>
      <c r="BU1390" s="103"/>
      <c r="BV1390" s="103">
        <v>29.75</v>
      </c>
      <c r="BW1390" s="103">
        <v>30.15</v>
      </c>
      <c r="BX1390" s="103">
        <v>24.25</v>
      </c>
      <c r="BY1390" s="103">
        <v>24.01</v>
      </c>
      <c r="BZ1390" s="103"/>
      <c r="CA1390" s="103">
        <v>29.95</v>
      </c>
      <c r="CB1390" s="103">
        <v>24.13</v>
      </c>
      <c r="CC1390" s="103">
        <v>26.33</v>
      </c>
      <c r="CD1390" s="103"/>
      <c r="CE1390" s="103">
        <v>26.25</v>
      </c>
      <c r="CF1390" s="103">
        <v>23.08</v>
      </c>
      <c r="CG1390" s="103"/>
      <c r="CH1390" s="103"/>
      <c r="CI1390" s="103"/>
      <c r="CJ1390" s="103"/>
      <c r="CK1390" s="103"/>
    </row>
    <row r="1391" spans="2:89" s="10" customFormat="1" ht="15">
      <c r="B1391" s="102">
        <v>43356</v>
      </c>
      <c r="C1391" s="103"/>
      <c r="D1391" s="103"/>
      <c r="E1391" s="103"/>
      <c r="F1391" s="103"/>
      <c r="G1391" s="103">
        <v>29.38</v>
      </c>
      <c r="H1391" s="103">
        <v>29.92</v>
      </c>
      <c r="I1391" s="103">
        <v>30.67</v>
      </c>
      <c r="J1391" s="103"/>
      <c r="K1391" s="103"/>
      <c r="L1391" s="103"/>
      <c r="M1391" s="103"/>
      <c r="N1391" s="103"/>
      <c r="O1391" s="103"/>
      <c r="P1391" s="103"/>
      <c r="Q1391" s="103"/>
      <c r="R1391" s="103"/>
      <c r="S1391" s="103"/>
      <c r="T1391" s="103"/>
      <c r="U1391" s="103"/>
      <c r="V1391" s="103"/>
      <c r="W1391" s="103"/>
      <c r="X1391" s="103"/>
      <c r="Y1391" s="103"/>
      <c r="Z1391" s="103"/>
      <c r="AA1391" s="103"/>
      <c r="AB1391" s="103"/>
      <c r="AC1391" s="103"/>
      <c r="AD1391" s="103"/>
      <c r="AE1391" s="103"/>
      <c r="AF1391" s="103"/>
      <c r="AG1391" s="103"/>
      <c r="AH1391" s="103"/>
      <c r="AI1391" s="103"/>
      <c r="AJ1391" s="103"/>
      <c r="AK1391" s="103"/>
      <c r="AL1391" s="103"/>
      <c r="AM1391" s="103"/>
      <c r="AN1391" s="103"/>
      <c r="AO1391" s="103"/>
      <c r="AP1391" s="103"/>
      <c r="AQ1391" s="103"/>
      <c r="AR1391" s="103"/>
      <c r="AS1391" s="103"/>
      <c r="AT1391" s="103"/>
      <c r="AU1391" s="103"/>
      <c r="AV1391" s="103"/>
      <c r="AW1391" s="103"/>
      <c r="AX1391" s="103"/>
      <c r="AY1391" s="103"/>
      <c r="AZ1391" s="103"/>
      <c r="BA1391" s="103"/>
      <c r="BB1391" s="103"/>
      <c r="BC1391" s="103"/>
      <c r="BD1391" s="103"/>
      <c r="BE1391" s="103"/>
      <c r="BF1391" s="103"/>
      <c r="BG1391" s="103"/>
      <c r="BH1391" s="103"/>
      <c r="BI1391" s="103"/>
      <c r="BJ1391" s="103"/>
      <c r="BK1391" s="103"/>
      <c r="BL1391" s="103"/>
      <c r="BM1391" s="103"/>
      <c r="BN1391" s="103"/>
      <c r="BO1391" s="103"/>
      <c r="BP1391" s="103"/>
      <c r="BQ1391" s="103"/>
      <c r="BR1391" s="103"/>
      <c r="BS1391" s="103"/>
      <c r="BT1391" s="103"/>
      <c r="BU1391" s="103"/>
      <c r="BV1391" s="103">
        <v>29.99</v>
      </c>
      <c r="BW1391" s="103">
        <v>30.7</v>
      </c>
      <c r="BX1391" s="103">
        <v>25.72</v>
      </c>
      <c r="BY1391" s="103">
        <v>23.49</v>
      </c>
      <c r="BZ1391" s="103"/>
      <c r="CA1391" s="103">
        <v>30.34</v>
      </c>
      <c r="CB1391" s="103">
        <v>24.6</v>
      </c>
      <c r="CC1391" s="103">
        <v>26.69</v>
      </c>
      <c r="CD1391" s="103"/>
      <c r="CE1391" s="103">
        <v>26.5</v>
      </c>
      <c r="CF1391" s="103">
        <v>23.31</v>
      </c>
      <c r="CG1391" s="103"/>
      <c r="CH1391" s="103"/>
      <c r="CI1391" s="103"/>
      <c r="CJ1391" s="103"/>
      <c r="CK1391" s="103"/>
    </row>
    <row r="1392" spans="2:89" s="10" customFormat="1" ht="15">
      <c r="B1392" s="102">
        <v>43355</v>
      </c>
      <c r="C1392" s="103"/>
      <c r="D1392" s="103"/>
      <c r="E1392" s="103"/>
      <c r="F1392" s="103"/>
      <c r="G1392" s="103">
        <v>29.98</v>
      </c>
      <c r="H1392" s="103">
        <v>30.75</v>
      </c>
      <c r="I1392" s="103">
        <v>31.08</v>
      </c>
      <c r="J1392" s="103"/>
      <c r="K1392" s="103"/>
      <c r="L1392" s="103"/>
      <c r="M1392" s="103"/>
      <c r="N1392" s="103"/>
      <c r="O1392" s="103"/>
      <c r="P1392" s="103"/>
      <c r="Q1392" s="103"/>
      <c r="R1392" s="103"/>
      <c r="S1392" s="103"/>
      <c r="T1392" s="103"/>
      <c r="U1392" s="103"/>
      <c r="V1392" s="103"/>
      <c r="W1392" s="103"/>
      <c r="X1392" s="103"/>
      <c r="Y1392" s="103"/>
      <c r="Z1392" s="103"/>
      <c r="AA1392" s="103"/>
      <c r="AB1392" s="103"/>
      <c r="AC1392" s="103"/>
      <c r="AD1392" s="103"/>
      <c r="AE1392" s="103"/>
      <c r="AF1392" s="103"/>
      <c r="AG1392" s="103"/>
      <c r="AH1392" s="103"/>
      <c r="AI1392" s="103"/>
      <c r="AJ1392" s="103"/>
      <c r="AK1392" s="103"/>
      <c r="AL1392" s="103"/>
      <c r="AM1392" s="103"/>
      <c r="AN1392" s="103"/>
      <c r="AO1392" s="103"/>
      <c r="AP1392" s="103"/>
      <c r="AQ1392" s="103"/>
      <c r="AR1392" s="103"/>
      <c r="AS1392" s="103"/>
      <c r="AT1392" s="103"/>
      <c r="AU1392" s="103"/>
      <c r="AV1392" s="103"/>
      <c r="AW1392" s="103"/>
      <c r="AX1392" s="103"/>
      <c r="AY1392" s="103"/>
      <c r="AZ1392" s="103"/>
      <c r="BA1392" s="103"/>
      <c r="BB1392" s="103"/>
      <c r="BC1392" s="103"/>
      <c r="BD1392" s="103"/>
      <c r="BE1392" s="103"/>
      <c r="BF1392" s="103"/>
      <c r="BG1392" s="103"/>
      <c r="BH1392" s="103"/>
      <c r="BI1392" s="103"/>
      <c r="BJ1392" s="103"/>
      <c r="BK1392" s="103"/>
      <c r="BL1392" s="103"/>
      <c r="BM1392" s="103"/>
      <c r="BN1392" s="103"/>
      <c r="BO1392" s="103"/>
      <c r="BP1392" s="103"/>
      <c r="BQ1392" s="103"/>
      <c r="BR1392" s="103"/>
      <c r="BS1392" s="103"/>
      <c r="BT1392" s="103"/>
      <c r="BU1392" s="103"/>
      <c r="BV1392" s="103">
        <v>30.6</v>
      </c>
      <c r="BW1392" s="103">
        <v>31.31</v>
      </c>
      <c r="BX1392" s="103">
        <v>25.22</v>
      </c>
      <c r="BY1392" s="103">
        <v>24.82</v>
      </c>
      <c r="BZ1392" s="103"/>
      <c r="CA1392" s="103">
        <v>30.95</v>
      </c>
      <c r="CB1392" s="103">
        <v>25.02</v>
      </c>
      <c r="CC1392" s="103">
        <v>27.07</v>
      </c>
      <c r="CD1392" s="103"/>
      <c r="CE1392" s="103">
        <v>27.23</v>
      </c>
      <c r="CF1392" s="103">
        <v>23.82</v>
      </c>
      <c r="CG1392" s="103"/>
      <c r="CH1392" s="103"/>
      <c r="CI1392" s="103"/>
      <c r="CJ1392" s="103"/>
      <c r="CK1392" s="103"/>
    </row>
    <row r="1393" spans="2:89" s="10" customFormat="1" ht="15">
      <c r="B1393" s="102">
        <v>43354</v>
      </c>
      <c r="C1393" s="103"/>
      <c r="D1393" s="103"/>
      <c r="E1393" s="103"/>
      <c r="F1393" s="103"/>
      <c r="G1393" s="103">
        <v>30.8</v>
      </c>
      <c r="H1393" s="103">
        <v>31.75</v>
      </c>
      <c r="I1393" s="103">
        <v>32.700000000000003</v>
      </c>
      <c r="J1393" s="103"/>
      <c r="K1393" s="103"/>
      <c r="L1393" s="103"/>
      <c r="M1393" s="103"/>
      <c r="N1393" s="103"/>
      <c r="O1393" s="103"/>
      <c r="P1393" s="103"/>
      <c r="Q1393" s="103"/>
      <c r="R1393" s="103"/>
      <c r="S1393" s="103"/>
      <c r="T1393" s="103"/>
      <c r="U1393" s="103"/>
      <c r="V1393" s="103"/>
      <c r="W1393" s="103"/>
      <c r="X1393" s="103"/>
      <c r="Y1393" s="103"/>
      <c r="Z1393" s="103"/>
      <c r="AA1393" s="103"/>
      <c r="AB1393" s="103"/>
      <c r="AC1393" s="103"/>
      <c r="AD1393" s="103"/>
      <c r="AE1393" s="103"/>
      <c r="AF1393" s="103"/>
      <c r="AG1393" s="103"/>
      <c r="AH1393" s="103"/>
      <c r="AI1393" s="103"/>
      <c r="AJ1393" s="103"/>
      <c r="AK1393" s="103"/>
      <c r="AL1393" s="103"/>
      <c r="AM1393" s="103"/>
      <c r="AN1393" s="103"/>
      <c r="AO1393" s="103"/>
      <c r="AP1393" s="103"/>
      <c r="AQ1393" s="103"/>
      <c r="AR1393" s="103"/>
      <c r="AS1393" s="103"/>
      <c r="AT1393" s="103"/>
      <c r="AU1393" s="103"/>
      <c r="AV1393" s="103"/>
      <c r="AW1393" s="103"/>
      <c r="AX1393" s="103"/>
      <c r="AY1393" s="103"/>
      <c r="AZ1393" s="103"/>
      <c r="BA1393" s="103"/>
      <c r="BB1393" s="103"/>
      <c r="BC1393" s="103"/>
      <c r="BD1393" s="103"/>
      <c r="BE1393" s="103"/>
      <c r="BF1393" s="103"/>
      <c r="BG1393" s="103"/>
      <c r="BH1393" s="103"/>
      <c r="BI1393" s="103"/>
      <c r="BJ1393" s="103"/>
      <c r="BK1393" s="103"/>
      <c r="BL1393" s="103"/>
      <c r="BM1393" s="103"/>
      <c r="BN1393" s="103"/>
      <c r="BO1393" s="103"/>
      <c r="BP1393" s="103"/>
      <c r="BQ1393" s="103"/>
      <c r="BR1393" s="103"/>
      <c r="BS1393" s="103"/>
      <c r="BT1393" s="103"/>
      <c r="BU1393" s="103"/>
      <c r="BV1393" s="103">
        <v>31.75</v>
      </c>
      <c r="BW1393" s="103">
        <v>31.95</v>
      </c>
      <c r="BX1393" s="103">
        <v>25.78</v>
      </c>
      <c r="BY1393" s="103">
        <v>25.38</v>
      </c>
      <c r="BZ1393" s="103"/>
      <c r="CA1393" s="103">
        <v>31.85</v>
      </c>
      <c r="CB1393" s="103">
        <v>25.58</v>
      </c>
      <c r="CC1393" s="103">
        <v>27.36</v>
      </c>
      <c r="CD1393" s="103"/>
      <c r="CE1393" s="103">
        <v>27.58</v>
      </c>
      <c r="CF1393" s="103">
        <v>23.69</v>
      </c>
      <c r="CG1393" s="103"/>
      <c r="CH1393" s="103"/>
      <c r="CI1393" s="103"/>
      <c r="CJ1393" s="103"/>
      <c r="CK1393" s="103"/>
    </row>
    <row r="1394" spans="2:89" s="10" customFormat="1" ht="15">
      <c r="B1394" s="102">
        <v>43353</v>
      </c>
      <c r="C1394" s="103"/>
      <c r="D1394" s="103"/>
      <c r="E1394" s="103"/>
      <c r="F1394" s="103"/>
      <c r="G1394" s="103">
        <v>30.98</v>
      </c>
      <c r="H1394" s="103">
        <v>32.049999999999997</v>
      </c>
      <c r="I1394" s="103">
        <v>32.82</v>
      </c>
      <c r="J1394" s="103"/>
      <c r="K1394" s="103"/>
      <c r="L1394" s="103"/>
      <c r="M1394" s="103"/>
      <c r="N1394" s="103"/>
      <c r="O1394" s="103"/>
      <c r="P1394" s="103"/>
      <c r="Q1394" s="103"/>
      <c r="R1394" s="103"/>
      <c r="S1394" s="103"/>
      <c r="T1394" s="103"/>
      <c r="U1394" s="103"/>
      <c r="V1394" s="103"/>
      <c r="W1394" s="103"/>
      <c r="X1394" s="103"/>
      <c r="Y1394" s="103"/>
      <c r="Z1394" s="103"/>
      <c r="AA1394" s="103"/>
      <c r="AB1394" s="103"/>
      <c r="AC1394" s="103"/>
      <c r="AD1394" s="103"/>
      <c r="AE1394" s="103"/>
      <c r="AF1394" s="103"/>
      <c r="AG1394" s="103"/>
      <c r="AH1394" s="103"/>
      <c r="AI1394" s="103"/>
      <c r="AJ1394" s="103"/>
      <c r="AK1394" s="103"/>
      <c r="AL1394" s="103"/>
      <c r="AM1394" s="103"/>
      <c r="AN1394" s="103"/>
      <c r="AO1394" s="103"/>
      <c r="AP1394" s="103"/>
      <c r="AQ1394" s="103"/>
      <c r="AR1394" s="103"/>
      <c r="AS1394" s="103"/>
      <c r="AT1394" s="103"/>
      <c r="AU1394" s="103"/>
      <c r="AV1394" s="103"/>
      <c r="AW1394" s="103"/>
      <c r="AX1394" s="103"/>
      <c r="AY1394" s="103"/>
      <c r="AZ1394" s="103"/>
      <c r="BA1394" s="103"/>
      <c r="BB1394" s="103"/>
      <c r="BC1394" s="103"/>
      <c r="BD1394" s="103"/>
      <c r="BE1394" s="103"/>
      <c r="BF1394" s="103"/>
      <c r="BG1394" s="103"/>
      <c r="BH1394" s="103"/>
      <c r="BI1394" s="103"/>
      <c r="BJ1394" s="103"/>
      <c r="BK1394" s="103"/>
      <c r="BL1394" s="103"/>
      <c r="BM1394" s="103"/>
      <c r="BN1394" s="103"/>
      <c r="BO1394" s="103"/>
      <c r="BP1394" s="103"/>
      <c r="BQ1394" s="103"/>
      <c r="BR1394" s="103"/>
      <c r="BS1394" s="103"/>
      <c r="BT1394" s="103"/>
      <c r="BU1394" s="103"/>
      <c r="BV1394" s="103">
        <v>31.95</v>
      </c>
      <c r="BW1394" s="103">
        <v>32.35</v>
      </c>
      <c r="BX1394" s="103">
        <v>25.8</v>
      </c>
      <c r="BY1394" s="103">
        <v>25.4</v>
      </c>
      <c r="BZ1394" s="103"/>
      <c r="CA1394" s="103">
        <v>32.15</v>
      </c>
      <c r="CB1394" s="103">
        <v>25.6</v>
      </c>
      <c r="CC1394" s="103">
        <v>27.75</v>
      </c>
      <c r="CD1394" s="103"/>
      <c r="CE1394" s="103">
        <v>27.63</v>
      </c>
      <c r="CF1394" s="103">
        <v>23.85</v>
      </c>
      <c r="CG1394" s="103"/>
      <c r="CH1394" s="103"/>
      <c r="CI1394" s="103"/>
      <c r="CJ1394" s="103"/>
      <c r="CK1394" s="103"/>
    </row>
    <row r="1395" spans="2:89" s="10" customFormat="1" ht="15">
      <c r="B1395" s="102">
        <v>43350</v>
      </c>
      <c r="C1395" s="103"/>
      <c r="D1395" s="103"/>
      <c r="E1395" s="103"/>
      <c r="F1395" s="103"/>
      <c r="G1395" s="103">
        <v>30.38</v>
      </c>
      <c r="H1395" s="103">
        <v>31.35</v>
      </c>
      <c r="I1395" s="103">
        <v>32.17</v>
      </c>
      <c r="J1395" s="103"/>
      <c r="K1395" s="103"/>
      <c r="L1395" s="103"/>
      <c r="M1395" s="103"/>
      <c r="N1395" s="103"/>
      <c r="O1395" s="103"/>
      <c r="P1395" s="103"/>
      <c r="Q1395" s="103"/>
      <c r="R1395" s="103"/>
      <c r="S1395" s="103"/>
      <c r="T1395" s="103"/>
      <c r="U1395" s="103"/>
      <c r="V1395" s="103"/>
      <c r="W1395" s="103"/>
      <c r="X1395" s="103"/>
      <c r="Y1395" s="103"/>
      <c r="Z1395" s="103"/>
      <c r="AA1395" s="103"/>
      <c r="AB1395" s="103"/>
      <c r="AC1395" s="103"/>
      <c r="AD1395" s="103"/>
      <c r="AE1395" s="103"/>
      <c r="AF1395" s="103"/>
      <c r="AG1395" s="103"/>
      <c r="AH1395" s="103"/>
      <c r="AI1395" s="103"/>
      <c r="AJ1395" s="103"/>
      <c r="AK1395" s="103"/>
      <c r="AL1395" s="103"/>
      <c r="AM1395" s="103"/>
      <c r="AN1395" s="103"/>
      <c r="AO1395" s="103"/>
      <c r="AP1395" s="103"/>
      <c r="AQ1395" s="103"/>
      <c r="AR1395" s="103"/>
      <c r="AS1395" s="103"/>
      <c r="AT1395" s="103"/>
      <c r="AU1395" s="103"/>
      <c r="AV1395" s="103"/>
      <c r="AW1395" s="103"/>
      <c r="AX1395" s="103"/>
      <c r="AY1395" s="103"/>
      <c r="AZ1395" s="103"/>
      <c r="BA1395" s="103"/>
      <c r="BB1395" s="103"/>
      <c r="BC1395" s="103"/>
      <c r="BD1395" s="103"/>
      <c r="BE1395" s="103"/>
      <c r="BF1395" s="103"/>
      <c r="BG1395" s="103"/>
      <c r="BH1395" s="103"/>
      <c r="BI1395" s="103"/>
      <c r="BJ1395" s="103"/>
      <c r="BK1395" s="103"/>
      <c r="BL1395" s="103"/>
      <c r="BM1395" s="103"/>
      <c r="BN1395" s="103"/>
      <c r="BO1395" s="103"/>
      <c r="BP1395" s="103"/>
      <c r="BQ1395" s="103"/>
      <c r="BR1395" s="103"/>
      <c r="BS1395" s="103"/>
      <c r="BT1395" s="103"/>
      <c r="BU1395" s="103"/>
      <c r="BV1395" s="103">
        <v>31.3</v>
      </c>
      <c r="BW1395" s="103">
        <v>31.2</v>
      </c>
      <c r="BX1395" s="103">
        <v>23.85</v>
      </c>
      <c r="BY1395" s="103">
        <v>23.45</v>
      </c>
      <c r="BZ1395" s="103"/>
      <c r="CA1395" s="103">
        <v>31.25</v>
      </c>
      <c r="CB1395" s="103">
        <v>23.65</v>
      </c>
      <c r="CC1395" s="103">
        <v>27.16</v>
      </c>
      <c r="CD1395" s="103"/>
      <c r="CE1395" s="103">
        <v>26.75</v>
      </c>
      <c r="CF1395" s="103">
        <v>23.25</v>
      </c>
      <c r="CG1395" s="103"/>
      <c r="CH1395" s="103"/>
      <c r="CI1395" s="103"/>
      <c r="CJ1395" s="103"/>
      <c r="CK1395" s="103"/>
    </row>
    <row r="1396" spans="2:89" s="10" customFormat="1" ht="15">
      <c r="B1396" s="102">
        <v>43349</v>
      </c>
      <c r="C1396" s="103"/>
      <c r="D1396" s="103"/>
      <c r="E1396" s="103"/>
      <c r="F1396" s="103"/>
      <c r="G1396" s="103">
        <v>30.04</v>
      </c>
      <c r="H1396" s="103">
        <v>30.75</v>
      </c>
      <c r="I1396" s="103">
        <v>31.16</v>
      </c>
      <c r="J1396" s="103"/>
      <c r="K1396" s="103"/>
      <c r="L1396" s="103"/>
      <c r="M1396" s="103"/>
      <c r="N1396" s="103"/>
      <c r="O1396" s="103"/>
      <c r="P1396" s="103"/>
      <c r="Q1396" s="103"/>
      <c r="R1396" s="103"/>
      <c r="S1396" s="103"/>
      <c r="T1396" s="103"/>
      <c r="U1396" s="103"/>
      <c r="V1396" s="103"/>
      <c r="W1396" s="103"/>
      <c r="X1396" s="103"/>
      <c r="Y1396" s="103"/>
      <c r="Z1396" s="103"/>
      <c r="AA1396" s="103"/>
      <c r="AB1396" s="103"/>
      <c r="AC1396" s="103"/>
      <c r="AD1396" s="103"/>
      <c r="AE1396" s="103"/>
      <c r="AF1396" s="103"/>
      <c r="AG1396" s="103"/>
      <c r="AH1396" s="103"/>
      <c r="AI1396" s="103"/>
      <c r="AJ1396" s="103"/>
      <c r="AK1396" s="103"/>
      <c r="AL1396" s="103"/>
      <c r="AM1396" s="103"/>
      <c r="AN1396" s="103"/>
      <c r="AO1396" s="103"/>
      <c r="AP1396" s="103"/>
      <c r="AQ1396" s="103"/>
      <c r="AR1396" s="103"/>
      <c r="AS1396" s="103"/>
      <c r="AT1396" s="103"/>
      <c r="AU1396" s="103"/>
      <c r="AV1396" s="103"/>
      <c r="AW1396" s="103"/>
      <c r="AX1396" s="103"/>
      <c r="AY1396" s="103"/>
      <c r="AZ1396" s="103"/>
      <c r="BA1396" s="103"/>
      <c r="BB1396" s="103"/>
      <c r="BC1396" s="103"/>
      <c r="BD1396" s="103"/>
      <c r="BE1396" s="103"/>
      <c r="BF1396" s="103"/>
      <c r="BG1396" s="103"/>
      <c r="BH1396" s="103"/>
      <c r="BI1396" s="103"/>
      <c r="BJ1396" s="103"/>
      <c r="BK1396" s="103"/>
      <c r="BL1396" s="103"/>
      <c r="BM1396" s="103"/>
      <c r="BN1396" s="103"/>
      <c r="BO1396" s="103"/>
      <c r="BP1396" s="103"/>
      <c r="BQ1396" s="103"/>
      <c r="BR1396" s="103"/>
      <c r="BS1396" s="103"/>
      <c r="BT1396" s="103"/>
      <c r="BU1396" s="103"/>
      <c r="BV1396" s="103">
        <v>30.65</v>
      </c>
      <c r="BW1396" s="103">
        <v>30.65</v>
      </c>
      <c r="BX1396" s="103">
        <v>24.3</v>
      </c>
      <c r="BY1396" s="103">
        <v>22.89</v>
      </c>
      <c r="BZ1396" s="103"/>
      <c r="CA1396" s="103">
        <v>30.65</v>
      </c>
      <c r="CB1396" s="103">
        <v>23.59</v>
      </c>
      <c r="CC1396" s="103">
        <v>26.86</v>
      </c>
      <c r="CD1396" s="103"/>
      <c r="CE1396" s="103">
        <v>26.7</v>
      </c>
      <c r="CF1396" s="103">
        <v>23.4</v>
      </c>
      <c r="CG1396" s="103"/>
      <c r="CH1396" s="103"/>
      <c r="CI1396" s="103"/>
      <c r="CJ1396" s="103"/>
      <c r="CK1396" s="103"/>
    </row>
    <row r="1397" spans="2:89" s="10" customFormat="1" ht="15">
      <c r="B1397" s="102">
        <v>43348</v>
      </c>
      <c r="C1397" s="103"/>
      <c r="D1397" s="103"/>
      <c r="E1397" s="103"/>
      <c r="F1397" s="103"/>
      <c r="G1397" s="103">
        <v>29.82</v>
      </c>
      <c r="H1397" s="103">
        <v>30.05</v>
      </c>
      <c r="I1397" s="103">
        <v>31.32</v>
      </c>
      <c r="J1397" s="103"/>
      <c r="K1397" s="103"/>
      <c r="L1397" s="103"/>
      <c r="M1397" s="103"/>
      <c r="N1397" s="103"/>
      <c r="O1397" s="103"/>
      <c r="P1397" s="103"/>
      <c r="Q1397" s="103"/>
      <c r="R1397" s="103"/>
      <c r="S1397" s="103"/>
      <c r="T1397" s="103"/>
      <c r="U1397" s="103"/>
      <c r="V1397" s="103"/>
      <c r="W1397" s="103"/>
      <c r="X1397" s="103"/>
      <c r="Y1397" s="103"/>
      <c r="Z1397" s="103"/>
      <c r="AA1397" s="103"/>
      <c r="AB1397" s="103"/>
      <c r="AC1397" s="103"/>
      <c r="AD1397" s="103"/>
      <c r="AE1397" s="103"/>
      <c r="AF1397" s="103"/>
      <c r="AG1397" s="103"/>
      <c r="AH1397" s="103"/>
      <c r="AI1397" s="103"/>
      <c r="AJ1397" s="103"/>
      <c r="AK1397" s="103"/>
      <c r="AL1397" s="103"/>
      <c r="AM1397" s="103"/>
      <c r="AN1397" s="103"/>
      <c r="AO1397" s="103"/>
      <c r="AP1397" s="103"/>
      <c r="AQ1397" s="103"/>
      <c r="AR1397" s="103"/>
      <c r="AS1397" s="103"/>
      <c r="AT1397" s="103"/>
      <c r="AU1397" s="103"/>
      <c r="AV1397" s="103"/>
      <c r="AW1397" s="103"/>
      <c r="AX1397" s="103"/>
      <c r="AY1397" s="103"/>
      <c r="AZ1397" s="103"/>
      <c r="BA1397" s="103"/>
      <c r="BB1397" s="103"/>
      <c r="BC1397" s="103"/>
      <c r="BD1397" s="103"/>
      <c r="BE1397" s="103"/>
      <c r="BF1397" s="103"/>
      <c r="BG1397" s="103"/>
      <c r="BH1397" s="103"/>
      <c r="BI1397" s="103"/>
      <c r="BJ1397" s="103"/>
      <c r="BK1397" s="103"/>
      <c r="BL1397" s="103"/>
      <c r="BM1397" s="103"/>
      <c r="BN1397" s="103"/>
      <c r="BO1397" s="103"/>
      <c r="BP1397" s="103"/>
      <c r="BQ1397" s="103"/>
      <c r="BR1397" s="103"/>
      <c r="BS1397" s="103"/>
      <c r="BT1397" s="103"/>
      <c r="BU1397" s="103"/>
      <c r="BV1397" s="103">
        <v>30.4</v>
      </c>
      <c r="BW1397" s="103">
        <v>30.4</v>
      </c>
      <c r="BX1397" s="103">
        <v>23.74</v>
      </c>
      <c r="BY1397" s="103">
        <v>23.5</v>
      </c>
      <c r="BZ1397" s="103"/>
      <c r="CA1397" s="103">
        <v>30.4</v>
      </c>
      <c r="CB1397" s="103">
        <v>23.62</v>
      </c>
      <c r="CC1397" s="103">
        <v>26.68</v>
      </c>
      <c r="CD1397" s="103"/>
      <c r="CE1397" s="103">
        <v>26.43</v>
      </c>
      <c r="CF1397" s="103">
        <v>23.2</v>
      </c>
      <c r="CG1397" s="103"/>
      <c r="CH1397" s="103"/>
      <c r="CI1397" s="103"/>
      <c r="CJ1397" s="103"/>
      <c r="CK1397" s="103"/>
    </row>
    <row r="1398" spans="2:89" s="10" customFormat="1" ht="15">
      <c r="B1398" s="102">
        <v>43347</v>
      </c>
      <c r="C1398" s="103"/>
      <c r="D1398" s="103"/>
      <c r="E1398" s="103"/>
      <c r="F1398" s="103"/>
      <c r="G1398" s="103">
        <v>30.01</v>
      </c>
      <c r="H1398" s="103">
        <v>30.4</v>
      </c>
      <c r="I1398" s="103">
        <v>30.05</v>
      </c>
      <c r="J1398" s="103"/>
      <c r="K1398" s="103"/>
      <c r="L1398" s="103"/>
      <c r="M1398" s="103"/>
      <c r="N1398" s="103"/>
      <c r="O1398" s="103"/>
      <c r="P1398" s="103"/>
      <c r="Q1398" s="103"/>
      <c r="R1398" s="103"/>
      <c r="S1398" s="103"/>
      <c r="T1398" s="103"/>
      <c r="U1398" s="103"/>
      <c r="V1398" s="103"/>
      <c r="W1398" s="103"/>
      <c r="X1398" s="103"/>
      <c r="Y1398" s="103"/>
      <c r="Z1398" s="103"/>
      <c r="AA1398" s="103"/>
      <c r="AB1398" s="103"/>
      <c r="AC1398" s="103"/>
      <c r="AD1398" s="103"/>
      <c r="AE1398" s="103"/>
      <c r="AF1398" s="103"/>
      <c r="AG1398" s="103"/>
      <c r="AH1398" s="103"/>
      <c r="AI1398" s="103"/>
      <c r="AJ1398" s="103"/>
      <c r="AK1398" s="103"/>
      <c r="AL1398" s="103"/>
      <c r="AM1398" s="103"/>
      <c r="AN1398" s="103"/>
      <c r="AO1398" s="103"/>
      <c r="AP1398" s="103"/>
      <c r="AQ1398" s="103"/>
      <c r="AR1398" s="103"/>
      <c r="AS1398" s="103"/>
      <c r="AT1398" s="103"/>
      <c r="AU1398" s="103"/>
      <c r="AV1398" s="103"/>
      <c r="AW1398" s="103"/>
      <c r="AX1398" s="103"/>
      <c r="AY1398" s="103"/>
      <c r="AZ1398" s="103"/>
      <c r="BA1398" s="103"/>
      <c r="BB1398" s="103"/>
      <c r="BC1398" s="103"/>
      <c r="BD1398" s="103"/>
      <c r="BE1398" s="103"/>
      <c r="BF1398" s="103"/>
      <c r="BG1398" s="103"/>
      <c r="BH1398" s="103"/>
      <c r="BI1398" s="103"/>
      <c r="BJ1398" s="103"/>
      <c r="BK1398" s="103"/>
      <c r="BL1398" s="103"/>
      <c r="BM1398" s="103"/>
      <c r="BN1398" s="103"/>
      <c r="BO1398" s="103"/>
      <c r="BP1398" s="103"/>
      <c r="BQ1398" s="103"/>
      <c r="BR1398" s="103"/>
      <c r="BS1398" s="103"/>
      <c r="BT1398" s="103"/>
      <c r="BU1398" s="103"/>
      <c r="BV1398" s="103">
        <v>30.15</v>
      </c>
      <c r="BW1398" s="103">
        <v>30.35</v>
      </c>
      <c r="BX1398" s="103">
        <v>24.15</v>
      </c>
      <c r="BY1398" s="103">
        <v>23.45</v>
      </c>
      <c r="BZ1398" s="103"/>
      <c r="CA1398" s="103">
        <v>30.25</v>
      </c>
      <c r="CB1398" s="103">
        <v>23.8</v>
      </c>
      <c r="CC1398" s="103">
        <v>26.67</v>
      </c>
      <c r="CD1398" s="103"/>
      <c r="CE1398" s="103">
        <v>26.5</v>
      </c>
      <c r="CF1398" s="103">
        <v>23.37</v>
      </c>
      <c r="CG1398" s="103"/>
      <c r="CH1398" s="103"/>
      <c r="CI1398" s="103"/>
      <c r="CJ1398" s="103"/>
      <c r="CK1398" s="103"/>
    </row>
    <row r="1399" spans="2:89" s="10" customFormat="1" ht="15">
      <c r="B1399" s="102">
        <v>43346</v>
      </c>
      <c r="C1399" s="103"/>
      <c r="D1399" s="103"/>
      <c r="E1399" s="103"/>
      <c r="F1399" s="103"/>
      <c r="G1399" s="103">
        <v>29.13</v>
      </c>
      <c r="H1399" s="103">
        <v>30</v>
      </c>
      <c r="I1399" s="103">
        <v>30.72</v>
      </c>
      <c r="J1399" s="103"/>
      <c r="K1399" s="103"/>
      <c r="L1399" s="103"/>
      <c r="M1399" s="103"/>
      <c r="N1399" s="103"/>
      <c r="O1399" s="103"/>
      <c r="P1399" s="103"/>
      <c r="Q1399" s="103"/>
      <c r="R1399" s="103"/>
      <c r="S1399" s="103"/>
      <c r="T1399" s="103"/>
      <c r="U1399" s="103"/>
      <c r="V1399" s="103"/>
      <c r="W1399" s="103"/>
      <c r="X1399" s="103"/>
      <c r="Y1399" s="103"/>
      <c r="Z1399" s="103"/>
      <c r="AA1399" s="103"/>
      <c r="AB1399" s="103"/>
      <c r="AC1399" s="103"/>
      <c r="AD1399" s="103"/>
      <c r="AE1399" s="103"/>
      <c r="AF1399" s="103"/>
      <c r="AG1399" s="103"/>
      <c r="AH1399" s="103"/>
      <c r="AI1399" s="103"/>
      <c r="AJ1399" s="103"/>
      <c r="AK1399" s="103"/>
      <c r="AL1399" s="103"/>
      <c r="AM1399" s="103"/>
      <c r="AN1399" s="103"/>
      <c r="AO1399" s="103"/>
      <c r="AP1399" s="103"/>
      <c r="AQ1399" s="103"/>
      <c r="AR1399" s="103"/>
      <c r="AS1399" s="103"/>
      <c r="AT1399" s="103"/>
      <c r="AU1399" s="103"/>
      <c r="AV1399" s="103"/>
      <c r="AW1399" s="103"/>
      <c r="AX1399" s="103"/>
      <c r="AY1399" s="103"/>
      <c r="AZ1399" s="103"/>
      <c r="BA1399" s="103"/>
      <c r="BB1399" s="103"/>
      <c r="BC1399" s="103"/>
      <c r="BD1399" s="103"/>
      <c r="BE1399" s="103"/>
      <c r="BF1399" s="103"/>
      <c r="BG1399" s="103"/>
      <c r="BH1399" s="103"/>
      <c r="BI1399" s="103"/>
      <c r="BJ1399" s="103"/>
      <c r="BK1399" s="103"/>
      <c r="BL1399" s="103"/>
      <c r="BM1399" s="103"/>
      <c r="BN1399" s="103"/>
      <c r="BO1399" s="103"/>
      <c r="BP1399" s="103"/>
      <c r="BQ1399" s="103"/>
      <c r="BR1399" s="103"/>
      <c r="BS1399" s="103"/>
      <c r="BT1399" s="103"/>
      <c r="BU1399" s="103"/>
      <c r="BV1399" s="103">
        <v>29.95</v>
      </c>
      <c r="BW1399" s="103">
        <v>29.95</v>
      </c>
      <c r="BX1399" s="103">
        <v>23.31</v>
      </c>
      <c r="BY1399" s="103">
        <v>23.35</v>
      </c>
      <c r="BZ1399" s="103"/>
      <c r="CA1399" s="103">
        <v>29.95</v>
      </c>
      <c r="CB1399" s="103">
        <v>23.33</v>
      </c>
      <c r="CC1399" s="103">
        <v>26.5</v>
      </c>
      <c r="CD1399" s="103"/>
      <c r="CE1399" s="103">
        <v>26.1</v>
      </c>
      <c r="CF1399" s="103">
        <v>23.1</v>
      </c>
      <c r="CG1399" s="103"/>
      <c r="CH1399" s="103"/>
      <c r="CI1399" s="103"/>
      <c r="CJ1399" s="103"/>
      <c r="CK1399" s="103"/>
    </row>
    <row r="1400" spans="2:89" s="10" customFormat="1" ht="15">
      <c r="B1400" s="102">
        <v>43343</v>
      </c>
      <c r="C1400" s="103"/>
      <c r="D1400" s="103"/>
      <c r="E1400" s="103"/>
      <c r="F1400" s="103">
        <v>29.22</v>
      </c>
      <c r="G1400" s="103">
        <v>29.25</v>
      </c>
      <c r="H1400" s="103">
        <v>29.7</v>
      </c>
      <c r="I1400" s="103"/>
      <c r="J1400" s="103"/>
      <c r="K1400" s="103"/>
      <c r="L1400" s="103"/>
      <c r="M1400" s="103"/>
      <c r="N1400" s="103"/>
      <c r="O1400" s="103"/>
      <c r="P1400" s="103"/>
      <c r="Q1400" s="103"/>
      <c r="R1400" s="103"/>
      <c r="S1400" s="103"/>
      <c r="T1400" s="103"/>
      <c r="U1400" s="103"/>
      <c r="V1400" s="103"/>
      <c r="W1400" s="103"/>
      <c r="X1400" s="103"/>
      <c r="Y1400" s="103"/>
      <c r="Z1400" s="103"/>
      <c r="AA1400" s="103"/>
      <c r="AB1400" s="103"/>
      <c r="AC1400" s="103"/>
      <c r="AD1400" s="103"/>
      <c r="AE1400" s="103"/>
      <c r="AF1400" s="103"/>
      <c r="AG1400" s="103"/>
      <c r="AH1400" s="103"/>
      <c r="AI1400" s="103"/>
      <c r="AJ1400" s="103"/>
      <c r="AK1400" s="103"/>
      <c r="AL1400" s="103"/>
      <c r="AM1400" s="103"/>
      <c r="AN1400" s="103"/>
      <c r="AO1400" s="103"/>
      <c r="AP1400" s="103"/>
      <c r="AQ1400" s="103"/>
      <c r="AR1400" s="103"/>
      <c r="AS1400" s="103"/>
      <c r="AT1400" s="103"/>
      <c r="AU1400" s="103"/>
      <c r="AV1400" s="103"/>
      <c r="AW1400" s="103"/>
      <c r="AX1400" s="103"/>
      <c r="AY1400" s="103"/>
      <c r="AZ1400" s="103"/>
      <c r="BA1400" s="103"/>
      <c r="BB1400" s="103"/>
      <c r="BC1400" s="103"/>
      <c r="BD1400" s="103"/>
      <c r="BE1400" s="103"/>
      <c r="BF1400" s="103"/>
      <c r="BG1400" s="103"/>
      <c r="BH1400" s="103"/>
      <c r="BI1400" s="103"/>
      <c r="BJ1400" s="103"/>
      <c r="BK1400" s="103"/>
      <c r="BL1400" s="103"/>
      <c r="BM1400" s="103"/>
      <c r="BN1400" s="103"/>
      <c r="BO1400" s="103"/>
      <c r="BP1400" s="103"/>
      <c r="BQ1400" s="103"/>
      <c r="BR1400" s="103"/>
      <c r="BS1400" s="103"/>
      <c r="BT1400" s="103"/>
      <c r="BU1400" s="103"/>
      <c r="BV1400" s="103">
        <v>29.55</v>
      </c>
      <c r="BW1400" s="103">
        <v>29.45</v>
      </c>
      <c r="BX1400" s="103">
        <v>23.71</v>
      </c>
      <c r="BY1400" s="103">
        <v>23.01</v>
      </c>
      <c r="BZ1400" s="103"/>
      <c r="CA1400" s="103">
        <v>29.5</v>
      </c>
      <c r="CB1400" s="103">
        <v>23.36</v>
      </c>
      <c r="CC1400" s="103">
        <v>26.13</v>
      </c>
      <c r="CD1400" s="103"/>
      <c r="CE1400" s="103">
        <v>26</v>
      </c>
      <c r="CF1400" s="103">
        <v>23.03</v>
      </c>
      <c r="CG1400" s="103"/>
      <c r="CH1400" s="103"/>
      <c r="CI1400" s="103"/>
      <c r="CJ1400" s="103"/>
      <c r="CK1400" s="103"/>
    </row>
    <row r="1401" spans="2:89" s="10" customFormat="1" ht="15">
      <c r="B1401" s="102">
        <v>43342</v>
      </c>
      <c r="C1401" s="103"/>
      <c r="D1401" s="103"/>
      <c r="E1401" s="103"/>
      <c r="F1401" s="103">
        <v>29.65</v>
      </c>
      <c r="G1401" s="103">
        <v>29.75</v>
      </c>
      <c r="H1401" s="103">
        <v>30.28</v>
      </c>
      <c r="I1401" s="103"/>
      <c r="J1401" s="103"/>
      <c r="K1401" s="103"/>
      <c r="L1401" s="103"/>
      <c r="M1401" s="103"/>
      <c r="N1401" s="103"/>
      <c r="O1401" s="103"/>
      <c r="P1401" s="103"/>
      <c r="Q1401" s="103"/>
      <c r="R1401" s="103"/>
      <c r="S1401" s="103"/>
      <c r="T1401" s="103"/>
      <c r="U1401" s="103"/>
      <c r="V1401" s="103"/>
      <c r="W1401" s="103"/>
      <c r="X1401" s="103"/>
      <c r="Y1401" s="103"/>
      <c r="Z1401" s="103"/>
      <c r="AA1401" s="103"/>
      <c r="AB1401" s="103"/>
      <c r="AC1401" s="103"/>
      <c r="AD1401" s="103"/>
      <c r="AE1401" s="103"/>
      <c r="AF1401" s="103"/>
      <c r="AG1401" s="103"/>
      <c r="AH1401" s="103"/>
      <c r="AI1401" s="103"/>
      <c r="AJ1401" s="103"/>
      <c r="AK1401" s="103"/>
      <c r="AL1401" s="103"/>
      <c r="AM1401" s="103"/>
      <c r="AN1401" s="103"/>
      <c r="AO1401" s="103"/>
      <c r="AP1401" s="103"/>
      <c r="AQ1401" s="103"/>
      <c r="AR1401" s="103"/>
      <c r="AS1401" s="103"/>
      <c r="AT1401" s="103"/>
      <c r="AU1401" s="103"/>
      <c r="AV1401" s="103"/>
      <c r="AW1401" s="103"/>
      <c r="AX1401" s="103"/>
      <c r="AY1401" s="103"/>
      <c r="AZ1401" s="103"/>
      <c r="BA1401" s="103"/>
      <c r="BB1401" s="103"/>
      <c r="BC1401" s="103"/>
      <c r="BD1401" s="103"/>
      <c r="BE1401" s="103"/>
      <c r="BF1401" s="103"/>
      <c r="BG1401" s="103"/>
      <c r="BH1401" s="103"/>
      <c r="BI1401" s="103"/>
      <c r="BJ1401" s="103"/>
      <c r="BK1401" s="103"/>
      <c r="BL1401" s="103"/>
      <c r="BM1401" s="103"/>
      <c r="BN1401" s="103"/>
      <c r="BO1401" s="103"/>
      <c r="BP1401" s="103"/>
      <c r="BQ1401" s="103"/>
      <c r="BR1401" s="103"/>
      <c r="BS1401" s="103"/>
      <c r="BT1401" s="103"/>
      <c r="BU1401" s="103"/>
      <c r="BV1401" s="103">
        <v>30.1</v>
      </c>
      <c r="BW1401" s="103">
        <v>30.61</v>
      </c>
      <c r="BX1401" s="103">
        <v>24.18</v>
      </c>
      <c r="BY1401" s="103">
        <v>22.83</v>
      </c>
      <c r="BZ1401" s="103"/>
      <c r="CA1401" s="103">
        <v>30.35</v>
      </c>
      <c r="CB1401" s="103">
        <v>23.5</v>
      </c>
      <c r="CC1401" s="103">
        <v>26.95</v>
      </c>
      <c r="CD1401" s="103"/>
      <c r="CE1401" s="103">
        <v>26.4</v>
      </c>
      <c r="CF1401" s="103">
        <v>23.44</v>
      </c>
      <c r="CG1401" s="103"/>
      <c r="CH1401" s="103"/>
      <c r="CI1401" s="103"/>
      <c r="CJ1401" s="103"/>
      <c r="CK1401" s="103"/>
    </row>
    <row r="1402" spans="2:89" s="10" customFormat="1" ht="15">
      <c r="B1402" s="102">
        <v>43341</v>
      </c>
      <c r="C1402" s="103"/>
      <c r="D1402" s="103"/>
      <c r="E1402" s="103"/>
      <c r="F1402" s="103">
        <v>28.83</v>
      </c>
      <c r="G1402" s="103">
        <v>29.5</v>
      </c>
      <c r="H1402" s="103">
        <v>30.18</v>
      </c>
      <c r="I1402" s="103"/>
      <c r="J1402" s="103"/>
      <c r="K1402" s="103"/>
      <c r="L1402" s="103"/>
      <c r="M1402" s="103"/>
      <c r="N1402" s="103"/>
      <c r="O1402" s="103"/>
      <c r="P1402" s="103"/>
      <c r="Q1402" s="103"/>
      <c r="R1402" s="103"/>
      <c r="S1402" s="103"/>
      <c r="T1402" s="103"/>
      <c r="U1402" s="103"/>
      <c r="V1402" s="103"/>
      <c r="W1402" s="103"/>
      <c r="X1402" s="103"/>
      <c r="Y1402" s="103"/>
      <c r="Z1402" s="103"/>
      <c r="AA1402" s="103"/>
      <c r="AB1402" s="103"/>
      <c r="AC1402" s="103"/>
      <c r="AD1402" s="103"/>
      <c r="AE1402" s="103"/>
      <c r="AF1402" s="103"/>
      <c r="AG1402" s="103"/>
      <c r="AH1402" s="103"/>
      <c r="AI1402" s="103"/>
      <c r="AJ1402" s="103"/>
      <c r="AK1402" s="103"/>
      <c r="AL1402" s="103"/>
      <c r="AM1402" s="103"/>
      <c r="AN1402" s="103"/>
      <c r="AO1402" s="103"/>
      <c r="AP1402" s="103"/>
      <c r="AQ1402" s="103"/>
      <c r="AR1402" s="103"/>
      <c r="AS1402" s="103"/>
      <c r="AT1402" s="103"/>
      <c r="AU1402" s="103"/>
      <c r="AV1402" s="103"/>
      <c r="AW1402" s="103"/>
      <c r="AX1402" s="103"/>
      <c r="AY1402" s="103"/>
      <c r="AZ1402" s="103"/>
      <c r="BA1402" s="103"/>
      <c r="BB1402" s="103"/>
      <c r="BC1402" s="103"/>
      <c r="BD1402" s="103"/>
      <c r="BE1402" s="103"/>
      <c r="BF1402" s="103"/>
      <c r="BG1402" s="103"/>
      <c r="BH1402" s="103"/>
      <c r="BI1402" s="103"/>
      <c r="BJ1402" s="103"/>
      <c r="BK1402" s="103"/>
      <c r="BL1402" s="103"/>
      <c r="BM1402" s="103"/>
      <c r="BN1402" s="103"/>
      <c r="BO1402" s="103"/>
      <c r="BP1402" s="103"/>
      <c r="BQ1402" s="103"/>
      <c r="BR1402" s="103"/>
      <c r="BS1402" s="103"/>
      <c r="BT1402" s="103"/>
      <c r="BU1402" s="103"/>
      <c r="BV1402" s="103">
        <v>29.95</v>
      </c>
      <c r="BW1402" s="103">
        <v>29.95</v>
      </c>
      <c r="BX1402" s="103">
        <v>23.79</v>
      </c>
      <c r="BY1402" s="103">
        <v>23.19</v>
      </c>
      <c r="BZ1402" s="103"/>
      <c r="CA1402" s="103">
        <v>29.95</v>
      </c>
      <c r="CB1402" s="103">
        <v>23.49</v>
      </c>
      <c r="CC1402" s="103">
        <v>26.57</v>
      </c>
      <c r="CD1402" s="103"/>
      <c r="CE1402" s="103">
        <v>26.25</v>
      </c>
      <c r="CF1402" s="103">
        <v>23.29</v>
      </c>
      <c r="CG1402" s="103"/>
      <c r="CH1402" s="103"/>
      <c r="CI1402" s="103"/>
      <c r="CJ1402" s="103"/>
      <c r="CK1402" s="103"/>
    </row>
    <row r="1403" spans="2:89" s="10" customFormat="1" ht="15">
      <c r="B1403" s="102">
        <v>43340</v>
      </c>
      <c r="C1403" s="103"/>
      <c r="D1403" s="103"/>
      <c r="E1403" s="103"/>
      <c r="F1403" s="103">
        <v>28.43</v>
      </c>
      <c r="G1403" s="103">
        <v>29.25</v>
      </c>
      <c r="H1403" s="103">
        <v>30</v>
      </c>
      <c r="I1403" s="103"/>
      <c r="J1403" s="103"/>
      <c r="K1403" s="103"/>
      <c r="L1403" s="103"/>
      <c r="M1403" s="103"/>
      <c r="N1403" s="103"/>
      <c r="O1403" s="103"/>
      <c r="P1403" s="103"/>
      <c r="Q1403" s="103"/>
      <c r="R1403" s="103"/>
      <c r="S1403" s="103"/>
      <c r="T1403" s="103"/>
      <c r="U1403" s="103"/>
      <c r="V1403" s="103"/>
      <c r="W1403" s="103"/>
      <c r="X1403" s="103"/>
      <c r="Y1403" s="103"/>
      <c r="Z1403" s="103"/>
      <c r="AA1403" s="103"/>
      <c r="AB1403" s="103"/>
      <c r="AC1403" s="103"/>
      <c r="AD1403" s="103"/>
      <c r="AE1403" s="103"/>
      <c r="AF1403" s="103"/>
      <c r="AG1403" s="103"/>
      <c r="AH1403" s="103"/>
      <c r="AI1403" s="103"/>
      <c r="AJ1403" s="103"/>
      <c r="AK1403" s="103"/>
      <c r="AL1403" s="103"/>
      <c r="AM1403" s="103"/>
      <c r="AN1403" s="103"/>
      <c r="AO1403" s="103"/>
      <c r="AP1403" s="103"/>
      <c r="AQ1403" s="103"/>
      <c r="AR1403" s="103"/>
      <c r="AS1403" s="103"/>
      <c r="AT1403" s="103"/>
      <c r="AU1403" s="103"/>
      <c r="AV1403" s="103"/>
      <c r="AW1403" s="103"/>
      <c r="AX1403" s="103"/>
      <c r="AY1403" s="103"/>
      <c r="AZ1403" s="103"/>
      <c r="BA1403" s="103"/>
      <c r="BB1403" s="103"/>
      <c r="BC1403" s="103"/>
      <c r="BD1403" s="103"/>
      <c r="BE1403" s="103"/>
      <c r="BF1403" s="103"/>
      <c r="BG1403" s="103"/>
      <c r="BH1403" s="103"/>
      <c r="BI1403" s="103"/>
      <c r="BJ1403" s="103"/>
      <c r="BK1403" s="103"/>
      <c r="BL1403" s="103"/>
      <c r="BM1403" s="103"/>
      <c r="BN1403" s="103"/>
      <c r="BO1403" s="103"/>
      <c r="BP1403" s="103"/>
      <c r="BQ1403" s="103"/>
      <c r="BR1403" s="103"/>
      <c r="BS1403" s="103"/>
      <c r="BT1403" s="103"/>
      <c r="BU1403" s="103"/>
      <c r="BV1403" s="103">
        <v>29.75</v>
      </c>
      <c r="BW1403" s="103">
        <v>29.65</v>
      </c>
      <c r="BX1403" s="103">
        <v>23.5</v>
      </c>
      <c r="BY1403" s="103">
        <v>22.9</v>
      </c>
      <c r="BZ1403" s="103"/>
      <c r="CA1403" s="103">
        <v>29.7</v>
      </c>
      <c r="CB1403" s="103">
        <v>23.2</v>
      </c>
      <c r="CC1403" s="103">
        <v>26.53</v>
      </c>
      <c r="CD1403" s="103"/>
      <c r="CE1403" s="103">
        <v>25.5</v>
      </c>
      <c r="CF1403" s="103">
        <v>22.78</v>
      </c>
      <c r="CG1403" s="103"/>
      <c r="CH1403" s="103"/>
      <c r="CI1403" s="103"/>
      <c r="CJ1403" s="103"/>
      <c r="CK1403" s="103"/>
    </row>
    <row r="1404" spans="2:89" s="10" customFormat="1" ht="15">
      <c r="B1404" s="102">
        <v>43339</v>
      </c>
      <c r="C1404" s="103"/>
      <c r="D1404" s="103"/>
      <c r="E1404" s="103"/>
      <c r="F1404" s="103">
        <v>28.07</v>
      </c>
      <c r="G1404" s="103">
        <v>28.95</v>
      </c>
      <c r="H1404" s="103">
        <v>29.86</v>
      </c>
      <c r="I1404" s="103"/>
      <c r="J1404" s="103"/>
      <c r="K1404" s="103"/>
      <c r="L1404" s="103"/>
      <c r="M1404" s="103"/>
      <c r="N1404" s="103"/>
      <c r="O1404" s="103"/>
      <c r="P1404" s="103"/>
      <c r="Q1404" s="103"/>
      <c r="R1404" s="103"/>
      <c r="S1404" s="103"/>
      <c r="T1404" s="103"/>
      <c r="U1404" s="103"/>
      <c r="V1404" s="103"/>
      <c r="W1404" s="103"/>
      <c r="X1404" s="103"/>
      <c r="Y1404" s="103"/>
      <c r="Z1404" s="103"/>
      <c r="AA1404" s="103"/>
      <c r="AB1404" s="103"/>
      <c r="AC1404" s="103"/>
      <c r="AD1404" s="103"/>
      <c r="AE1404" s="103"/>
      <c r="AF1404" s="103"/>
      <c r="AG1404" s="103"/>
      <c r="AH1404" s="103"/>
      <c r="AI1404" s="103"/>
      <c r="AJ1404" s="103"/>
      <c r="AK1404" s="103"/>
      <c r="AL1404" s="103"/>
      <c r="AM1404" s="103"/>
      <c r="AN1404" s="103"/>
      <c r="AO1404" s="103"/>
      <c r="AP1404" s="103"/>
      <c r="AQ1404" s="103"/>
      <c r="AR1404" s="103"/>
      <c r="AS1404" s="103"/>
      <c r="AT1404" s="103"/>
      <c r="AU1404" s="103"/>
      <c r="AV1404" s="103"/>
      <c r="AW1404" s="103"/>
      <c r="AX1404" s="103"/>
      <c r="AY1404" s="103"/>
      <c r="AZ1404" s="103"/>
      <c r="BA1404" s="103"/>
      <c r="BB1404" s="103"/>
      <c r="BC1404" s="103"/>
      <c r="BD1404" s="103"/>
      <c r="BE1404" s="103"/>
      <c r="BF1404" s="103"/>
      <c r="BG1404" s="103"/>
      <c r="BH1404" s="103"/>
      <c r="BI1404" s="103"/>
      <c r="BJ1404" s="103"/>
      <c r="BK1404" s="103"/>
      <c r="BL1404" s="103"/>
      <c r="BM1404" s="103"/>
      <c r="BN1404" s="103"/>
      <c r="BO1404" s="103"/>
      <c r="BP1404" s="103"/>
      <c r="BQ1404" s="103"/>
      <c r="BR1404" s="103"/>
      <c r="BS1404" s="103"/>
      <c r="BT1404" s="103"/>
      <c r="BU1404" s="103"/>
      <c r="BV1404" s="103">
        <v>29.55</v>
      </c>
      <c r="BW1404" s="103">
        <v>29.45</v>
      </c>
      <c r="BX1404" s="103">
        <v>23.53</v>
      </c>
      <c r="BY1404" s="103">
        <v>22.87</v>
      </c>
      <c r="BZ1404" s="103"/>
      <c r="CA1404" s="103">
        <v>29.5</v>
      </c>
      <c r="CB1404" s="103">
        <v>23.2</v>
      </c>
      <c r="CC1404" s="103">
        <v>26.6</v>
      </c>
      <c r="CD1404" s="103"/>
      <c r="CE1404" s="103">
        <v>25.55</v>
      </c>
      <c r="CF1404" s="103">
        <v>23.04</v>
      </c>
      <c r="CG1404" s="103"/>
      <c r="CH1404" s="103"/>
      <c r="CI1404" s="103"/>
      <c r="CJ1404" s="103"/>
      <c r="CK1404" s="103"/>
    </row>
    <row r="1405" spans="2:89" s="10" customFormat="1" ht="15">
      <c r="B1405" s="102">
        <v>43336</v>
      </c>
      <c r="C1405" s="103"/>
      <c r="D1405" s="103"/>
      <c r="E1405" s="103"/>
      <c r="F1405" s="103">
        <v>27.58</v>
      </c>
      <c r="G1405" s="103">
        <v>28.45</v>
      </c>
      <c r="H1405" s="103">
        <v>29.43</v>
      </c>
      <c r="I1405" s="103"/>
      <c r="J1405" s="103"/>
      <c r="K1405" s="103"/>
      <c r="L1405" s="103"/>
      <c r="M1405" s="103"/>
      <c r="N1405" s="103"/>
      <c r="O1405" s="103"/>
      <c r="P1405" s="103"/>
      <c r="Q1405" s="103"/>
      <c r="R1405" s="103"/>
      <c r="S1405" s="103"/>
      <c r="T1405" s="103"/>
      <c r="U1405" s="103"/>
      <c r="V1405" s="103"/>
      <c r="W1405" s="103"/>
      <c r="X1405" s="103"/>
      <c r="Y1405" s="103"/>
      <c r="Z1405" s="103"/>
      <c r="AA1405" s="103"/>
      <c r="AB1405" s="103"/>
      <c r="AC1405" s="103"/>
      <c r="AD1405" s="103"/>
      <c r="AE1405" s="103"/>
      <c r="AF1405" s="103"/>
      <c r="AG1405" s="103"/>
      <c r="AH1405" s="103"/>
      <c r="AI1405" s="103"/>
      <c r="AJ1405" s="103"/>
      <c r="AK1405" s="103"/>
      <c r="AL1405" s="103"/>
      <c r="AM1405" s="103"/>
      <c r="AN1405" s="103"/>
      <c r="AO1405" s="103"/>
      <c r="AP1405" s="103"/>
      <c r="AQ1405" s="103"/>
      <c r="AR1405" s="103"/>
      <c r="AS1405" s="103"/>
      <c r="AT1405" s="103"/>
      <c r="AU1405" s="103"/>
      <c r="AV1405" s="103"/>
      <c r="AW1405" s="103"/>
      <c r="AX1405" s="103"/>
      <c r="AY1405" s="103"/>
      <c r="AZ1405" s="103"/>
      <c r="BA1405" s="103"/>
      <c r="BB1405" s="103"/>
      <c r="BC1405" s="103"/>
      <c r="BD1405" s="103"/>
      <c r="BE1405" s="103"/>
      <c r="BF1405" s="103"/>
      <c r="BG1405" s="103"/>
      <c r="BH1405" s="103"/>
      <c r="BI1405" s="103"/>
      <c r="BJ1405" s="103"/>
      <c r="BK1405" s="103"/>
      <c r="BL1405" s="103"/>
      <c r="BM1405" s="103"/>
      <c r="BN1405" s="103"/>
      <c r="BO1405" s="103"/>
      <c r="BP1405" s="103"/>
      <c r="BQ1405" s="103"/>
      <c r="BR1405" s="103"/>
      <c r="BS1405" s="103"/>
      <c r="BT1405" s="103"/>
      <c r="BU1405" s="103"/>
      <c r="BV1405" s="103">
        <v>29.1</v>
      </c>
      <c r="BW1405" s="103">
        <v>29</v>
      </c>
      <c r="BX1405" s="103">
        <v>23.13</v>
      </c>
      <c r="BY1405" s="103">
        <v>22.47</v>
      </c>
      <c r="BZ1405" s="103"/>
      <c r="CA1405" s="103">
        <v>29.05</v>
      </c>
      <c r="CB1405" s="103">
        <v>22.8</v>
      </c>
      <c r="CC1405" s="103">
        <v>26.15</v>
      </c>
      <c r="CD1405" s="103"/>
      <c r="CE1405" s="103">
        <v>25.15</v>
      </c>
      <c r="CF1405" s="103">
        <v>22.64</v>
      </c>
      <c r="CG1405" s="103"/>
      <c r="CH1405" s="103"/>
      <c r="CI1405" s="103"/>
      <c r="CJ1405" s="103"/>
      <c r="CK1405" s="103"/>
    </row>
    <row r="1406" spans="2:89" s="10" customFormat="1" ht="15">
      <c r="B1406" s="102">
        <v>43335</v>
      </c>
      <c r="C1406" s="103"/>
      <c r="D1406" s="103"/>
      <c r="E1406" s="103"/>
      <c r="F1406" s="103">
        <v>27.39</v>
      </c>
      <c r="G1406" s="103">
        <v>28.25</v>
      </c>
      <c r="H1406" s="103">
        <v>29.38</v>
      </c>
      <c r="I1406" s="103"/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03"/>
      <c r="T1406" s="103"/>
      <c r="U1406" s="103"/>
      <c r="V1406" s="103"/>
      <c r="W1406" s="103"/>
      <c r="X1406" s="103"/>
      <c r="Y1406" s="103"/>
      <c r="Z1406" s="103"/>
      <c r="AA1406" s="103"/>
      <c r="AB1406" s="103"/>
      <c r="AC1406" s="103"/>
      <c r="AD1406" s="103"/>
      <c r="AE1406" s="103"/>
      <c r="AF1406" s="103"/>
      <c r="AG1406" s="103"/>
      <c r="AH1406" s="103"/>
      <c r="AI1406" s="103"/>
      <c r="AJ1406" s="103"/>
      <c r="AK1406" s="103"/>
      <c r="AL1406" s="103"/>
      <c r="AM1406" s="103"/>
      <c r="AN1406" s="103"/>
      <c r="AO1406" s="103"/>
      <c r="AP1406" s="103"/>
      <c r="AQ1406" s="103"/>
      <c r="AR1406" s="103"/>
      <c r="AS1406" s="103"/>
      <c r="AT1406" s="103"/>
      <c r="AU1406" s="103"/>
      <c r="AV1406" s="103"/>
      <c r="AW1406" s="103"/>
      <c r="AX1406" s="103"/>
      <c r="AY1406" s="103"/>
      <c r="AZ1406" s="103"/>
      <c r="BA1406" s="103"/>
      <c r="BB1406" s="103"/>
      <c r="BC1406" s="103"/>
      <c r="BD1406" s="103"/>
      <c r="BE1406" s="103"/>
      <c r="BF1406" s="103"/>
      <c r="BG1406" s="103"/>
      <c r="BH1406" s="103"/>
      <c r="BI1406" s="103"/>
      <c r="BJ1406" s="103"/>
      <c r="BK1406" s="103"/>
      <c r="BL1406" s="103"/>
      <c r="BM1406" s="103"/>
      <c r="BN1406" s="103"/>
      <c r="BO1406" s="103"/>
      <c r="BP1406" s="103"/>
      <c r="BQ1406" s="103"/>
      <c r="BR1406" s="103"/>
      <c r="BS1406" s="103"/>
      <c r="BT1406" s="103"/>
      <c r="BU1406" s="103"/>
      <c r="BV1406" s="103">
        <v>29</v>
      </c>
      <c r="BW1406" s="103">
        <v>29</v>
      </c>
      <c r="BX1406" s="103">
        <v>23.2</v>
      </c>
      <c r="BY1406" s="103">
        <v>22.54</v>
      </c>
      <c r="BZ1406" s="103"/>
      <c r="CA1406" s="103">
        <v>29</v>
      </c>
      <c r="CB1406" s="103">
        <v>22.87</v>
      </c>
      <c r="CC1406" s="103">
        <v>26.13</v>
      </c>
      <c r="CD1406" s="103"/>
      <c r="CE1406" s="103">
        <v>25.15</v>
      </c>
      <c r="CF1406" s="103">
        <v>22.66</v>
      </c>
      <c r="CG1406" s="103"/>
      <c r="CH1406" s="103"/>
      <c r="CI1406" s="103"/>
      <c r="CJ1406" s="103"/>
      <c r="CK1406" s="103"/>
    </row>
    <row r="1407" spans="2:89" s="10" customFormat="1" ht="15">
      <c r="B1407" s="102">
        <v>43334</v>
      </c>
      <c r="C1407" s="103"/>
      <c r="D1407" s="103"/>
      <c r="E1407" s="103"/>
      <c r="F1407" s="103">
        <v>27.49</v>
      </c>
      <c r="G1407" s="103">
        <v>28.5</v>
      </c>
      <c r="H1407" s="103">
        <v>28.65</v>
      </c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3"/>
      <c r="AD1407" s="103"/>
      <c r="AE1407" s="103"/>
      <c r="AF1407" s="103"/>
      <c r="AG1407" s="103"/>
      <c r="AH1407" s="103"/>
      <c r="AI1407" s="103"/>
      <c r="AJ1407" s="103"/>
      <c r="AK1407" s="103"/>
      <c r="AL1407" s="103"/>
      <c r="AM1407" s="103"/>
      <c r="AN1407" s="103"/>
      <c r="AO1407" s="103"/>
      <c r="AP1407" s="103"/>
      <c r="AQ1407" s="103"/>
      <c r="AR1407" s="103"/>
      <c r="AS1407" s="103"/>
      <c r="AT1407" s="103"/>
      <c r="AU1407" s="103"/>
      <c r="AV1407" s="103"/>
      <c r="AW1407" s="103"/>
      <c r="AX1407" s="103"/>
      <c r="AY1407" s="103"/>
      <c r="AZ1407" s="103"/>
      <c r="BA1407" s="103"/>
      <c r="BB1407" s="103"/>
      <c r="BC1407" s="103"/>
      <c r="BD1407" s="103"/>
      <c r="BE1407" s="103"/>
      <c r="BF1407" s="103"/>
      <c r="BG1407" s="103"/>
      <c r="BH1407" s="103"/>
      <c r="BI1407" s="103"/>
      <c r="BJ1407" s="103"/>
      <c r="BK1407" s="103"/>
      <c r="BL1407" s="103"/>
      <c r="BM1407" s="103"/>
      <c r="BN1407" s="103"/>
      <c r="BO1407" s="103"/>
      <c r="BP1407" s="103"/>
      <c r="BQ1407" s="103"/>
      <c r="BR1407" s="103"/>
      <c r="BS1407" s="103"/>
      <c r="BT1407" s="103"/>
      <c r="BU1407" s="103"/>
      <c r="BV1407" s="103">
        <v>28.6</v>
      </c>
      <c r="BW1407" s="103">
        <v>28.7</v>
      </c>
      <c r="BX1407" s="103">
        <v>23</v>
      </c>
      <c r="BY1407" s="103">
        <v>22.34</v>
      </c>
      <c r="BZ1407" s="103"/>
      <c r="CA1407" s="103">
        <v>28.65</v>
      </c>
      <c r="CB1407" s="103">
        <v>22.67</v>
      </c>
      <c r="CC1407" s="103">
        <v>25.93</v>
      </c>
      <c r="CD1407" s="103"/>
      <c r="CE1407" s="103">
        <v>24.85</v>
      </c>
      <c r="CF1407" s="103">
        <v>22.49</v>
      </c>
      <c r="CG1407" s="103"/>
      <c r="CH1407" s="103"/>
      <c r="CI1407" s="103"/>
      <c r="CJ1407" s="103"/>
      <c r="CK1407" s="103"/>
    </row>
    <row r="1408" spans="2:89" s="10" customFormat="1" ht="15">
      <c r="B1408" s="102">
        <v>43333</v>
      </c>
      <c r="C1408" s="103"/>
      <c r="D1408" s="103"/>
      <c r="E1408" s="103"/>
      <c r="F1408" s="103">
        <v>27.44</v>
      </c>
      <c r="G1408" s="103">
        <v>28.65</v>
      </c>
      <c r="H1408" s="103">
        <v>28.8</v>
      </c>
      <c r="I1408" s="103"/>
      <c r="J1408" s="103"/>
      <c r="K1408" s="103"/>
      <c r="L1408" s="103"/>
      <c r="M1408" s="103"/>
      <c r="N1408" s="103"/>
      <c r="O1408" s="103"/>
      <c r="P1408" s="103"/>
      <c r="Q1408" s="103"/>
      <c r="R1408" s="103"/>
      <c r="S1408" s="103"/>
      <c r="T1408" s="103"/>
      <c r="U1408" s="103"/>
      <c r="V1408" s="103"/>
      <c r="W1408" s="103"/>
      <c r="X1408" s="103"/>
      <c r="Y1408" s="103"/>
      <c r="Z1408" s="103"/>
      <c r="AA1408" s="103"/>
      <c r="AB1408" s="103"/>
      <c r="AC1408" s="103"/>
      <c r="AD1408" s="103"/>
      <c r="AE1408" s="103"/>
      <c r="AF1408" s="103"/>
      <c r="AG1408" s="103"/>
      <c r="AH1408" s="103"/>
      <c r="AI1408" s="103"/>
      <c r="AJ1408" s="103"/>
      <c r="AK1408" s="103"/>
      <c r="AL1408" s="103"/>
      <c r="AM1408" s="103"/>
      <c r="AN1408" s="103"/>
      <c r="AO1408" s="103"/>
      <c r="AP1408" s="103"/>
      <c r="AQ1408" s="103"/>
      <c r="AR1408" s="103"/>
      <c r="AS1408" s="103"/>
      <c r="AT1408" s="103"/>
      <c r="AU1408" s="103"/>
      <c r="AV1408" s="103"/>
      <c r="AW1408" s="103"/>
      <c r="AX1408" s="103"/>
      <c r="AY1408" s="103"/>
      <c r="AZ1408" s="103"/>
      <c r="BA1408" s="103"/>
      <c r="BB1408" s="103"/>
      <c r="BC1408" s="103"/>
      <c r="BD1408" s="103"/>
      <c r="BE1408" s="103"/>
      <c r="BF1408" s="103"/>
      <c r="BG1408" s="103"/>
      <c r="BH1408" s="103"/>
      <c r="BI1408" s="103"/>
      <c r="BJ1408" s="103"/>
      <c r="BK1408" s="103"/>
      <c r="BL1408" s="103"/>
      <c r="BM1408" s="103"/>
      <c r="BN1408" s="103"/>
      <c r="BO1408" s="103"/>
      <c r="BP1408" s="103"/>
      <c r="BQ1408" s="103"/>
      <c r="BR1408" s="103"/>
      <c r="BS1408" s="103"/>
      <c r="BT1408" s="103"/>
      <c r="BU1408" s="103"/>
      <c r="BV1408" s="103">
        <v>28.8</v>
      </c>
      <c r="BW1408" s="103">
        <v>28.8</v>
      </c>
      <c r="BX1408" s="103">
        <v>23.18</v>
      </c>
      <c r="BY1408" s="103">
        <v>22.17</v>
      </c>
      <c r="BZ1408" s="103"/>
      <c r="CA1408" s="103">
        <v>28.8</v>
      </c>
      <c r="CB1408" s="103">
        <v>22.61</v>
      </c>
      <c r="CC1408" s="103">
        <v>26.08</v>
      </c>
      <c r="CD1408" s="103"/>
      <c r="CE1408" s="103">
        <v>25</v>
      </c>
      <c r="CF1408" s="103">
        <v>22.64</v>
      </c>
      <c r="CG1408" s="103"/>
      <c r="CH1408" s="103"/>
      <c r="CI1408" s="103"/>
      <c r="CJ1408" s="103"/>
      <c r="CK1408" s="103"/>
    </row>
    <row r="1409" spans="2:89" s="10" customFormat="1" ht="15">
      <c r="B1409" s="102">
        <v>43332</v>
      </c>
      <c r="C1409" s="103"/>
      <c r="D1409" s="103"/>
      <c r="E1409" s="103"/>
      <c r="F1409" s="103">
        <v>27.1</v>
      </c>
      <c r="G1409" s="103">
        <v>28.15</v>
      </c>
      <c r="H1409" s="103">
        <v>28.25</v>
      </c>
      <c r="I1409" s="103"/>
      <c r="J1409" s="103"/>
      <c r="K1409" s="103"/>
      <c r="L1409" s="103"/>
      <c r="M1409" s="103"/>
      <c r="N1409" s="103"/>
      <c r="O1409" s="103"/>
      <c r="P1409" s="103"/>
      <c r="Q1409" s="103"/>
      <c r="R1409" s="103"/>
      <c r="S1409" s="103"/>
      <c r="T1409" s="103"/>
      <c r="U1409" s="103"/>
      <c r="V1409" s="103"/>
      <c r="W1409" s="103"/>
      <c r="X1409" s="103"/>
      <c r="Y1409" s="103"/>
      <c r="Z1409" s="103"/>
      <c r="AA1409" s="103"/>
      <c r="AB1409" s="103"/>
      <c r="AC1409" s="103"/>
      <c r="AD1409" s="103"/>
      <c r="AE1409" s="103"/>
      <c r="AF1409" s="103"/>
      <c r="AG1409" s="103"/>
      <c r="AH1409" s="103"/>
      <c r="AI1409" s="103"/>
      <c r="AJ1409" s="103"/>
      <c r="AK1409" s="103"/>
      <c r="AL1409" s="103"/>
      <c r="AM1409" s="103"/>
      <c r="AN1409" s="103"/>
      <c r="AO1409" s="103"/>
      <c r="AP1409" s="103"/>
      <c r="AQ1409" s="103"/>
      <c r="AR1409" s="103"/>
      <c r="AS1409" s="103"/>
      <c r="AT1409" s="103"/>
      <c r="AU1409" s="103"/>
      <c r="AV1409" s="103"/>
      <c r="AW1409" s="103"/>
      <c r="AX1409" s="103"/>
      <c r="AY1409" s="103"/>
      <c r="AZ1409" s="103"/>
      <c r="BA1409" s="103"/>
      <c r="BB1409" s="103"/>
      <c r="BC1409" s="103"/>
      <c r="BD1409" s="103"/>
      <c r="BE1409" s="103"/>
      <c r="BF1409" s="103"/>
      <c r="BG1409" s="103"/>
      <c r="BH1409" s="103"/>
      <c r="BI1409" s="103"/>
      <c r="BJ1409" s="103"/>
      <c r="BK1409" s="103"/>
      <c r="BL1409" s="103"/>
      <c r="BM1409" s="103"/>
      <c r="BN1409" s="103"/>
      <c r="BO1409" s="103"/>
      <c r="BP1409" s="103"/>
      <c r="BQ1409" s="103"/>
      <c r="BR1409" s="103"/>
      <c r="BS1409" s="103"/>
      <c r="BT1409" s="103"/>
      <c r="BU1409" s="103"/>
      <c r="BV1409" s="103">
        <v>28.25</v>
      </c>
      <c r="BW1409" s="103">
        <v>28.25</v>
      </c>
      <c r="BX1409" s="103">
        <v>23.18</v>
      </c>
      <c r="BY1409" s="103">
        <v>22.66</v>
      </c>
      <c r="BZ1409" s="103"/>
      <c r="CA1409" s="103">
        <v>28.25</v>
      </c>
      <c r="CB1409" s="103">
        <v>22.92</v>
      </c>
      <c r="CC1409" s="103">
        <v>25.73</v>
      </c>
      <c r="CD1409" s="103"/>
      <c r="CE1409" s="103">
        <v>24.7</v>
      </c>
      <c r="CF1409" s="103">
        <v>22.5</v>
      </c>
      <c r="CG1409" s="103"/>
      <c r="CH1409" s="103"/>
      <c r="CI1409" s="103"/>
      <c r="CJ1409" s="103"/>
      <c r="CK1409" s="103"/>
    </row>
    <row r="1410" spans="2:89" s="10" customFormat="1" ht="15">
      <c r="B1410" s="102">
        <v>43329</v>
      </c>
      <c r="C1410" s="103"/>
      <c r="D1410" s="103"/>
      <c r="E1410" s="103"/>
      <c r="F1410" s="103">
        <v>27.18</v>
      </c>
      <c r="G1410" s="103">
        <v>28.15</v>
      </c>
      <c r="H1410" s="103">
        <v>28.2</v>
      </c>
      <c r="I1410" s="103"/>
      <c r="J1410" s="103"/>
      <c r="K1410" s="103"/>
      <c r="L1410" s="103"/>
      <c r="M1410" s="103"/>
      <c r="N1410" s="103"/>
      <c r="O1410" s="103"/>
      <c r="P1410" s="103"/>
      <c r="Q1410" s="103"/>
      <c r="R1410" s="103"/>
      <c r="S1410" s="103"/>
      <c r="T1410" s="103"/>
      <c r="U1410" s="103"/>
      <c r="V1410" s="103"/>
      <c r="W1410" s="103"/>
      <c r="X1410" s="103"/>
      <c r="Y1410" s="103"/>
      <c r="Z1410" s="103"/>
      <c r="AA1410" s="103"/>
      <c r="AB1410" s="103"/>
      <c r="AC1410" s="103"/>
      <c r="AD1410" s="103"/>
      <c r="AE1410" s="103"/>
      <c r="AF1410" s="103"/>
      <c r="AG1410" s="103"/>
      <c r="AH1410" s="103"/>
      <c r="AI1410" s="103"/>
      <c r="AJ1410" s="103"/>
      <c r="AK1410" s="103"/>
      <c r="AL1410" s="103"/>
      <c r="AM1410" s="103"/>
      <c r="AN1410" s="103"/>
      <c r="AO1410" s="103"/>
      <c r="AP1410" s="103"/>
      <c r="AQ1410" s="103"/>
      <c r="AR1410" s="103"/>
      <c r="AS1410" s="103"/>
      <c r="AT1410" s="103"/>
      <c r="AU1410" s="103"/>
      <c r="AV1410" s="103"/>
      <c r="AW1410" s="103"/>
      <c r="AX1410" s="103"/>
      <c r="AY1410" s="103"/>
      <c r="AZ1410" s="103"/>
      <c r="BA1410" s="103"/>
      <c r="BB1410" s="103"/>
      <c r="BC1410" s="103"/>
      <c r="BD1410" s="103"/>
      <c r="BE1410" s="103"/>
      <c r="BF1410" s="103"/>
      <c r="BG1410" s="103"/>
      <c r="BH1410" s="103"/>
      <c r="BI1410" s="103"/>
      <c r="BJ1410" s="103"/>
      <c r="BK1410" s="103"/>
      <c r="BL1410" s="103"/>
      <c r="BM1410" s="103"/>
      <c r="BN1410" s="103"/>
      <c r="BO1410" s="103"/>
      <c r="BP1410" s="103"/>
      <c r="BQ1410" s="103"/>
      <c r="BR1410" s="103"/>
      <c r="BS1410" s="103"/>
      <c r="BT1410" s="103"/>
      <c r="BU1410" s="103"/>
      <c r="BV1410" s="103">
        <v>28.2</v>
      </c>
      <c r="BW1410" s="103">
        <v>28.2</v>
      </c>
      <c r="BX1410" s="103">
        <v>22.53</v>
      </c>
      <c r="BY1410" s="103">
        <v>22.23</v>
      </c>
      <c r="BZ1410" s="103"/>
      <c r="CA1410" s="103">
        <v>28.2</v>
      </c>
      <c r="CB1410" s="103">
        <v>22.38</v>
      </c>
      <c r="CC1410" s="103">
        <v>25.87</v>
      </c>
      <c r="CD1410" s="103"/>
      <c r="CE1410" s="103">
        <v>24.7</v>
      </c>
      <c r="CF1410" s="103">
        <v>22.66</v>
      </c>
      <c r="CG1410" s="103"/>
      <c r="CH1410" s="103"/>
      <c r="CI1410" s="103"/>
      <c r="CJ1410" s="103"/>
      <c r="CK1410" s="103"/>
    </row>
    <row r="1411" spans="2:89" s="10" customFormat="1" ht="15">
      <c r="B1411" s="102">
        <v>43328</v>
      </c>
      <c r="C1411" s="103"/>
      <c r="D1411" s="103"/>
      <c r="E1411" s="103"/>
      <c r="F1411" s="103">
        <v>27</v>
      </c>
      <c r="G1411" s="103">
        <v>28.05</v>
      </c>
      <c r="H1411" s="103">
        <v>28.05</v>
      </c>
      <c r="I1411" s="103"/>
      <c r="J1411" s="103"/>
      <c r="K1411" s="103"/>
      <c r="L1411" s="103"/>
      <c r="M1411" s="103"/>
      <c r="N1411" s="103"/>
      <c r="O1411" s="103"/>
      <c r="P1411" s="103"/>
      <c r="Q1411" s="103"/>
      <c r="R1411" s="103"/>
      <c r="S1411" s="103"/>
      <c r="T1411" s="103"/>
      <c r="U1411" s="103"/>
      <c r="V1411" s="103"/>
      <c r="W1411" s="103"/>
      <c r="X1411" s="103"/>
      <c r="Y1411" s="103"/>
      <c r="Z1411" s="103"/>
      <c r="AA1411" s="103"/>
      <c r="AB1411" s="103"/>
      <c r="AC1411" s="103"/>
      <c r="AD1411" s="103"/>
      <c r="AE1411" s="103"/>
      <c r="AF1411" s="103"/>
      <c r="AG1411" s="103"/>
      <c r="AH1411" s="103"/>
      <c r="AI1411" s="103"/>
      <c r="AJ1411" s="103"/>
      <c r="AK1411" s="103"/>
      <c r="AL1411" s="103"/>
      <c r="AM1411" s="103"/>
      <c r="AN1411" s="103"/>
      <c r="AO1411" s="103"/>
      <c r="AP1411" s="103"/>
      <c r="AQ1411" s="103"/>
      <c r="AR1411" s="103"/>
      <c r="AS1411" s="103"/>
      <c r="AT1411" s="103"/>
      <c r="AU1411" s="103"/>
      <c r="AV1411" s="103"/>
      <c r="AW1411" s="103"/>
      <c r="AX1411" s="103"/>
      <c r="AY1411" s="103"/>
      <c r="AZ1411" s="103"/>
      <c r="BA1411" s="103"/>
      <c r="BB1411" s="103"/>
      <c r="BC1411" s="103"/>
      <c r="BD1411" s="103"/>
      <c r="BE1411" s="103"/>
      <c r="BF1411" s="103"/>
      <c r="BG1411" s="103"/>
      <c r="BH1411" s="103"/>
      <c r="BI1411" s="103"/>
      <c r="BJ1411" s="103"/>
      <c r="BK1411" s="103"/>
      <c r="BL1411" s="103"/>
      <c r="BM1411" s="103"/>
      <c r="BN1411" s="103"/>
      <c r="BO1411" s="103"/>
      <c r="BP1411" s="103"/>
      <c r="BQ1411" s="103"/>
      <c r="BR1411" s="103"/>
      <c r="BS1411" s="103"/>
      <c r="BT1411" s="103"/>
      <c r="BU1411" s="103"/>
      <c r="BV1411" s="103">
        <v>28.05</v>
      </c>
      <c r="BW1411" s="103">
        <v>28.25</v>
      </c>
      <c r="BX1411" s="103">
        <v>22.53</v>
      </c>
      <c r="BY1411" s="103">
        <v>22.23</v>
      </c>
      <c r="BZ1411" s="103"/>
      <c r="CA1411" s="103">
        <v>28.15</v>
      </c>
      <c r="CB1411" s="103">
        <v>22.38</v>
      </c>
      <c r="CC1411" s="103">
        <v>25.93</v>
      </c>
      <c r="CD1411" s="103"/>
      <c r="CE1411" s="103">
        <v>24.65</v>
      </c>
      <c r="CF1411" s="103">
        <v>22.71</v>
      </c>
      <c r="CG1411" s="103"/>
      <c r="CH1411" s="103"/>
      <c r="CI1411" s="103"/>
      <c r="CJ1411" s="103"/>
      <c r="CK1411" s="103"/>
    </row>
    <row r="1412" spans="2:89" s="10" customFormat="1" ht="15">
      <c r="B1412" s="102">
        <v>43327</v>
      </c>
      <c r="C1412" s="103"/>
      <c r="D1412" s="103"/>
      <c r="E1412" s="103"/>
      <c r="F1412" s="103">
        <v>26.65</v>
      </c>
      <c r="G1412" s="103">
        <v>28</v>
      </c>
      <c r="H1412" s="103">
        <v>28.1</v>
      </c>
      <c r="I1412" s="103"/>
      <c r="J1412" s="103"/>
      <c r="K1412" s="103"/>
      <c r="L1412" s="103"/>
      <c r="M1412" s="103"/>
      <c r="N1412" s="103"/>
      <c r="O1412" s="103"/>
      <c r="P1412" s="103"/>
      <c r="Q1412" s="103"/>
      <c r="R1412" s="103"/>
      <c r="S1412" s="103"/>
      <c r="T1412" s="103"/>
      <c r="U1412" s="103"/>
      <c r="V1412" s="103"/>
      <c r="W1412" s="103"/>
      <c r="X1412" s="103"/>
      <c r="Y1412" s="103"/>
      <c r="Z1412" s="103"/>
      <c r="AA1412" s="103"/>
      <c r="AB1412" s="103"/>
      <c r="AC1412" s="103"/>
      <c r="AD1412" s="103"/>
      <c r="AE1412" s="103"/>
      <c r="AF1412" s="103"/>
      <c r="AG1412" s="103"/>
      <c r="AH1412" s="103"/>
      <c r="AI1412" s="103"/>
      <c r="AJ1412" s="103"/>
      <c r="AK1412" s="103"/>
      <c r="AL1412" s="103"/>
      <c r="AM1412" s="103"/>
      <c r="AN1412" s="103"/>
      <c r="AO1412" s="103"/>
      <c r="AP1412" s="103"/>
      <c r="AQ1412" s="103"/>
      <c r="AR1412" s="103"/>
      <c r="AS1412" s="103"/>
      <c r="AT1412" s="103"/>
      <c r="AU1412" s="103"/>
      <c r="AV1412" s="103"/>
      <c r="AW1412" s="103"/>
      <c r="AX1412" s="103"/>
      <c r="AY1412" s="103"/>
      <c r="AZ1412" s="103"/>
      <c r="BA1412" s="103"/>
      <c r="BB1412" s="103"/>
      <c r="BC1412" s="103"/>
      <c r="BD1412" s="103"/>
      <c r="BE1412" s="103"/>
      <c r="BF1412" s="103"/>
      <c r="BG1412" s="103"/>
      <c r="BH1412" s="103"/>
      <c r="BI1412" s="103"/>
      <c r="BJ1412" s="103"/>
      <c r="BK1412" s="103"/>
      <c r="BL1412" s="103"/>
      <c r="BM1412" s="103"/>
      <c r="BN1412" s="103"/>
      <c r="BO1412" s="103"/>
      <c r="BP1412" s="103"/>
      <c r="BQ1412" s="103"/>
      <c r="BR1412" s="103"/>
      <c r="BS1412" s="103"/>
      <c r="BT1412" s="103"/>
      <c r="BU1412" s="103"/>
      <c r="BV1412" s="103">
        <v>28.1</v>
      </c>
      <c r="BW1412" s="103">
        <v>28.2</v>
      </c>
      <c r="BX1412" s="103">
        <v>22.82</v>
      </c>
      <c r="BY1412" s="103">
        <v>22.52</v>
      </c>
      <c r="BZ1412" s="103"/>
      <c r="CA1412" s="103">
        <v>28.15</v>
      </c>
      <c r="CB1412" s="103">
        <v>22.67</v>
      </c>
      <c r="CC1412" s="103">
        <v>25.99</v>
      </c>
      <c r="CD1412" s="103"/>
      <c r="CE1412" s="103">
        <v>24.9</v>
      </c>
      <c r="CF1412" s="103">
        <v>22.99</v>
      </c>
      <c r="CG1412" s="103"/>
      <c r="CH1412" s="103"/>
      <c r="CI1412" s="103"/>
      <c r="CJ1412" s="103"/>
      <c r="CK1412" s="103"/>
    </row>
    <row r="1413" spans="2:89" s="10" customFormat="1" ht="15">
      <c r="B1413" s="102">
        <v>43326</v>
      </c>
      <c r="C1413" s="103"/>
      <c r="D1413" s="103"/>
      <c r="E1413" s="103"/>
      <c r="F1413" s="103">
        <v>26.98</v>
      </c>
      <c r="G1413" s="103">
        <v>28</v>
      </c>
      <c r="H1413" s="103">
        <v>28.1</v>
      </c>
      <c r="I1413" s="103"/>
      <c r="J1413" s="103"/>
      <c r="K1413" s="103"/>
      <c r="L1413" s="103"/>
      <c r="M1413" s="103"/>
      <c r="N1413" s="103"/>
      <c r="O1413" s="103"/>
      <c r="P1413" s="103"/>
      <c r="Q1413" s="103"/>
      <c r="R1413" s="103"/>
      <c r="S1413" s="103"/>
      <c r="T1413" s="103"/>
      <c r="U1413" s="103"/>
      <c r="V1413" s="103"/>
      <c r="W1413" s="103"/>
      <c r="X1413" s="103"/>
      <c r="Y1413" s="103"/>
      <c r="Z1413" s="103"/>
      <c r="AA1413" s="103"/>
      <c r="AB1413" s="103"/>
      <c r="AC1413" s="103"/>
      <c r="AD1413" s="103"/>
      <c r="AE1413" s="103"/>
      <c r="AF1413" s="103"/>
      <c r="AG1413" s="103"/>
      <c r="AH1413" s="103"/>
      <c r="AI1413" s="103"/>
      <c r="AJ1413" s="103"/>
      <c r="AK1413" s="103"/>
      <c r="AL1413" s="103"/>
      <c r="AM1413" s="103"/>
      <c r="AN1413" s="103"/>
      <c r="AO1413" s="103"/>
      <c r="AP1413" s="103"/>
      <c r="AQ1413" s="103"/>
      <c r="AR1413" s="103"/>
      <c r="AS1413" s="103"/>
      <c r="AT1413" s="103"/>
      <c r="AU1413" s="103"/>
      <c r="AV1413" s="103"/>
      <c r="AW1413" s="103"/>
      <c r="AX1413" s="103"/>
      <c r="AY1413" s="103"/>
      <c r="AZ1413" s="103"/>
      <c r="BA1413" s="103"/>
      <c r="BB1413" s="103"/>
      <c r="BC1413" s="103"/>
      <c r="BD1413" s="103"/>
      <c r="BE1413" s="103"/>
      <c r="BF1413" s="103"/>
      <c r="BG1413" s="103"/>
      <c r="BH1413" s="103"/>
      <c r="BI1413" s="103"/>
      <c r="BJ1413" s="103"/>
      <c r="BK1413" s="103"/>
      <c r="BL1413" s="103"/>
      <c r="BM1413" s="103"/>
      <c r="BN1413" s="103"/>
      <c r="BO1413" s="103"/>
      <c r="BP1413" s="103"/>
      <c r="BQ1413" s="103"/>
      <c r="BR1413" s="103"/>
      <c r="BS1413" s="103"/>
      <c r="BT1413" s="103"/>
      <c r="BU1413" s="103"/>
      <c r="BV1413" s="103">
        <v>28.1</v>
      </c>
      <c r="BW1413" s="103">
        <v>28.2</v>
      </c>
      <c r="BX1413" s="103">
        <v>22.75</v>
      </c>
      <c r="BY1413" s="103">
        <v>22.45</v>
      </c>
      <c r="BZ1413" s="103"/>
      <c r="CA1413" s="103">
        <v>28.15</v>
      </c>
      <c r="CB1413" s="103">
        <v>22.6</v>
      </c>
      <c r="CC1413" s="103">
        <v>25.93</v>
      </c>
      <c r="CD1413" s="103"/>
      <c r="CE1413" s="103">
        <v>24.9</v>
      </c>
      <c r="CF1413" s="103">
        <v>22.94</v>
      </c>
      <c r="CG1413" s="103"/>
      <c r="CH1413" s="103"/>
      <c r="CI1413" s="103"/>
      <c r="CJ1413" s="103"/>
      <c r="CK1413" s="103"/>
    </row>
    <row r="1414" spans="2:89" s="10" customFormat="1" ht="15">
      <c r="B1414" s="102">
        <v>43325</v>
      </c>
      <c r="C1414" s="103"/>
      <c r="D1414" s="103"/>
      <c r="E1414" s="103"/>
      <c r="F1414" s="103">
        <v>26.55</v>
      </c>
      <c r="G1414" s="103">
        <v>27.5</v>
      </c>
      <c r="H1414" s="103">
        <v>27.6</v>
      </c>
      <c r="I1414" s="103"/>
      <c r="J1414" s="103"/>
      <c r="K1414" s="103"/>
      <c r="L1414" s="103"/>
      <c r="M1414" s="103"/>
      <c r="N1414" s="103"/>
      <c r="O1414" s="103"/>
      <c r="P1414" s="103"/>
      <c r="Q1414" s="103"/>
      <c r="R1414" s="103"/>
      <c r="S1414" s="103"/>
      <c r="T1414" s="103"/>
      <c r="U1414" s="103"/>
      <c r="V1414" s="103"/>
      <c r="W1414" s="103"/>
      <c r="X1414" s="103"/>
      <c r="Y1414" s="103"/>
      <c r="Z1414" s="103"/>
      <c r="AA1414" s="103"/>
      <c r="AB1414" s="103"/>
      <c r="AC1414" s="103"/>
      <c r="AD1414" s="103"/>
      <c r="AE1414" s="103"/>
      <c r="AF1414" s="103"/>
      <c r="AG1414" s="103"/>
      <c r="AH1414" s="103"/>
      <c r="AI1414" s="103"/>
      <c r="AJ1414" s="103"/>
      <c r="AK1414" s="103"/>
      <c r="AL1414" s="103"/>
      <c r="AM1414" s="103"/>
      <c r="AN1414" s="103"/>
      <c r="AO1414" s="103"/>
      <c r="AP1414" s="103"/>
      <c r="AQ1414" s="103"/>
      <c r="AR1414" s="103"/>
      <c r="AS1414" s="103"/>
      <c r="AT1414" s="103"/>
      <c r="AU1414" s="103"/>
      <c r="AV1414" s="103"/>
      <c r="AW1414" s="103"/>
      <c r="AX1414" s="103"/>
      <c r="AY1414" s="103"/>
      <c r="AZ1414" s="103"/>
      <c r="BA1414" s="103"/>
      <c r="BB1414" s="103"/>
      <c r="BC1414" s="103"/>
      <c r="BD1414" s="103"/>
      <c r="BE1414" s="103"/>
      <c r="BF1414" s="103"/>
      <c r="BG1414" s="103"/>
      <c r="BH1414" s="103"/>
      <c r="BI1414" s="103"/>
      <c r="BJ1414" s="103"/>
      <c r="BK1414" s="103"/>
      <c r="BL1414" s="103"/>
      <c r="BM1414" s="103"/>
      <c r="BN1414" s="103"/>
      <c r="BO1414" s="103"/>
      <c r="BP1414" s="103"/>
      <c r="BQ1414" s="103"/>
      <c r="BR1414" s="103"/>
      <c r="BS1414" s="103"/>
      <c r="BT1414" s="103"/>
      <c r="BU1414" s="103"/>
      <c r="BV1414" s="103">
        <v>27.6</v>
      </c>
      <c r="BW1414" s="103">
        <v>27.6</v>
      </c>
      <c r="BX1414" s="103">
        <v>22.33</v>
      </c>
      <c r="BY1414" s="103">
        <v>22.47</v>
      </c>
      <c r="BZ1414" s="103"/>
      <c r="CA1414" s="103">
        <v>27.6</v>
      </c>
      <c r="CB1414" s="103">
        <v>22.4</v>
      </c>
      <c r="CC1414" s="103">
        <v>25.42</v>
      </c>
      <c r="CD1414" s="103"/>
      <c r="CE1414" s="103">
        <v>24.5</v>
      </c>
      <c r="CF1414" s="103">
        <v>22.57</v>
      </c>
      <c r="CG1414" s="103"/>
      <c r="CH1414" s="103"/>
      <c r="CI1414" s="103"/>
      <c r="CJ1414" s="103"/>
      <c r="CK1414" s="103"/>
    </row>
    <row r="1415" spans="2:89" s="10" customFormat="1" ht="15">
      <c r="B1415" s="102">
        <v>43322</v>
      </c>
      <c r="C1415" s="103"/>
      <c r="D1415" s="103"/>
      <c r="E1415" s="103"/>
      <c r="F1415" s="103">
        <v>26.1</v>
      </c>
      <c r="G1415" s="103">
        <v>26.7</v>
      </c>
      <c r="H1415" s="103">
        <v>26.85</v>
      </c>
      <c r="I1415" s="103"/>
      <c r="J1415" s="103"/>
      <c r="K1415" s="103"/>
      <c r="L1415" s="103"/>
      <c r="M1415" s="103"/>
      <c r="N1415" s="103"/>
      <c r="O1415" s="103"/>
      <c r="P1415" s="103"/>
      <c r="Q1415" s="103"/>
      <c r="R1415" s="103"/>
      <c r="S1415" s="103"/>
      <c r="T1415" s="103"/>
      <c r="U1415" s="103"/>
      <c r="V1415" s="103"/>
      <c r="W1415" s="103"/>
      <c r="X1415" s="103"/>
      <c r="Y1415" s="103"/>
      <c r="Z1415" s="103"/>
      <c r="AA1415" s="103"/>
      <c r="AB1415" s="103"/>
      <c r="AC1415" s="103"/>
      <c r="AD1415" s="103"/>
      <c r="AE1415" s="103"/>
      <c r="AF1415" s="103"/>
      <c r="AG1415" s="103"/>
      <c r="AH1415" s="103"/>
      <c r="AI1415" s="103"/>
      <c r="AJ1415" s="103"/>
      <c r="AK1415" s="103"/>
      <c r="AL1415" s="103"/>
      <c r="AM1415" s="103"/>
      <c r="AN1415" s="103"/>
      <c r="AO1415" s="103"/>
      <c r="AP1415" s="103"/>
      <c r="AQ1415" s="103"/>
      <c r="AR1415" s="103"/>
      <c r="AS1415" s="103"/>
      <c r="AT1415" s="103"/>
      <c r="AU1415" s="103"/>
      <c r="AV1415" s="103"/>
      <c r="AW1415" s="103"/>
      <c r="AX1415" s="103"/>
      <c r="AY1415" s="103"/>
      <c r="AZ1415" s="103"/>
      <c r="BA1415" s="103"/>
      <c r="BB1415" s="103"/>
      <c r="BC1415" s="103"/>
      <c r="BD1415" s="103"/>
      <c r="BE1415" s="103"/>
      <c r="BF1415" s="103"/>
      <c r="BG1415" s="103"/>
      <c r="BH1415" s="103"/>
      <c r="BI1415" s="103"/>
      <c r="BJ1415" s="103"/>
      <c r="BK1415" s="103"/>
      <c r="BL1415" s="103"/>
      <c r="BM1415" s="103"/>
      <c r="BN1415" s="103"/>
      <c r="BO1415" s="103"/>
      <c r="BP1415" s="103"/>
      <c r="BQ1415" s="103"/>
      <c r="BR1415" s="103"/>
      <c r="BS1415" s="103"/>
      <c r="BT1415" s="103"/>
      <c r="BU1415" s="103"/>
      <c r="BV1415" s="103">
        <v>26.85</v>
      </c>
      <c r="BW1415" s="103">
        <v>26.85</v>
      </c>
      <c r="BX1415" s="103">
        <v>22.37</v>
      </c>
      <c r="BY1415" s="103">
        <v>21.73</v>
      </c>
      <c r="BZ1415" s="103"/>
      <c r="CA1415" s="103">
        <v>26.85</v>
      </c>
      <c r="CB1415" s="103">
        <v>22.05</v>
      </c>
      <c r="CC1415" s="103">
        <v>24.75</v>
      </c>
      <c r="CD1415" s="103"/>
      <c r="CE1415" s="103">
        <v>24</v>
      </c>
      <c r="CF1415" s="103">
        <v>22.12</v>
      </c>
      <c r="CG1415" s="103"/>
      <c r="CH1415" s="103"/>
      <c r="CI1415" s="103"/>
      <c r="CJ1415" s="103"/>
      <c r="CK1415" s="103"/>
    </row>
    <row r="1416" spans="2:89" s="10" customFormat="1" ht="15">
      <c r="B1416" s="102">
        <v>43321</v>
      </c>
      <c r="C1416" s="103"/>
      <c r="D1416" s="103"/>
      <c r="E1416" s="103"/>
      <c r="F1416" s="103">
        <v>26.06</v>
      </c>
      <c r="G1416" s="103">
        <v>26.8</v>
      </c>
      <c r="H1416" s="103">
        <v>26.9</v>
      </c>
      <c r="I1416" s="103"/>
      <c r="J1416" s="103"/>
      <c r="K1416" s="103"/>
      <c r="L1416" s="103"/>
      <c r="M1416" s="103"/>
      <c r="N1416" s="103"/>
      <c r="O1416" s="103"/>
      <c r="P1416" s="103"/>
      <c r="Q1416" s="103"/>
      <c r="R1416" s="103"/>
      <c r="S1416" s="103"/>
      <c r="T1416" s="103"/>
      <c r="U1416" s="103"/>
      <c r="V1416" s="103"/>
      <c r="W1416" s="103"/>
      <c r="X1416" s="103"/>
      <c r="Y1416" s="103"/>
      <c r="Z1416" s="103"/>
      <c r="AA1416" s="103"/>
      <c r="AB1416" s="103"/>
      <c r="AC1416" s="103"/>
      <c r="AD1416" s="103"/>
      <c r="AE1416" s="103"/>
      <c r="AF1416" s="103"/>
      <c r="AG1416" s="103"/>
      <c r="AH1416" s="103"/>
      <c r="AI1416" s="103"/>
      <c r="AJ1416" s="103"/>
      <c r="AK1416" s="103"/>
      <c r="AL1416" s="103"/>
      <c r="AM1416" s="103"/>
      <c r="AN1416" s="103"/>
      <c r="AO1416" s="103"/>
      <c r="AP1416" s="103"/>
      <c r="AQ1416" s="103"/>
      <c r="AR1416" s="103"/>
      <c r="AS1416" s="103"/>
      <c r="AT1416" s="103"/>
      <c r="AU1416" s="103"/>
      <c r="AV1416" s="103"/>
      <c r="AW1416" s="103"/>
      <c r="AX1416" s="103"/>
      <c r="AY1416" s="103"/>
      <c r="AZ1416" s="103"/>
      <c r="BA1416" s="103"/>
      <c r="BB1416" s="103"/>
      <c r="BC1416" s="103"/>
      <c r="BD1416" s="103"/>
      <c r="BE1416" s="103"/>
      <c r="BF1416" s="103"/>
      <c r="BG1416" s="103"/>
      <c r="BH1416" s="103"/>
      <c r="BI1416" s="103"/>
      <c r="BJ1416" s="103"/>
      <c r="BK1416" s="103"/>
      <c r="BL1416" s="103"/>
      <c r="BM1416" s="103"/>
      <c r="BN1416" s="103"/>
      <c r="BO1416" s="103"/>
      <c r="BP1416" s="103"/>
      <c r="BQ1416" s="103"/>
      <c r="BR1416" s="103"/>
      <c r="BS1416" s="103"/>
      <c r="BT1416" s="103"/>
      <c r="BU1416" s="103"/>
      <c r="BV1416" s="103">
        <v>26.9</v>
      </c>
      <c r="BW1416" s="103">
        <v>26.9</v>
      </c>
      <c r="BX1416" s="103">
        <v>22.29</v>
      </c>
      <c r="BY1416" s="103">
        <v>21.65</v>
      </c>
      <c r="BZ1416" s="103"/>
      <c r="CA1416" s="103">
        <v>26.9</v>
      </c>
      <c r="CB1416" s="103">
        <v>21.97</v>
      </c>
      <c r="CC1416" s="103">
        <v>24.95</v>
      </c>
      <c r="CD1416" s="103"/>
      <c r="CE1416" s="103">
        <v>23.95</v>
      </c>
      <c r="CF1416" s="103">
        <v>22.21</v>
      </c>
      <c r="CG1416" s="103"/>
      <c r="CH1416" s="103"/>
      <c r="CI1416" s="103"/>
      <c r="CJ1416" s="103"/>
      <c r="CK1416" s="103"/>
    </row>
    <row r="1417" spans="2:89" s="10" customFormat="1" ht="15">
      <c r="B1417" s="102">
        <v>43320</v>
      </c>
      <c r="C1417" s="103"/>
      <c r="D1417" s="103"/>
      <c r="E1417" s="103"/>
      <c r="F1417" s="103">
        <v>26.58</v>
      </c>
      <c r="G1417" s="103">
        <v>26.75</v>
      </c>
      <c r="H1417" s="103">
        <v>26.9</v>
      </c>
      <c r="I1417" s="103"/>
      <c r="J1417" s="103"/>
      <c r="K1417" s="103"/>
      <c r="L1417" s="103"/>
      <c r="M1417" s="103"/>
      <c r="N1417" s="103"/>
      <c r="O1417" s="103"/>
      <c r="P1417" s="103"/>
      <c r="Q1417" s="103"/>
      <c r="R1417" s="103"/>
      <c r="S1417" s="103"/>
      <c r="T1417" s="103"/>
      <c r="U1417" s="103"/>
      <c r="V1417" s="103"/>
      <c r="W1417" s="103"/>
      <c r="X1417" s="103"/>
      <c r="Y1417" s="103"/>
      <c r="Z1417" s="103"/>
      <c r="AA1417" s="103"/>
      <c r="AB1417" s="103"/>
      <c r="AC1417" s="103"/>
      <c r="AD1417" s="103"/>
      <c r="AE1417" s="103"/>
      <c r="AF1417" s="103"/>
      <c r="AG1417" s="103"/>
      <c r="AH1417" s="103"/>
      <c r="AI1417" s="103"/>
      <c r="AJ1417" s="103"/>
      <c r="AK1417" s="103"/>
      <c r="AL1417" s="103"/>
      <c r="AM1417" s="103"/>
      <c r="AN1417" s="103"/>
      <c r="AO1417" s="103"/>
      <c r="AP1417" s="103"/>
      <c r="AQ1417" s="103"/>
      <c r="AR1417" s="103"/>
      <c r="AS1417" s="103"/>
      <c r="AT1417" s="103"/>
      <c r="AU1417" s="103"/>
      <c r="AV1417" s="103"/>
      <c r="AW1417" s="103"/>
      <c r="AX1417" s="103"/>
      <c r="AY1417" s="103"/>
      <c r="AZ1417" s="103"/>
      <c r="BA1417" s="103"/>
      <c r="BB1417" s="103"/>
      <c r="BC1417" s="103"/>
      <c r="BD1417" s="103"/>
      <c r="BE1417" s="103"/>
      <c r="BF1417" s="103"/>
      <c r="BG1417" s="103"/>
      <c r="BH1417" s="103"/>
      <c r="BI1417" s="103"/>
      <c r="BJ1417" s="103"/>
      <c r="BK1417" s="103"/>
      <c r="BL1417" s="103"/>
      <c r="BM1417" s="103"/>
      <c r="BN1417" s="103"/>
      <c r="BO1417" s="103"/>
      <c r="BP1417" s="103"/>
      <c r="BQ1417" s="103"/>
      <c r="BR1417" s="103"/>
      <c r="BS1417" s="103"/>
      <c r="BT1417" s="103"/>
      <c r="BU1417" s="103"/>
      <c r="BV1417" s="103">
        <v>26.9</v>
      </c>
      <c r="BW1417" s="103">
        <v>26.9</v>
      </c>
      <c r="BX1417" s="103">
        <v>22.24</v>
      </c>
      <c r="BY1417" s="103">
        <v>21.6</v>
      </c>
      <c r="BZ1417" s="103"/>
      <c r="CA1417" s="103">
        <v>26.9</v>
      </c>
      <c r="CB1417" s="103">
        <v>21.92</v>
      </c>
      <c r="CC1417" s="103">
        <v>25.27</v>
      </c>
      <c r="CD1417" s="103"/>
      <c r="CE1417" s="103">
        <v>23.98</v>
      </c>
      <c r="CF1417" s="103">
        <v>22.53</v>
      </c>
      <c r="CG1417" s="103"/>
      <c r="CH1417" s="103"/>
      <c r="CI1417" s="103"/>
      <c r="CJ1417" s="103"/>
      <c r="CK1417" s="103"/>
    </row>
    <row r="1418" spans="2:89" s="10" customFormat="1" ht="15">
      <c r="B1418" s="102">
        <v>43319</v>
      </c>
      <c r="C1418" s="103"/>
      <c r="D1418" s="103"/>
      <c r="E1418" s="103"/>
      <c r="F1418" s="103">
        <v>26.52</v>
      </c>
      <c r="G1418" s="103">
        <v>26.75</v>
      </c>
      <c r="H1418" s="103">
        <v>26.85</v>
      </c>
      <c r="I1418" s="103"/>
      <c r="J1418" s="103"/>
      <c r="K1418" s="103"/>
      <c r="L1418" s="103"/>
      <c r="M1418" s="103"/>
      <c r="N1418" s="103"/>
      <c r="O1418" s="103"/>
      <c r="P1418" s="103"/>
      <c r="Q1418" s="103"/>
      <c r="R1418" s="103"/>
      <c r="S1418" s="103"/>
      <c r="T1418" s="103"/>
      <c r="U1418" s="103"/>
      <c r="V1418" s="103"/>
      <c r="W1418" s="103"/>
      <c r="X1418" s="103"/>
      <c r="Y1418" s="103"/>
      <c r="Z1418" s="103"/>
      <c r="AA1418" s="103"/>
      <c r="AB1418" s="103"/>
      <c r="AC1418" s="103"/>
      <c r="AD1418" s="103"/>
      <c r="AE1418" s="103"/>
      <c r="AF1418" s="103"/>
      <c r="AG1418" s="103"/>
      <c r="AH1418" s="103"/>
      <c r="AI1418" s="103"/>
      <c r="AJ1418" s="103"/>
      <c r="AK1418" s="103"/>
      <c r="AL1418" s="103"/>
      <c r="AM1418" s="103"/>
      <c r="AN1418" s="103"/>
      <c r="AO1418" s="103"/>
      <c r="AP1418" s="103"/>
      <c r="AQ1418" s="103"/>
      <c r="AR1418" s="103"/>
      <c r="AS1418" s="103"/>
      <c r="AT1418" s="103"/>
      <c r="AU1418" s="103"/>
      <c r="AV1418" s="103"/>
      <c r="AW1418" s="103"/>
      <c r="AX1418" s="103"/>
      <c r="AY1418" s="103"/>
      <c r="AZ1418" s="103"/>
      <c r="BA1418" s="103"/>
      <c r="BB1418" s="103"/>
      <c r="BC1418" s="103"/>
      <c r="BD1418" s="103"/>
      <c r="BE1418" s="103"/>
      <c r="BF1418" s="103"/>
      <c r="BG1418" s="103"/>
      <c r="BH1418" s="103"/>
      <c r="BI1418" s="103"/>
      <c r="BJ1418" s="103"/>
      <c r="BK1418" s="103"/>
      <c r="BL1418" s="103"/>
      <c r="BM1418" s="103"/>
      <c r="BN1418" s="103"/>
      <c r="BO1418" s="103"/>
      <c r="BP1418" s="103"/>
      <c r="BQ1418" s="103"/>
      <c r="BR1418" s="103"/>
      <c r="BS1418" s="103"/>
      <c r="BT1418" s="103"/>
      <c r="BU1418" s="103"/>
      <c r="BV1418" s="103">
        <v>26.85</v>
      </c>
      <c r="BW1418" s="103">
        <v>26.95</v>
      </c>
      <c r="BX1418" s="103">
        <v>22.34</v>
      </c>
      <c r="BY1418" s="103">
        <v>21.7</v>
      </c>
      <c r="BZ1418" s="103"/>
      <c r="CA1418" s="103">
        <v>26.9</v>
      </c>
      <c r="CB1418" s="103">
        <v>22.02</v>
      </c>
      <c r="CC1418" s="103">
        <v>25.1</v>
      </c>
      <c r="CD1418" s="103"/>
      <c r="CE1418" s="103">
        <v>24</v>
      </c>
      <c r="CF1418" s="103">
        <v>22.39</v>
      </c>
      <c r="CG1418" s="103"/>
      <c r="CH1418" s="103"/>
      <c r="CI1418" s="103"/>
      <c r="CJ1418" s="103"/>
      <c r="CK1418" s="103"/>
    </row>
    <row r="1419" spans="2:89" s="10" customFormat="1" ht="15">
      <c r="B1419" s="102">
        <v>43318</v>
      </c>
      <c r="C1419" s="103"/>
      <c r="D1419" s="103"/>
      <c r="E1419" s="103"/>
      <c r="F1419" s="103">
        <v>26.39</v>
      </c>
      <c r="G1419" s="103">
        <v>26.4</v>
      </c>
      <c r="H1419" s="103">
        <v>26.55</v>
      </c>
      <c r="I1419" s="103"/>
      <c r="J1419" s="103"/>
      <c r="K1419" s="103"/>
      <c r="L1419" s="103"/>
      <c r="M1419" s="103"/>
      <c r="N1419" s="103"/>
      <c r="O1419" s="103"/>
      <c r="P1419" s="103"/>
      <c r="Q1419" s="103"/>
      <c r="R1419" s="103"/>
      <c r="S1419" s="103"/>
      <c r="T1419" s="103"/>
      <c r="U1419" s="103"/>
      <c r="V1419" s="103"/>
      <c r="W1419" s="103"/>
      <c r="X1419" s="103"/>
      <c r="Y1419" s="103"/>
      <c r="Z1419" s="103"/>
      <c r="AA1419" s="103"/>
      <c r="AB1419" s="103"/>
      <c r="AC1419" s="103"/>
      <c r="AD1419" s="103"/>
      <c r="AE1419" s="103"/>
      <c r="AF1419" s="103"/>
      <c r="AG1419" s="103"/>
      <c r="AH1419" s="103"/>
      <c r="AI1419" s="103"/>
      <c r="AJ1419" s="103"/>
      <c r="AK1419" s="103"/>
      <c r="AL1419" s="103"/>
      <c r="AM1419" s="103"/>
      <c r="AN1419" s="103"/>
      <c r="AO1419" s="103"/>
      <c r="AP1419" s="103"/>
      <c r="AQ1419" s="103"/>
      <c r="AR1419" s="103"/>
      <c r="AS1419" s="103"/>
      <c r="AT1419" s="103"/>
      <c r="AU1419" s="103"/>
      <c r="AV1419" s="103"/>
      <c r="AW1419" s="103"/>
      <c r="AX1419" s="103"/>
      <c r="AY1419" s="103"/>
      <c r="AZ1419" s="103"/>
      <c r="BA1419" s="103"/>
      <c r="BB1419" s="103"/>
      <c r="BC1419" s="103"/>
      <c r="BD1419" s="103"/>
      <c r="BE1419" s="103"/>
      <c r="BF1419" s="103"/>
      <c r="BG1419" s="103"/>
      <c r="BH1419" s="103"/>
      <c r="BI1419" s="103"/>
      <c r="BJ1419" s="103"/>
      <c r="BK1419" s="103"/>
      <c r="BL1419" s="103"/>
      <c r="BM1419" s="103"/>
      <c r="BN1419" s="103"/>
      <c r="BO1419" s="103"/>
      <c r="BP1419" s="103"/>
      <c r="BQ1419" s="103"/>
      <c r="BR1419" s="103"/>
      <c r="BS1419" s="103"/>
      <c r="BT1419" s="103"/>
      <c r="BU1419" s="103"/>
      <c r="BV1419" s="103">
        <v>26.55</v>
      </c>
      <c r="BW1419" s="103">
        <v>26.55</v>
      </c>
      <c r="BX1419" s="103">
        <v>22.16</v>
      </c>
      <c r="BY1419" s="103">
        <v>21.52</v>
      </c>
      <c r="BZ1419" s="103"/>
      <c r="CA1419" s="103">
        <v>26.55</v>
      </c>
      <c r="CB1419" s="103">
        <v>21.84</v>
      </c>
      <c r="CC1419" s="103">
        <v>24.77</v>
      </c>
      <c r="CD1419" s="103"/>
      <c r="CE1419" s="103">
        <v>23.45</v>
      </c>
      <c r="CF1419" s="103">
        <v>21.88</v>
      </c>
      <c r="CG1419" s="103"/>
      <c r="CH1419" s="103"/>
      <c r="CI1419" s="103"/>
      <c r="CJ1419" s="103"/>
      <c r="CK1419" s="103"/>
    </row>
    <row r="1420" spans="2:89" s="10" customFormat="1" ht="15">
      <c r="B1420" s="102">
        <v>43315</v>
      </c>
      <c r="C1420" s="103"/>
      <c r="D1420" s="103"/>
      <c r="E1420" s="103"/>
      <c r="F1420" s="103">
        <v>26.26</v>
      </c>
      <c r="G1420" s="103">
        <v>26.25</v>
      </c>
      <c r="H1420" s="103">
        <v>26.35</v>
      </c>
      <c r="I1420" s="103"/>
      <c r="J1420" s="103"/>
      <c r="K1420" s="103"/>
      <c r="L1420" s="103"/>
      <c r="M1420" s="103"/>
      <c r="N1420" s="103"/>
      <c r="O1420" s="103"/>
      <c r="P1420" s="103"/>
      <c r="Q1420" s="103"/>
      <c r="R1420" s="103"/>
      <c r="S1420" s="103"/>
      <c r="T1420" s="103"/>
      <c r="U1420" s="103"/>
      <c r="V1420" s="103"/>
      <c r="W1420" s="103"/>
      <c r="X1420" s="103"/>
      <c r="Y1420" s="103"/>
      <c r="Z1420" s="103"/>
      <c r="AA1420" s="103"/>
      <c r="AB1420" s="103"/>
      <c r="AC1420" s="103"/>
      <c r="AD1420" s="103"/>
      <c r="AE1420" s="103"/>
      <c r="AF1420" s="103"/>
      <c r="AG1420" s="103"/>
      <c r="AH1420" s="103"/>
      <c r="AI1420" s="103"/>
      <c r="AJ1420" s="103"/>
      <c r="AK1420" s="103"/>
      <c r="AL1420" s="103"/>
      <c r="AM1420" s="103"/>
      <c r="AN1420" s="103"/>
      <c r="AO1420" s="103"/>
      <c r="AP1420" s="103"/>
      <c r="AQ1420" s="103"/>
      <c r="AR1420" s="103"/>
      <c r="AS1420" s="103"/>
      <c r="AT1420" s="103"/>
      <c r="AU1420" s="103"/>
      <c r="AV1420" s="103"/>
      <c r="AW1420" s="103"/>
      <c r="AX1420" s="103"/>
      <c r="AY1420" s="103"/>
      <c r="AZ1420" s="103"/>
      <c r="BA1420" s="103"/>
      <c r="BB1420" s="103"/>
      <c r="BC1420" s="103"/>
      <c r="BD1420" s="103"/>
      <c r="BE1420" s="103"/>
      <c r="BF1420" s="103"/>
      <c r="BG1420" s="103"/>
      <c r="BH1420" s="103"/>
      <c r="BI1420" s="103"/>
      <c r="BJ1420" s="103"/>
      <c r="BK1420" s="103"/>
      <c r="BL1420" s="103"/>
      <c r="BM1420" s="103"/>
      <c r="BN1420" s="103"/>
      <c r="BO1420" s="103"/>
      <c r="BP1420" s="103"/>
      <c r="BQ1420" s="103"/>
      <c r="BR1420" s="103"/>
      <c r="BS1420" s="103"/>
      <c r="BT1420" s="103"/>
      <c r="BU1420" s="103"/>
      <c r="BV1420" s="103">
        <v>26.35</v>
      </c>
      <c r="BW1420" s="103">
        <v>26.55</v>
      </c>
      <c r="BX1420" s="103">
        <v>22</v>
      </c>
      <c r="BY1420" s="103">
        <v>21.36</v>
      </c>
      <c r="BZ1420" s="103"/>
      <c r="CA1420" s="103">
        <v>26.45</v>
      </c>
      <c r="CB1420" s="103">
        <v>21.68</v>
      </c>
      <c r="CC1420" s="103">
        <v>24.68</v>
      </c>
      <c r="CD1420" s="103"/>
      <c r="CE1420" s="103">
        <v>23.55</v>
      </c>
      <c r="CF1420" s="103">
        <v>21.98</v>
      </c>
      <c r="CG1420" s="103"/>
      <c r="CH1420" s="103"/>
      <c r="CI1420" s="103"/>
      <c r="CJ1420" s="103"/>
      <c r="CK1420" s="103"/>
    </row>
    <row r="1421" spans="2:89" s="10" customFormat="1" ht="15">
      <c r="B1421" s="102">
        <v>43314</v>
      </c>
      <c r="C1421" s="103"/>
      <c r="D1421" s="103"/>
      <c r="E1421" s="103"/>
      <c r="F1421" s="103">
        <v>25.9</v>
      </c>
      <c r="G1421" s="103">
        <v>25.95</v>
      </c>
      <c r="H1421" s="103">
        <v>26</v>
      </c>
      <c r="I1421" s="103"/>
      <c r="J1421" s="103"/>
      <c r="K1421" s="103"/>
      <c r="L1421" s="103"/>
      <c r="M1421" s="103"/>
      <c r="N1421" s="103"/>
      <c r="O1421" s="103"/>
      <c r="P1421" s="103"/>
      <c r="Q1421" s="103"/>
      <c r="R1421" s="103"/>
      <c r="S1421" s="103"/>
      <c r="T1421" s="103"/>
      <c r="U1421" s="103"/>
      <c r="V1421" s="103"/>
      <c r="W1421" s="103"/>
      <c r="X1421" s="103"/>
      <c r="Y1421" s="103"/>
      <c r="Z1421" s="103"/>
      <c r="AA1421" s="103"/>
      <c r="AB1421" s="103"/>
      <c r="AC1421" s="103"/>
      <c r="AD1421" s="103"/>
      <c r="AE1421" s="103"/>
      <c r="AF1421" s="103"/>
      <c r="AG1421" s="103"/>
      <c r="AH1421" s="103"/>
      <c r="AI1421" s="103"/>
      <c r="AJ1421" s="103"/>
      <c r="AK1421" s="103"/>
      <c r="AL1421" s="103"/>
      <c r="AM1421" s="103"/>
      <c r="AN1421" s="103"/>
      <c r="AO1421" s="103"/>
      <c r="AP1421" s="103"/>
      <c r="AQ1421" s="103"/>
      <c r="AR1421" s="103"/>
      <c r="AS1421" s="103"/>
      <c r="AT1421" s="103"/>
      <c r="AU1421" s="103"/>
      <c r="AV1421" s="103"/>
      <c r="AW1421" s="103"/>
      <c r="AX1421" s="103"/>
      <c r="AY1421" s="103"/>
      <c r="AZ1421" s="103"/>
      <c r="BA1421" s="103"/>
      <c r="BB1421" s="103"/>
      <c r="BC1421" s="103"/>
      <c r="BD1421" s="103"/>
      <c r="BE1421" s="103"/>
      <c r="BF1421" s="103"/>
      <c r="BG1421" s="103"/>
      <c r="BH1421" s="103"/>
      <c r="BI1421" s="103"/>
      <c r="BJ1421" s="103"/>
      <c r="BK1421" s="103"/>
      <c r="BL1421" s="103"/>
      <c r="BM1421" s="103"/>
      <c r="BN1421" s="103"/>
      <c r="BO1421" s="103"/>
      <c r="BP1421" s="103"/>
      <c r="BQ1421" s="103"/>
      <c r="BR1421" s="103"/>
      <c r="BS1421" s="103"/>
      <c r="BT1421" s="103"/>
      <c r="BU1421" s="103"/>
      <c r="BV1421" s="103">
        <v>26</v>
      </c>
      <c r="BW1421" s="103">
        <v>26.1</v>
      </c>
      <c r="BX1421" s="103">
        <v>21.94</v>
      </c>
      <c r="BY1421" s="103">
        <v>21.3</v>
      </c>
      <c r="BZ1421" s="103"/>
      <c r="CA1421" s="103">
        <v>26.05</v>
      </c>
      <c r="CB1421" s="103">
        <v>21.62</v>
      </c>
      <c r="CC1421" s="103">
        <v>24.29</v>
      </c>
      <c r="CD1421" s="103"/>
      <c r="CE1421" s="103">
        <v>23.25</v>
      </c>
      <c r="CF1421" s="103">
        <v>21.68</v>
      </c>
      <c r="CG1421" s="103"/>
      <c r="CH1421" s="103"/>
      <c r="CI1421" s="103"/>
      <c r="CJ1421" s="103"/>
      <c r="CK1421" s="103"/>
    </row>
    <row r="1422" spans="2:89" s="10" customFormat="1" ht="15">
      <c r="B1422" s="102">
        <v>43313</v>
      </c>
      <c r="C1422" s="103"/>
      <c r="D1422" s="103"/>
      <c r="E1422" s="103"/>
      <c r="F1422" s="103">
        <v>25.55</v>
      </c>
      <c r="G1422" s="103">
        <v>25.75</v>
      </c>
      <c r="H1422" s="103">
        <v>25.85</v>
      </c>
      <c r="I1422" s="103"/>
      <c r="J1422" s="103"/>
      <c r="K1422" s="103"/>
      <c r="L1422" s="103"/>
      <c r="M1422" s="103"/>
      <c r="N1422" s="103"/>
      <c r="O1422" s="103"/>
      <c r="P1422" s="103"/>
      <c r="Q1422" s="103"/>
      <c r="R1422" s="103"/>
      <c r="S1422" s="103"/>
      <c r="T1422" s="103"/>
      <c r="U1422" s="103"/>
      <c r="V1422" s="103"/>
      <c r="W1422" s="103"/>
      <c r="X1422" s="103"/>
      <c r="Y1422" s="103"/>
      <c r="Z1422" s="103"/>
      <c r="AA1422" s="103"/>
      <c r="AB1422" s="103"/>
      <c r="AC1422" s="103"/>
      <c r="AD1422" s="103"/>
      <c r="AE1422" s="103"/>
      <c r="AF1422" s="103"/>
      <c r="AG1422" s="103"/>
      <c r="AH1422" s="103"/>
      <c r="AI1422" s="103"/>
      <c r="AJ1422" s="103"/>
      <c r="AK1422" s="103"/>
      <c r="AL1422" s="103"/>
      <c r="AM1422" s="103"/>
      <c r="AN1422" s="103"/>
      <c r="AO1422" s="103"/>
      <c r="AP1422" s="103"/>
      <c r="AQ1422" s="103"/>
      <c r="AR1422" s="103"/>
      <c r="AS1422" s="103"/>
      <c r="AT1422" s="103"/>
      <c r="AU1422" s="103"/>
      <c r="AV1422" s="103"/>
      <c r="AW1422" s="103"/>
      <c r="AX1422" s="103"/>
      <c r="AY1422" s="103"/>
      <c r="AZ1422" s="103"/>
      <c r="BA1422" s="103"/>
      <c r="BB1422" s="103"/>
      <c r="BC1422" s="103"/>
      <c r="BD1422" s="103"/>
      <c r="BE1422" s="103"/>
      <c r="BF1422" s="103"/>
      <c r="BG1422" s="103"/>
      <c r="BH1422" s="103"/>
      <c r="BI1422" s="103"/>
      <c r="BJ1422" s="103"/>
      <c r="BK1422" s="103"/>
      <c r="BL1422" s="103"/>
      <c r="BM1422" s="103"/>
      <c r="BN1422" s="103"/>
      <c r="BO1422" s="103"/>
      <c r="BP1422" s="103"/>
      <c r="BQ1422" s="103"/>
      <c r="BR1422" s="103"/>
      <c r="BS1422" s="103"/>
      <c r="BT1422" s="103"/>
      <c r="BU1422" s="103"/>
      <c r="BV1422" s="103">
        <v>25.85</v>
      </c>
      <c r="BW1422" s="103">
        <v>26.25</v>
      </c>
      <c r="BX1422" s="103">
        <v>21.97</v>
      </c>
      <c r="BY1422" s="103">
        <v>21.33</v>
      </c>
      <c r="BZ1422" s="103"/>
      <c r="CA1422" s="103">
        <v>26.05</v>
      </c>
      <c r="CB1422" s="103">
        <v>21.65</v>
      </c>
      <c r="CC1422" s="103">
        <v>24.37</v>
      </c>
      <c r="CD1422" s="103"/>
      <c r="CE1422" s="103">
        <v>23.3</v>
      </c>
      <c r="CF1422" s="103">
        <v>21.8</v>
      </c>
      <c r="CG1422" s="103"/>
      <c r="CH1422" s="103"/>
      <c r="CI1422" s="103"/>
      <c r="CJ1422" s="103"/>
      <c r="CK1422" s="103"/>
    </row>
    <row r="1423" spans="2:89" s="10" customFormat="1" ht="15">
      <c r="B1423" s="102">
        <v>43312</v>
      </c>
      <c r="C1423" s="103"/>
      <c r="D1423" s="103"/>
      <c r="E1423" s="103">
        <v>25.5</v>
      </c>
      <c r="F1423" s="103">
        <v>25.5</v>
      </c>
      <c r="G1423" s="103">
        <v>26.05</v>
      </c>
      <c r="H1423" s="103"/>
      <c r="I1423" s="103"/>
      <c r="J1423" s="103"/>
      <c r="K1423" s="103"/>
      <c r="L1423" s="103"/>
      <c r="M1423" s="103"/>
      <c r="N1423" s="103"/>
      <c r="O1423" s="103"/>
      <c r="P1423" s="103"/>
      <c r="Q1423" s="103"/>
      <c r="R1423" s="103"/>
      <c r="S1423" s="103"/>
      <c r="T1423" s="103"/>
      <c r="U1423" s="103"/>
      <c r="V1423" s="103"/>
      <c r="W1423" s="103"/>
      <c r="X1423" s="103"/>
      <c r="Y1423" s="103"/>
      <c r="Z1423" s="103"/>
      <c r="AA1423" s="103"/>
      <c r="AB1423" s="103"/>
      <c r="AC1423" s="103"/>
      <c r="AD1423" s="103"/>
      <c r="AE1423" s="103"/>
      <c r="AF1423" s="103"/>
      <c r="AG1423" s="103"/>
      <c r="AH1423" s="103"/>
      <c r="AI1423" s="103"/>
      <c r="AJ1423" s="103"/>
      <c r="AK1423" s="103"/>
      <c r="AL1423" s="103"/>
      <c r="AM1423" s="103"/>
      <c r="AN1423" s="103"/>
      <c r="AO1423" s="103"/>
      <c r="AP1423" s="103"/>
      <c r="AQ1423" s="103"/>
      <c r="AR1423" s="103"/>
      <c r="AS1423" s="103"/>
      <c r="AT1423" s="103"/>
      <c r="AU1423" s="103"/>
      <c r="AV1423" s="103"/>
      <c r="AW1423" s="103"/>
      <c r="AX1423" s="103"/>
      <c r="AY1423" s="103"/>
      <c r="AZ1423" s="103"/>
      <c r="BA1423" s="103"/>
      <c r="BB1423" s="103"/>
      <c r="BC1423" s="103"/>
      <c r="BD1423" s="103"/>
      <c r="BE1423" s="103"/>
      <c r="BF1423" s="103"/>
      <c r="BG1423" s="103"/>
      <c r="BH1423" s="103"/>
      <c r="BI1423" s="103"/>
      <c r="BJ1423" s="103"/>
      <c r="BK1423" s="103"/>
      <c r="BL1423" s="103"/>
      <c r="BM1423" s="103"/>
      <c r="BN1423" s="103"/>
      <c r="BO1423" s="103"/>
      <c r="BP1423" s="103"/>
      <c r="BQ1423" s="103"/>
      <c r="BR1423" s="103"/>
      <c r="BS1423" s="103"/>
      <c r="BT1423" s="103"/>
      <c r="BU1423" s="103"/>
      <c r="BV1423" s="103">
        <v>26.05</v>
      </c>
      <c r="BW1423" s="103">
        <v>26.25</v>
      </c>
      <c r="BX1423" s="103">
        <v>21.87</v>
      </c>
      <c r="BY1423" s="103">
        <v>21.23</v>
      </c>
      <c r="BZ1423" s="103"/>
      <c r="CA1423" s="103">
        <v>26.15</v>
      </c>
      <c r="CB1423" s="103">
        <v>21.55</v>
      </c>
      <c r="CC1423" s="103">
        <v>24.43</v>
      </c>
      <c r="CD1423" s="103"/>
      <c r="CE1423" s="103">
        <v>23.3</v>
      </c>
      <c r="CF1423" s="103">
        <v>21.77</v>
      </c>
      <c r="CG1423" s="103"/>
      <c r="CH1423" s="103"/>
      <c r="CI1423" s="103"/>
      <c r="CJ1423" s="103"/>
      <c r="CK1423" s="103"/>
    </row>
    <row r="1424" spans="2:89" s="10" customFormat="1" ht="15">
      <c r="B1424" s="102">
        <v>43311</v>
      </c>
      <c r="C1424" s="103"/>
      <c r="D1424" s="103"/>
      <c r="E1424" s="103">
        <v>25.04</v>
      </c>
      <c r="F1424" s="103">
        <v>25.4</v>
      </c>
      <c r="G1424" s="103">
        <v>26.1</v>
      </c>
      <c r="H1424" s="103"/>
      <c r="I1424" s="103"/>
      <c r="J1424" s="103"/>
      <c r="K1424" s="103"/>
      <c r="L1424" s="103"/>
      <c r="M1424" s="103"/>
      <c r="N1424" s="103"/>
      <c r="O1424" s="103"/>
      <c r="P1424" s="103"/>
      <c r="Q1424" s="103"/>
      <c r="R1424" s="103"/>
      <c r="S1424" s="103"/>
      <c r="T1424" s="103"/>
      <c r="U1424" s="103"/>
      <c r="V1424" s="103"/>
      <c r="W1424" s="103"/>
      <c r="X1424" s="103"/>
      <c r="Y1424" s="103"/>
      <c r="Z1424" s="103"/>
      <c r="AA1424" s="103"/>
      <c r="AB1424" s="103"/>
      <c r="AC1424" s="103"/>
      <c r="AD1424" s="103"/>
      <c r="AE1424" s="103"/>
      <c r="AF1424" s="103"/>
      <c r="AG1424" s="103"/>
      <c r="AH1424" s="103"/>
      <c r="AI1424" s="103"/>
      <c r="AJ1424" s="103"/>
      <c r="AK1424" s="103"/>
      <c r="AL1424" s="103"/>
      <c r="AM1424" s="103"/>
      <c r="AN1424" s="103"/>
      <c r="AO1424" s="103"/>
      <c r="AP1424" s="103"/>
      <c r="AQ1424" s="103"/>
      <c r="AR1424" s="103"/>
      <c r="AS1424" s="103"/>
      <c r="AT1424" s="103"/>
      <c r="AU1424" s="103"/>
      <c r="AV1424" s="103"/>
      <c r="AW1424" s="103"/>
      <c r="AX1424" s="103"/>
      <c r="AY1424" s="103"/>
      <c r="AZ1424" s="103"/>
      <c r="BA1424" s="103"/>
      <c r="BB1424" s="103"/>
      <c r="BC1424" s="103"/>
      <c r="BD1424" s="103"/>
      <c r="BE1424" s="103"/>
      <c r="BF1424" s="103"/>
      <c r="BG1424" s="103"/>
      <c r="BH1424" s="103"/>
      <c r="BI1424" s="103"/>
      <c r="BJ1424" s="103"/>
      <c r="BK1424" s="103"/>
      <c r="BL1424" s="103"/>
      <c r="BM1424" s="103"/>
      <c r="BN1424" s="103"/>
      <c r="BO1424" s="103"/>
      <c r="BP1424" s="103"/>
      <c r="BQ1424" s="103"/>
      <c r="BR1424" s="103"/>
      <c r="BS1424" s="103"/>
      <c r="BT1424" s="103"/>
      <c r="BU1424" s="103"/>
      <c r="BV1424" s="103">
        <v>26.1</v>
      </c>
      <c r="BW1424" s="103">
        <v>26.2</v>
      </c>
      <c r="BX1424" s="103">
        <v>21.93</v>
      </c>
      <c r="BY1424" s="103">
        <v>21.29</v>
      </c>
      <c r="BZ1424" s="103"/>
      <c r="CA1424" s="103">
        <v>26.15</v>
      </c>
      <c r="CB1424" s="103">
        <v>21.61</v>
      </c>
      <c r="CC1424" s="103">
        <v>24.34</v>
      </c>
      <c r="CD1424" s="103"/>
      <c r="CE1424" s="103">
        <v>23.3</v>
      </c>
      <c r="CF1424" s="103">
        <v>21.69</v>
      </c>
      <c r="CG1424" s="103"/>
      <c r="CH1424" s="103"/>
      <c r="CI1424" s="103"/>
      <c r="CJ1424" s="103"/>
      <c r="CK1424" s="103"/>
    </row>
    <row r="1425" spans="2:89" s="10" customFormat="1" ht="15">
      <c r="B1425" s="102">
        <v>43339</v>
      </c>
      <c r="C1425" s="103"/>
      <c r="D1425" s="103"/>
      <c r="E1425" s="103">
        <v>24.89</v>
      </c>
      <c r="F1425" s="103">
        <v>25.35</v>
      </c>
      <c r="G1425" s="103">
        <v>25.95</v>
      </c>
      <c r="H1425" s="103"/>
      <c r="I1425" s="103"/>
      <c r="J1425" s="103"/>
      <c r="K1425" s="103"/>
      <c r="L1425" s="103"/>
      <c r="M1425" s="103"/>
      <c r="N1425" s="103"/>
      <c r="O1425" s="103"/>
      <c r="P1425" s="103"/>
      <c r="Q1425" s="103"/>
      <c r="R1425" s="103"/>
      <c r="S1425" s="103"/>
      <c r="T1425" s="103"/>
      <c r="U1425" s="103"/>
      <c r="V1425" s="103"/>
      <c r="W1425" s="103"/>
      <c r="X1425" s="103"/>
      <c r="Y1425" s="103"/>
      <c r="Z1425" s="103"/>
      <c r="AA1425" s="103"/>
      <c r="AB1425" s="103"/>
      <c r="AC1425" s="103"/>
      <c r="AD1425" s="103"/>
      <c r="AE1425" s="103"/>
      <c r="AF1425" s="103"/>
      <c r="AG1425" s="103"/>
      <c r="AH1425" s="103"/>
      <c r="AI1425" s="103"/>
      <c r="AJ1425" s="103"/>
      <c r="AK1425" s="103"/>
      <c r="AL1425" s="103"/>
      <c r="AM1425" s="103"/>
      <c r="AN1425" s="103"/>
      <c r="AO1425" s="103"/>
      <c r="AP1425" s="103"/>
      <c r="AQ1425" s="103"/>
      <c r="AR1425" s="103"/>
      <c r="AS1425" s="103"/>
      <c r="AT1425" s="103"/>
      <c r="AU1425" s="103"/>
      <c r="AV1425" s="103"/>
      <c r="AW1425" s="103"/>
      <c r="AX1425" s="103"/>
      <c r="AY1425" s="103"/>
      <c r="AZ1425" s="103"/>
      <c r="BA1425" s="103"/>
      <c r="BB1425" s="103"/>
      <c r="BC1425" s="103"/>
      <c r="BD1425" s="103"/>
      <c r="BE1425" s="103"/>
      <c r="BF1425" s="103"/>
      <c r="BG1425" s="103"/>
      <c r="BH1425" s="103"/>
      <c r="BI1425" s="103"/>
      <c r="BJ1425" s="103"/>
      <c r="BK1425" s="103"/>
      <c r="BL1425" s="103"/>
      <c r="BM1425" s="103"/>
      <c r="BN1425" s="103"/>
      <c r="BO1425" s="103"/>
      <c r="BP1425" s="103"/>
      <c r="BQ1425" s="103"/>
      <c r="BR1425" s="103"/>
      <c r="BS1425" s="103"/>
      <c r="BT1425" s="103"/>
      <c r="BU1425" s="103"/>
      <c r="BV1425" s="103">
        <v>25.95</v>
      </c>
      <c r="BW1425" s="103">
        <v>26.05</v>
      </c>
      <c r="BX1425" s="103">
        <v>21.81</v>
      </c>
      <c r="BY1425" s="103">
        <v>21.17</v>
      </c>
      <c r="BZ1425" s="103"/>
      <c r="CA1425" s="103">
        <v>26</v>
      </c>
      <c r="CB1425" s="103">
        <v>21.49</v>
      </c>
      <c r="CC1425" s="103">
        <v>24.25</v>
      </c>
      <c r="CD1425" s="103"/>
      <c r="CE1425" s="103">
        <v>23.25</v>
      </c>
      <c r="CF1425" s="103">
        <v>21.69</v>
      </c>
      <c r="CG1425" s="103"/>
      <c r="CH1425" s="103"/>
      <c r="CI1425" s="103"/>
      <c r="CJ1425" s="103"/>
      <c r="CK1425" s="103"/>
    </row>
    <row r="1426" spans="2:89" s="10" customFormat="1" ht="15">
      <c r="B1426" s="102">
        <v>43307</v>
      </c>
      <c r="C1426" s="103"/>
      <c r="D1426" s="103"/>
      <c r="E1426" s="103">
        <v>24.85</v>
      </c>
      <c r="F1426" s="103">
        <v>25.45</v>
      </c>
      <c r="G1426" s="103">
        <v>25.95</v>
      </c>
      <c r="H1426" s="103"/>
      <c r="I1426" s="103"/>
      <c r="J1426" s="103"/>
      <c r="K1426" s="103"/>
      <c r="L1426" s="103"/>
      <c r="M1426" s="103"/>
      <c r="N1426" s="103"/>
      <c r="O1426" s="103"/>
      <c r="P1426" s="103"/>
      <c r="Q1426" s="103"/>
      <c r="R1426" s="103"/>
      <c r="S1426" s="103"/>
      <c r="T1426" s="103"/>
      <c r="U1426" s="103"/>
      <c r="V1426" s="103"/>
      <c r="W1426" s="103"/>
      <c r="X1426" s="103"/>
      <c r="Y1426" s="103"/>
      <c r="Z1426" s="103"/>
      <c r="AA1426" s="103"/>
      <c r="AB1426" s="103"/>
      <c r="AC1426" s="103"/>
      <c r="AD1426" s="103"/>
      <c r="AE1426" s="103"/>
      <c r="AF1426" s="103"/>
      <c r="AG1426" s="103"/>
      <c r="AH1426" s="103"/>
      <c r="AI1426" s="103"/>
      <c r="AJ1426" s="103"/>
      <c r="AK1426" s="103"/>
      <c r="AL1426" s="103"/>
      <c r="AM1426" s="103"/>
      <c r="AN1426" s="103"/>
      <c r="AO1426" s="103"/>
      <c r="AP1426" s="103"/>
      <c r="AQ1426" s="103"/>
      <c r="AR1426" s="103"/>
      <c r="AS1426" s="103"/>
      <c r="AT1426" s="103"/>
      <c r="AU1426" s="103"/>
      <c r="AV1426" s="103"/>
      <c r="AW1426" s="103"/>
      <c r="AX1426" s="103"/>
      <c r="AY1426" s="103"/>
      <c r="AZ1426" s="103"/>
      <c r="BA1426" s="103"/>
      <c r="BB1426" s="103"/>
      <c r="BC1426" s="103"/>
      <c r="BD1426" s="103"/>
      <c r="BE1426" s="103"/>
      <c r="BF1426" s="103"/>
      <c r="BG1426" s="103"/>
      <c r="BH1426" s="103"/>
      <c r="BI1426" s="103"/>
      <c r="BJ1426" s="103"/>
      <c r="BK1426" s="103"/>
      <c r="BL1426" s="103"/>
      <c r="BM1426" s="103"/>
      <c r="BN1426" s="103"/>
      <c r="BO1426" s="103"/>
      <c r="BP1426" s="103"/>
      <c r="BQ1426" s="103"/>
      <c r="BR1426" s="103"/>
      <c r="BS1426" s="103"/>
      <c r="BT1426" s="103"/>
      <c r="BU1426" s="103"/>
      <c r="BV1426" s="103">
        <v>25.95</v>
      </c>
      <c r="BW1426" s="103">
        <v>26.25</v>
      </c>
      <c r="BX1426" s="103">
        <v>21.88</v>
      </c>
      <c r="BY1426" s="103">
        <v>21.24</v>
      </c>
      <c r="BZ1426" s="103"/>
      <c r="CA1426" s="103">
        <v>26.1</v>
      </c>
      <c r="CB1426" s="103">
        <v>21.56</v>
      </c>
      <c r="CC1426" s="103">
        <v>24.26</v>
      </c>
      <c r="CD1426" s="103"/>
      <c r="CE1426" s="103">
        <v>23.25</v>
      </c>
      <c r="CF1426" s="103">
        <v>21.62</v>
      </c>
      <c r="CG1426" s="103"/>
      <c r="CH1426" s="103"/>
      <c r="CI1426" s="103"/>
      <c r="CJ1426" s="103"/>
      <c r="CK1426" s="103"/>
    </row>
    <row r="1427" spans="2:89" s="10" customFormat="1" ht="15">
      <c r="B1427" s="102">
        <v>43306</v>
      </c>
      <c r="C1427" s="103"/>
      <c r="D1427" s="103"/>
      <c r="E1427" s="103">
        <v>25.04</v>
      </c>
      <c r="F1427" s="103">
        <v>25.55</v>
      </c>
      <c r="G1427" s="103">
        <v>26.1</v>
      </c>
      <c r="H1427" s="103"/>
      <c r="I1427" s="103"/>
      <c r="J1427" s="103"/>
      <c r="K1427" s="103"/>
      <c r="L1427" s="103"/>
      <c r="M1427" s="103"/>
      <c r="N1427" s="103"/>
      <c r="O1427" s="103"/>
      <c r="P1427" s="103"/>
      <c r="Q1427" s="103"/>
      <c r="R1427" s="103"/>
      <c r="S1427" s="103"/>
      <c r="T1427" s="103"/>
      <c r="U1427" s="103"/>
      <c r="V1427" s="103"/>
      <c r="W1427" s="103"/>
      <c r="X1427" s="103"/>
      <c r="Y1427" s="103"/>
      <c r="Z1427" s="103"/>
      <c r="AA1427" s="103"/>
      <c r="AB1427" s="103"/>
      <c r="AC1427" s="103"/>
      <c r="AD1427" s="103"/>
      <c r="AE1427" s="103"/>
      <c r="AF1427" s="103"/>
      <c r="AG1427" s="103"/>
      <c r="AH1427" s="103"/>
      <c r="AI1427" s="103"/>
      <c r="AJ1427" s="103"/>
      <c r="AK1427" s="103"/>
      <c r="AL1427" s="103"/>
      <c r="AM1427" s="103"/>
      <c r="AN1427" s="103"/>
      <c r="AO1427" s="103"/>
      <c r="AP1427" s="103"/>
      <c r="AQ1427" s="103"/>
      <c r="AR1427" s="103"/>
      <c r="AS1427" s="103"/>
      <c r="AT1427" s="103"/>
      <c r="AU1427" s="103"/>
      <c r="AV1427" s="103"/>
      <c r="AW1427" s="103"/>
      <c r="AX1427" s="103"/>
      <c r="AY1427" s="103"/>
      <c r="AZ1427" s="103"/>
      <c r="BA1427" s="103"/>
      <c r="BB1427" s="103"/>
      <c r="BC1427" s="103"/>
      <c r="BD1427" s="103"/>
      <c r="BE1427" s="103"/>
      <c r="BF1427" s="103"/>
      <c r="BG1427" s="103"/>
      <c r="BH1427" s="103"/>
      <c r="BI1427" s="103"/>
      <c r="BJ1427" s="103"/>
      <c r="BK1427" s="103"/>
      <c r="BL1427" s="103"/>
      <c r="BM1427" s="103"/>
      <c r="BN1427" s="103"/>
      <c r="BO1427" s="103"/>
      <c r="BP1427" s="103"/>
      <c r="BQ1427" s="103"/>
      <c r="BR1427" s="103"/>
      <c r="BS1427" s="103"/>
      <c r="BT1427" s="103"/>
      <c r="BU1427" s="103"/>
      <c r="BV1427" s="103">
        <v>26.1</v>
      </c>
      <c r="BW1427" s="103">
        <v>26.4</v>
      </c>
      <c r="BX1427" s="103">
        <v>21.9</v>
      </c>
      <c r="BY1427" s="103">
        <v>21.26</v>
      </c>
      <c r="BZ1427" s="103"/>
      <c r="CA1427" s="103">
        <v>26.25</v>
      </c>
      <c r="CB1427" s="103">
        <v>21.58</v>
      </c>
      <c r="CC1427" s="103">
        <v>24.49</v>
      </c>
      <c r="CD1427" s="103"/>
      <c r="CE1427" s="103">
        <v>23.25</v>
      </c>
      <c r="CF1427" s="103">
        <v>21.69</v>
      </c>
      <c r="CG1427" s="103"/>
      <c r="CH1427" s="103"/>
      <c r="CI1427" s="103"/>
      <c r="CJ1427" s="103"/>
      <c r="CK1427" s="103"/>
    </row>
    <row r="1428" spans="2:89" s="10" customFormat="1" ht="15">
      <c r="B1428" s="102">
        <v>43305</v>
      </c>
      <c r="C1428" s="103"/>
      <c r="D1428" s="103"/>
      <c r="E1428" s="103">
        <v>24.83</v>
      </c>
      <c r="F1428" s="103">
        <v>25.35</v>
      </c>
      <c r="G1428" s="103">
        <v>26</v>
      </c>
      <c r="H1428" s="103"/>
      <c r="I1428" s="103"/>
      <c r="J1428" s="103"/>
      <c r="K1428" s="103"/>
      <c r="L1428" s="103"/>
      <c r="M1428" s="103"/>
      <c r="N1428" s="103"/>
      <c r="O1428" s="103"/>
      <c r="P1428" s="103"/>
      <c r="Q1428" s="103"/>
      <c r="R1428" s="103"/>
      <c r="S1428" s="103"/>
      <c r="T1428" s="103"/>
      <c r="U1428" s="103"/>
      <c r="V1428" s="103"/>
      <c r="W1428" s="103"/>
      <c r="X1428" s="103"/>
      <c r="Y1428" s="103"/>
      <c r="Z1428" s="103"/>
      <c r="AA1428" s="103"/>
      <c r="AB1428" s="103"/>
      <c r="AC1428" s="103"/>
      <c r="AD1428" s="103"/>
      <c r="AE1428" s="103"/>
      <c r="AF1428" s="103"/>
      <c r="AG1428" s="103"/>
      <c r="AH1428" s="103"/>
      <c r="AI1428" s="103"/>
      <c r="AJ1428" s="103"/>
      <c r="AK1428" s="103"/>
      <c r="AL1428" s="103"/>
      <c r="AM1428" s="103"/>
      <c r="AN1428" s="103"/>
      <c r="AO1428" s="103"/>
      <c r="AP1428" s="103"/>
      <c r="AQ1428" s="103"/>
      <c r="AR1428" s="103"/>
      <c r="AS1428" s="103"/>
      <c r="AT1428" s="103"/>
      <c r="AU1428" s="103"/>
      <c r="AV1428" s="103"/>
      <c r="AW1428" s="103"/>
      <c r="AX1428" s="103"/>
      <c r="AY1428" s="103"/>
      <c r="AZ1428" s="103"/>
      <c r="BA1428" s="103"/>
      <c r="BB1428" s="103"/>
      <c r="BC1428" s="103"/>
      <c r="BD1428" s="103"/>
      <c r="BE1428" s="103"/>
      <c r="BF1428" s="103"/>
      <c r="BG1428" s="103"/>
      <c r="BH1428" s="103"/>
      <c r="BI1428" s="103"/>
      <c r="BJ1428" s="103"/>
      <c r="BK1428" s="103"/>
      <c r="BL1428" s="103"/>
      <c r="BM1428" s="103"/>
      <c r="BN1428" s="103"/>
      <c r="BO1428" s="103"/>
      <c r="BP1428" s="103"/>
      <c r="BQ1428" s="103"/>
      <c r="BR1428" s="103"/>
      <c r="BS1428" s="103"/>
      <c r="BT1428" s="103"/>
      <c r="BU1428" s="103"/>
      <c r="BV1428" s="103">
        <v>26</v>
      </c>
      <c r="BW1428" s="103">
        <v>26</v>
      </c>
      <c r="BX1428" s="103">
        <v>21.75</v>
      </c>
      <c r="BY1428" s="103">
        <v>21.11</v>
      </c>
      <c r="BZ1428" s="103"/>
      <c r="CA1428" s="103">
        <v>26</v>
      </c>
      <c r="CB1428" s="103">
        <v>21.43</v>
      </c>
      <c r="CC1428" s="103">
        <v>24.23</v>
      </c>
      <c r="CD1428" s="103"/>
      <c r="CE1428" s="103">
        <v>23.08</v>
      </c>
      <c r="CF1428" s="103">
        <v>21.5</v>
      </c>
      <c r="CG1428" s="103"/>
      <c r="CH1428" s="103"/>
      <c r="CI1428" s="103"/>
      <c r="CJ1428" s="103"/>
      <c r="CK1428" s="103"/>
    </row>
    <row r="1429" spans="2:89" s="10" customFormat="1" ht="15">
      <c r="B1429" s="102">
        <v>43304</v>
      </c>
      <c r="C1429" s="103"/>
      <c r="D1429" s="103"/>
      <c r="E1429" s="103">
        <v>24.87</v>
      </c>
      <c r="F1429" s="103">
        <v>25.2</v>
      </c>
      <c r="G1429" s="103">
        <v>25.75</v>
      </c>
      <c r="H1429" s="103"/>
      <c r="I1429" s="103"/>
      <c r="J1429" s="103"/>
      <c r="K1429" s="103"/>
      <c r="L1429" s="103"/>
      <c r="M1429" s="103"/>
      <c r="N1429" s="103"/>
      <c r="O1429" s="103"/>
      <c r="P1429" s="103"/>
      <c r="Q1429" s="103"/>
      <c r="R1429" s="103"/>
      <c r="S1429" s="103"/>
      <c r="T1429" s="103"/>
      <c r="U1429" s="103"/>
      <c r="V1429" s="103"/>
      <c r="W1429" s="103"/>
      <c r="X1429" s="103"/>
      <c r="Y1429" s="103"/>
      <c r="Z1429" s="103"/>
      <c r="AA1429" s="103"/>
      <c r="AB1429" s="103"/>
      <c r="AC1429" s="103"/>
      <c r="AD1429" s="103"/>
      <c r="AE1429" s="103"/>
      <c r="AF1429" s="103"/>
      <c r="AG1429" s="103"/>
      <c r="AH1429" s="103"/>
      <c r="AI1429" s="103"/>
      <c r="AJ1429" s="103"/>
      <c r="AK1429" s="103"/>
      <c r="AL1429" s="103"/>
      <c r="AM1429" s="103"/>
      <c r="AN1429" s="103"/>
      <c r="AO1429" s="103"/>
      <c r="AP1429" s="103"/>
      <c r="AQ1429" s="103"/>
      <c r="AR1429" s="103"/>
      <c r="AS1429" s="103"/>
      <c r="AT1429" s="103"/>
      <c r="AU1429" s="103"/>
      <c r="AV1429" s="103"/>
      <c r="AW1429" s="103"/>
      <c r="AX1429" s="103"/>
      <c r="AY1429" s="103"/>
      <c r="AZ1429" s="103"/>
      <c r="BA1429" s="103"/>
      <c r="BB1429" s="103"/>
      <c r="BC1429" s="103"/>
      <c r="BD1429" s="103"/>
      <c r="BE1429" s="103"/>
      <c r="BF1429" s="103"/>
      <c r="BG1429" s="103"/>
      <c r="BH1429" s="103"/>
      <c r="BI1429" s="103"/>
      <c r="BJ1429" s="103"/>
      <c r="BK1429" s="103"/>
      <c r="BL1429" s="103"/>
      <c r="BM1429" s="103"/>
      <c r="BN1429" s="103"/>
      <c r="BO1429" s="103"/>
      <c r="BP1429" s="103"/>
      <c r="BQ1429" s="103"/>
      <c r="BR1429" s="103"/>
      <c r="BS1429" s="103"/>
      <c r="BT1429" s="103"/>
      <c r="BU1429" s="103"/>
      <c r="BV1429" s="103">
        <v>25.75</v>
      </c>
      <c r="BW1429" s="103">
        <v>25.95</v>
      </c>
      <c r="BX1429" s="103">
        <v>21.71</v>
      </c>
      <c r="BY1429" s="103">
        <v>21.07</v>
      </c>
      <c r="BZ1429" s="103"/>
      <c r="CA1429" s="103">
        <v>25.85</v>
      </c>
      <c r="CB1429" s="103">
        <v>21.39</v>
      </c>
      <c r="CC1429" s="103">
        <v>24.06</v>
      </c>
      <c r="CD1429" s="103"/>
      <c r="CE1429" s="103">
        <v>23.05</v>
      </c>
      <c r="CF1429" s="103">
        <v>21.46</v>
      </c>
      <c r="CG1429" s="103"/>
      <c r="CH1429" s="103"/>
      <c r="CI1429" s="103"/>
      <c r="CJ1429" s="103"/>
      <c r="CK1429" s="103"/>
    </row>
    <row r="1430" spans="2:89" s="10" customFormat="1" ht="15">
      <c r="B1430" s="102">
        <v>43301</v>
      </c>
      <c r="C1430" s="103"/>
      <c r="D1430" s="103"/>
      <c r="E1430" s="103">
        <v>24.93</v>
      </c>
      <c r="F1430" s="103">
        <v>25.35</v>
      </c>
      <c r="G1430" s="103">
        <v>25.75</v>
      </c>
      <c r="H1430" s="103"/>
      <c r="I1430" s="103"/>
      <c r="J1430" s="103"/>
      <c r="K1430" s="103"/>
      <c r="L1430" s="103"/>
      <c r="M1430" s="103"/>
      <c r="N1430" s="103"/>
      <c r="O1430" s="103"/>
      <c r="P1430" s="103"/>
      <c r="Q1430" s="103"/>
      <c r="R1430" s="103"/>
      <c r="S1430" s="103"/>
      <c r="T1430" s="103"/>
      <c r="U1430" s="103"/>
      <c r="V1430" s="103"/>
      <c r="W1430" s="103"/>
      <c r="X1430" s="103"/>
      <c r="Y1430" s="103"/>
      <c r="Z1430" s="103"/>
      <c r="AA1430" s="103"/>
      <c r="AB1430" s="103"/>
      <c r="AC1430" s="103"/>
      <c r="AD1430" s="103"/>
      <c r="AE1430" s="103"/>
      <c r="AF1430" s="103"/>
      <c r="AG1430" s="103"/>
      <c r="AH1430" s="103"/>
      <c r="AI1430" s="103"/>
      <c r="AJ1430" s="103"/>
      <c r="AK1430" s="103"/>
      <c r="AL1430" s="103"/>
      <c r="AM1430" s="103"/>
      <c r="AN1430" s="103"/>
      <c r="AO1430" s="103"/>
      <c r="AP1430" s="103"/>
      <c r="AQ1430" s="103"/>
      <c r="AR1430" s="103"/>
      <c r="AS1430" s="103"/>
      <c r="AT1430" s="103"/>
      <c r="AU1430" s="103"/>
      <c r="AV1430" s="103"/>
      <c r="AW1430" s="103"/>
      <c r="AX1430" s="103"/>
      <c r="AY1430" s="103"/>
      <c r="AZ1430" s="103"/>
      <c r="BA1430" s="103"/>
      <c r="BB1430" s="103"/>
      <c r="BC1430" s="103"/>
      <c r="BD1430" s="103"/>
      <c r="BE1430" s="103"/>
      <c r="BF1430" s="103"/>
      <c r="BG1430" s="103"/>
      <c r="BH1430" s="103"/>
      <c r="BI1430" s="103"/>
      <c r="BJ1430" s="103"/>
      <c r="BK1430" s="103"/>
      <c r="BL1430" s="103"/>
      <c r="BM1430" s="103"/>
      <c r="BN1430" s="103"/>
      <c r="BO1430" s="103"/>
      <c r="BP1430" s="103"/>
      <c r="BQ1430" s="103"/>
      <c r="BR1430" s="103"/>
      <c r="BS1430" s="103"/>
      <c r="BT1430" s="103"/>
      <c r="BU1430" s="103"/>
      <c r="BV1430" s="103">
        <v>25.75</v>
      </c>
      <c r="BW1430" s="103">
        <v>26.05</v>
      </c>
      <c r="BX1430" s="103">
        <v>21.7</v>
      </c>
      <c r="BY1430" s="103">
        <v>21.06</v>
      </c>
      <c r="BZ1430" s="103"/>
      <c r="CA1430" s="103">
        <v>25.9</v>
      </c>
      <c r="CB1430" s="103">
        <v>21.38</v>
      </c>
      <c r="CC1430" s="103">
        <v>24.13</v>
      </c>
      <c r="CD1430" s="103"/>
      <c r="CE1430" s="103">
        <v>23</v>
      </c>
      <c r="CF1430" s="103">
        <v>21.43</v>
      </c>
      <c r="CG1430" s="103"/>
      <c r="CH1430" s="103"/>
      <c r="CI1430" s="103"/>
      <c r="CJ1430" s="103"/>
      <c r="CK1430" s="103"/>
    </row>
    <row r="1431" spans="2:89" s="10" customFormat="1" ht="15">
      <c r="B1431" s="102">
        <v>43300</v>
      </c>
      <c r="C1431" s="103"/>
      <c r="D1431" s="103"/>
      <c r="E1431" s="103">
        <v>24.93</v>
      </c>
      <c r="F1431" s="103">
        <v>25.5</v>
      </c>
      <c r="G1431" s="103">
        <v>26</v>
      </c>
      <c r="H1431" s="103"/>
      <c r="I1431" s="103"/>
      <c r="J1431" s="103"/>
      <c r="K1431" s="103"/>
      <c r="L1431" s="103"/>
      <c r="M1431" s="103"/>
      <c r="N1431" s="103"/>
      <c r="O1431" s="103"/>
      <c r="P1431" s="103"/>
      <c r="Q1431" s="103"/>
      <c r="R1431" s="103"/>
      <c r="S1431" s="103"/>
      <c r="T1431" s="103"/>
      <c r="U1431" s="103"/>
      <c r="V1431" s="103"/>
      <c r="W1431" s="103"/>
      <c r="X1431" s="103"/>
      <c r="Y1431" s="103"/>
      <c r="Z1431" s="103"/>
      <c r="AA1431" s="103"/>
      <c r="AB1431" s="103"/>
      <c r="AC1431" s="103"/>
      <c r="AD1431" s="103"/>
      <c r="AE1431" s="103"/>
      <c r="AF1431" s="103"/>
      <c r="AG1431" s="103"/>
      <c r="AH1431" s="103"/>
      <c r="AI1431" s="103"/>
      <c r="AJ1431" s="103"/>
      <c r="AK1431" s="103"/>
      <c r="AL1431" s="103"/>
      <c r="AM1431" s="103"/>
      <c r="AN1431" s="103"/>
      <c r="AO1431" s="103"/>
      <c r="AP1431" s="103"/>
      <c r="AQ1431" s="103"/>
      <c r="AR1431" s="103"/>
      <c r="AS1431" s="103"/>
      <c r="AT1431" s="103"/>
      <c r="AU1431" s="103"/>
      <c r="AV1431" s="103"/>
      <c r="AW1431" s="103"/>
      <c r="AX1431" s="103"/>
      <c r="AY1431" s="103"/>
      <c r="AZ1431" s="103"/>
      <c r="BA1431" s="103"/>
      <c r="BB1431" s="103"/>
      <c r="BC1431" s="103"/>
      <c r="BD1431" s="103"/>
      <c r="BE1431" s="103"/>
      <c r="BF1431" s="103"/>
      <c r="BG1431" s="103"/>
      <c r="BH1431" s="103"/>
      <c r="BI1431" s="103"/>
      <c r="BJ1431" s="103"/>
      <c r="BK1431" s="103"/>
      <c r="BL1431" s="103"/>
      <c r="BM1431" s="103"/>
      <c r="BN1431" s="103"/>
      <c r="BO1431" s="103"/>
      <c r="BP1431" s="103"/>
      <c r="BQ1431" s="103"/>
      <c r="BR1431" s="103"/>
      <c r="BS1431" s="103"/>
      <c r="BT1431" s="103"/>
      <c r="BU1431" s="103"/>
      <c r="BV1431" s="103">
        <v>26</v>
      </c>
      <c r="BW1431" s="103">
        <v>26.2</v>
      </c>
      <c r="BX1431" s="103">
        <v>21.87</v>
      </c>
      <c r="BY1431" s="103">
        <v>21.17</v>
      </c>
      <c r="BZ1431" s="103"/>
      <c r="CA1431" s="103">
        <v>26.1</v>
      </c>
      <c r="CB1431" s="103">
        <v>21.52</v>
      </c>
      <c r="CC1431" s="103">
        <v>24.22</v>
      </c>
      <c r="CD1431" s="103"/>
      <c r="CE1431" s="103">
        <v>23.05</v>
      </c>
      <c r="CF1431" s="103">
        <v>21.39</v>
      </c>
      <c r="CG1431" s="103"/>
      <c r="CH1431" s="103"/>
      <c r="CI1431" s="103"/>
      <c r="CJ1431" s="103"/>
      <c r="CK1431" s="103"/>
    </row>
    <row r="1432" spans="2:89" s="10" customFormat="1" ht="15">
      <c r="B1432" s="102">
        <v>43299</v>
      </c>
      <c r="C1432" s="103"/>
      <c r="D1432" s="103"/>
      <c r="E1432" s="103">
        <v>24.79</v>
      </c>
      <c r="F1432" s="103">
        <v>25.25</v>
      </c>
      <c r="G1432" s="103">
        <v>25.85</v>
      </c>
      <c r="H1432" s="103"/>
      <c r="I1432" s="103"/>
      <c r="J1432" s="103"/>
      <c r="K1432" s="103"/>
      <c r="L1432" s="103"/>
      <c r="M1432" s="103"/>
      <c r="N1432" s="103"/>
      <c r="O1432" s="103"/>
      <c r="P1432" s="103"/>
      <c r="Q1432" s="103"/>
      <c r="R1432" s="103"/>
      <c r="S1432" s="103"/>
      <c r="T1432" s="103"/>
      <c r="U1432" s="103"/>
      <c r="V1432" s="103"/>
      <c r="W1432" s="103"/>
      <c r="X1432" s="103"/>
      <c r="Y1432" s="103"/>
      <c r="Z1432" s="103"/>
      <c r="AA1432" s="103"/>
      <c r="AB1432" s="103"/>
      <c r="AC1432" s="103"/>
      <c r="AD1432" s="103"/>
      <c r="AE1432" s="103"/>
      <c r="AF1432" s="103"/>
      <c r="AG1432" s="103"/>
      <c r="AH1432" s="103"/>
      <c r="AI1432" s="103"/>
      <c r="AJ1432" s="103"/>
      <c r="AK1432" s="103"/>
      <c r="AL1432" s="103"/>
      <c r="AM1432" s="103"/>
      <c r="AN1432" s="103"/>
      <c r="AO1432" s="103"/>
      <c r="AP1432" s="103"/>
      <c r="AQ1432" s="103"/>
      <c r="AR1432" s="103"/>
      <c r="AS1432" s="103"/>
      <c r="AT1432" s="103"/>
      <c r="AU1432" s="103"/>
      <c r="AV1432" s="103"/>
      <c r="AW1432" s="103"/>
      <c r="AX1432" s="103"/>
      <c r="AY1432" s="103"/>
      <c r="AZ1432" s="103"/>
      <c r="BA1432" s="103"/>
      <c r="BB1432" s="103"/>
      <c r="BC1432" s="103"/>
      <c r="BD1432" s="103"/>
      <c r="BE1432" s="103"/>
      <c r="BF1432" s="103"/>
      <c r="BG1432" s="103"/>
      <c r="BH1432" s="103"/>
      <c r="BI1432" s="103"/>
      <c r="BJ1432" s="103"/>
      <c r="BK1432" s="103"/>
      <c r="BL1432" s="103"/>
      <c r="BM1432" s="103"/>
      <c r="BN1432" s="103"/>
      <c r="BO1432" s="103"/>
      <c r="BP1432" s="103"/>
      <c r="BQ1432" s="103"/>
      <c r="BR1432" s="103"/>
      <c r="BS1432" s="103"/>
      <c r="BT1432" s="103"/>
      <c r="BU1432" s="103"/>
      <c r="BV1432" s="103">
        <v>25.85</v>
      </c>
      <c r="BW1432" s="103">
        <v>25.85</v>
      </c>
      <c r="BX1432" s="103">
        <v>21.39</v>
      </c>
      <c r="BY1432" s="103">
        <v>21.05</v>
      </c>
      <c r="BZ1432" s="103"/>
      <c r="CA1432" s="103">
        <v>25.85</v>
      </c>
      <c r="CB1432" s="103">
        <v>21.22</v>
      </c>
      <c r="CC1432" s="103">
        <v>24.12</v>
      </c>
      <c r="CD1432" s="103"/>
      <c r="CE1432" s="103">
        <v>22.95</v>
      </c>
      <c r="CF1432" s="103">
        <v>21.42</v>
      </c>
      <c r="CG1432" s="103"/>
      <c r="CH1432" s="103"/>
      <c r="CI1432" s="103"/>
      <c r="CJ1432" s="103"/>
      <c r="CK1432" s="103"/>
    </row>
    <row r="1433" spans="2:89" s="10" customFormat="1" ht="15">
      <c r="B1433" s="102">
        <v>43298</v>
      </c>
      <c r="C1433" s="103"/>
      <c r="D1433" s="103"/>
      <c r="E1433" s="103">
        <v>24.67</v>
      </c>
      <c r="F1433" s="103">
        <v>25.15</v>
      </c>
      <c r="G1433" s="103">
        <v>25.65</v>
      </c>
      <c r="H1433" s="103"/>
      <c r="I1433" s="103"/>
      <c r="J1433" s="103"/>
      <c r="K1433" s="103"/>
      <c r="L1433" s="103"/>
      <c r="M1433" s="103"/>
      <c r="N1433" s="103"/>
      <c r="O1433" s="103"/>
      <c r="P1433" s="103"/>
      <c r="Q1433" s="103"/>
      <c r="R1433" s="103"/>
      <c r="S1433" s="103"/>
      <c r="T1433" s="103"/>
      <c r="U1433" s="103"/>
      <c r="V1433" s="103"/>
      <c r="W1433" s="103"/>
      <c r="X1433" s="103"/>
      <c r="Y1433" s="103"/>
      <c r="Z1433" s="103"/>
      <c r="AA1433" s="103"/>
      <c r="AB1433" s="103"/>
      <c r="AC1433" s="103"/>
      <c r="AD1433" s="103"/>
      <c r="AE1433" s="103"/>
      <c r="AF1433" s="103"/>
      <c r="AG1433" s="103"/>
      <c r="AH1433" s="103"/>
      <c r="AI1433" s="103"/>
      <c r="AJ1433" s="103"/>
      <c r="AK1433" s="103"/>
      <c r="AL1433" s="103"/>
      <c r="AM1433" s="103"/>
      <c r="AN1433" s="103"/>
      <c r="AO1433" s="103"/>
      <c r="AP1433" s="103"/>
      <c r="AQ1433" s="103"/>
      <c r="AR1433" s="103"/>
      <c r="AS1433" s="103"/>
      <c r="AT1433" s="103"/>
      <c r="AU1433" s="103"/>
      <c r="AV1433" s="103"/>
      <c r="AW1433" s="103"/>
      <c r="AX1433" s="103"/>
      <c r="AY1433" s="103"/>
      <c r="AZ1433" s="103"/>
      <c r="BA1433" s="103"/>
      <c r="BB1433" s="103"/>
      <c r="BC1433" s="103"/>
      <c r="BD1433" s="103"/>
      <c r="BE1433" s="103"/>
      <c r="BF1433" s="103"/>
      <c r="BG1433" s="103"/>
      <c r="BH1433" s="103"/>
      <c r="BI1433" s="103"/>
      <c r="BJ1433" s="103"/>
      <c r="BK1433" s="103"/>
      <c r="BL1433" s="103"/>
      <c r="BM1433" s="103"/>
      <c r="BN1433" s="103"/>
      <c r="BO1433" s="103"/>
      <c r="BP1433" s="103"/>
      <c r="BQ1433" s="103"/>
      <c r="BR1433" s="103"/>
      <c r="BS1433" s="103"/>
      <c r="BT1433" s="103"/>
      <c r="BU1433" s="103"/>
      <c r="BV1433" s="103">
        <v>25.65</v>
      </c>
      <c r="BW1433" s="103">
        <v>25.95</v>
      </c>
      <c r="BX1433" s="103">
        <v>21.34</v>
      </c>
      <c r="BY1433" s="103">
        <v>21</v>
      </c>
      <c r="BZ1433" s="103"/>
      <c r="CA1433" s="103">
        <v>25.8</v>
      </c>
      <c r="CB1433" s="103">
        <v>21.17</v>
      </c>
      <c r="CC1433" s="103">
        <v>24.03</v>
      </c>
      <c r="CD1433" s="103"/>
      <c r="CE1433" s="103">
        <v>22.9</v>
      </c>
      <c r="CF1433" s="103">
        <v>21.33</v>
      </c>
      <c r="CG1433" s="103"/>
      <c r="CH1433" s="103"/>
      <c r="CI1433" s="103"/>
      <c r="CJ1433" s="103"/>
      <c r="CK1433" s="103"/>
    </row>
    <row r="1434" spans="2:89" s="10" customFormat="1" ht="15">
      <c r="B1434" s="102">
        <v>43297</v>
      </c>
      <c r="C1434" s="103"/>
      <c r="D1434" s="103"/>
      <c r="E1434" s="103">
        <v>24.9</v>
      </c>
      <c r="F1434" s="103">
        <v>25.5</v>
      </c>
      <c r="G1434" s="103">
        <v>26</v>
      </c>
      <c r="H1434" s="103"/>
      <c r="I1434" s="103"/>
      <c r="J1434" s="103"/>
      <c r="K1434" s="103"/>
      <c r="L1434" s="103"/>
      <c r="M1434" s="103"/>
      <c r="N1434" s="103"/>
      <c r="O1434" s="103"/>
      <c r="P1434" s="103"/>
      <c r="Q1434" s="103"/>
      <c r="R1434" s="103"/>
      <c r="S1434" s="103"/>
      <c r="T1434" s="103"/>
      <c r="U1434" s="103"/>
      <c r="V1434" s="103"/>
      <c r="W1434" s="103"/>
      <c r="X1434" s="103"/>
      <c r="Y1434" s="103"/>
      <c r="Z1434" s="103"/>
      <c r="AA1434" s="103"/>
      <c r="AB1434" s="103"/>
      <c r="AC1434" s="103"/>
      <c r="AD1434" s="103"/>
      <c r="AE1434" s="103"/>
      <c r="AF1434" s="103"/>
      <c r="AG1434" s="103"/>
      <c r="AH1434" s="103"/>
      <c r="AI1434" s="103"/>
      <c r="AJ1434" s="103"/>
      <c r="AK1434" s="103"/>
      <c r="AL1434" s="103"/>
      <c r="AM1434" s="103"/>
      <c r="AN1434" s="103"/>
      <c r="AO1434" s="103"/>
      <c r="AP1434" s="103"/>
      <c r="AQ1434" s="103"/>
      <c r="AR1434" s="103"/>
      <c r="AS1434" s="103"/>
      <c r="AT1434" s="103"/>
      <c r="AU1434" s="103"/>
      <c r="AV1434" s="103"/>
      <c r="AW1434" s="103"/>
      <c r="AX1434" s="103"/>
      <c r="AY1434" s="103"/>
      <c r="AZ1434" s="103"/>
      <c r="BA1434" s="103"/>
      <c r="BB1434" s="103"/>
      <c r="BC1434" s="103"/>
      <c r="BD1434" s="103"/>
      <c r="BE1434" s="103"/>
      <c r="BF1434" s="103"/>
      <c r="BG1434" s="103"/>
      <c r="BH1434" s="103"/>
      <c r="BI1434" s="103"/>
      <c r="BJ1434" s="103"/>
      <c r="BK1434" s="103"/>
      <c r="BL1434" s="103"/>
      <c r="BM1434" s="103"/>
      <c r="BN1434" s="103"/>
      <c r="BO1434" s="103"/>
      <c r="BP1434" s="103"/>
      <c r="BQ1434" s="103"/>
      <c r="BR1434" s="103"/>
      <c r="BS1434" s="103"/>
      <c r="BT1434" s="103"/>
      <c r="BU1434" s="103"/>
      <c r="BV1434" s="103">
        <v>26</v>
      </c>
      <c r="BW1434" s="103">
        <v>26</v>
      </c>
      <c r="BX1434" s="103">
        <v>21.59</v>
      </c>
      <c r="BY1434" s="103">
        <v>21.25</v>
      </c>
      <c r="BZ1434" s="103"/>
      <c r="CA1434" s="103">
        <v>26</v>
      </c>
      <c r="CB1434" s="103">
        <v>21.42</v>
      </c>
      <c r="CC1434" s="103">
        <v>23.98</v>
      </c>
      <c r="CD1434" s="103"/>
      <c r="CE1434" s="103">
        <v>23.15</v>
      </c>
      <c r="CF1434" s="103">
        <v>21.35</v>
      </c>
      <c r="CG1434" s="103"/>
      <c r="CH1434" s="103"/>
      <c r="CI1434" s="103"/>
      <c r="CJ1434" s="103"/>
      <c r="CK1434" s="103"/>
    </row>
    <row r="1435" spans="2:89" s="10" customFormat="1" ht="15">
      <c r="B1435" s="102">
        <v>43294</v>
      </c>
      <c r="C1435" s="103"/>
      <c r="D1435" s="103"/>
      <c r="E1435" s="103">
        <v>24.7</v>
      </c>
      <c r="F1435" s="103">
        <v>25.49</v>
      </c>
      <c r="G1435" s="103">
        <v>25.9</v>
      </c>
      <c r="H1435" s="103"/>
      <c r="I1435" s="103"/>
      <c r="J1435" s="103"/>
      <c r="K1435" s="103"/>
      <c r="L1435" s="103"/>
      <c r="M1435" s="103"/>
      <c r="N1435" s="103"/>
      <c r="O1435" s="103"/>
      <c r="P1435" s="103"/>
      <c r="Q1435" s="103"/>
      <c r="R1435" s="103"/>
      <c r="S1435" s="103"/>
      <c r="T1435" s="103"/>
      <c r="U1435" s="103"/>
      <c r="V1435" s="103"/>
      <c r="W1435" s="103"/>
      <c r="X1435" s="103"/>
      <c r="Y1435" s="103"/>
      <c r="Z1435" s="103"/>
      <c r="AA1435" s="103"/>
      <c r="AB1435" s="103"/>
      <c r="AC1435" s="103"/>
      <c r="AD1435" s="103"/>
      <c r="AE1435" s="103"/>
      <c r="AF1435" s="103"/>
      <c r="AG1435" s="103"/>
      <c r="AH1435" s="103"/>
      <c r="AI1435" s="103"/>
      <c r="AJ1435" s="103"/>
      <c r="AK1435" s="103"/>
      <c r="AL1435" s="103"/>
      <c r="AM1435" s="103"/>
      <c r="AN1435" s="103"/>
      <c r="AO1435" s="103"/>
      <c r="AP1435" s="103"/>
      <c r="AQ1435" s="103"/>
      <c r="AR1435" s="103"/>
      <c r="AS1435" s="103"/>
      <c r="AT1435" s="103"/>
      <c r="AU1435" s="103"/>
      <c r="AV1435" s="103"/>
      <c r="AW1435" s="103"/>
      <c r="AX1435" s="103"/>
      <c r="AY1435" s="103"/>
      <c r="AZ1435" s="103"/>
      <c r="BA1435" s="103"/>
      <c r="BB1435" s="103"/>
      <c r="BC1435" s="103"/>
      <c r="BD1435" s="103"/>
      <c r="BE1435" s="103"/>
      <c r="BF1435" s="103"/>
      <c r="BG1435" s="103"/>
      <c r="BH1435" s="103"/>
      <c r="BI1435" s="103"/>
      <c r="BJ1435" s="103"/>
      <c r="BK1435" s="103"/>
      <c r="BL1435" s="103"/>
      <c r="BM1435" s="103"/>
      <c r="BN1435" s="103"/>
      <c r="BO1435" s="103"/>
      <c r="BP1435" s="103"/>
      <c r="BQ1435" s="103"/>
      <c r="BR1435" s="103"/>
      <c r="BS1435" s="103"/>
      <c r="BT1435" s="103"/>
      <c r="BU1435" s="103"/>
      <c r="BV1435" s="103">
        <v>25.9</v>
      </c>
      <c r="BW1435" s="103">
        <v>26.1</v>
      </c>
      <c r="BX1435" s="103">
        <v>21.8</v>
      </c>
      <c r="BY1435" s="103">
        <v>21.46</v>
      </c>
      <c r="BZ1435" s="103"/>
      <c r="CA1435" s="103">
        <v>26</v>
      </c>
      <c r="CB1435" s="103">
        <v>21.63</v>
      </c>
      <c r="CC1435" s="103">
        <v>24.05</v>
      </c>
      <c r="CD1435" s="103"/>
      <c r="CE1435" s="103">
        <v>23.15</v>
      </c>
      <c r="CF1435" s="103">
        <v>21.42</v>
      </c>
      <c r="CG1435" s="103"/>
      <c r="CH1435" s="103"/>
      <c r="CI1435" s="103"/>
      <c r="CJ1435" s="103"/>
      <c r="CK1435" s="103"/>
    </row>
    <row r="1436" spans="2:89" s="10" customFormat="1" ht="15">
      <c r="B1436" s="102">
        <v>43293</v>
      </c>
      <c r="C1436" s="103"/>
      <c r="D1436" s="103"/>
      <c r="E1436" s="103">
        <v>24.86</v>
      </c>
      <c r="F1436" s="103">
        <v>25.65</v>
      </c>
      <c r="G1436" s="103">
        <v>25.9</v>
      </c>
      <c r="H1436" s="103"/>
      <c r="I1436" s="103"/>
      <c r="J1436" s="103"/>
      <c r="K1436" s="103"/>
      <c r="L1436" s="103"/>
      <c r="M1436" s="103"/>
      <c r="N1436" s="103"/>
      <c r="O1436" s="103"/>
      <c r="P1436" s="103"/>
      <c r="Q1436" s="103"/>
      <c r="R1436" s="103"/>
      <c r="S1436" s="103"/>
      <c r="T1436" s="103"/>
      <c r="U1436" s="103"/>
      <c r="V1436" s="103"/>
      <c r="W1436" s="103"/>
      <c r="X1436" s="103"/>
      <c r="Y1436" s="103"/>
      <c r="Z1436" s="103"/>
      <c r="AA1436" s="103"/>
      <c r="AB1436" s="103"/>
      <c r="AC1436" s="103"/>
      <c r="AD1436" s="103"/>
      <c r="AE1436" s="103"/>
      <c r="AF1436" s="103"/>
      <c r="AG1436" s="103"/>
      <c r="AH1436" s="103"/>
      <c r="AI1436" s="103"/>
      <c r="AJ1436" s="103"/>
      <c r="AK1436" s="103"/>
      <c r="AL1436" s="103"/>
      <c r="AM1436" s="103"/>
      <c r="AN1436" s="103"/>
      <c r="AO1436" s="103"/>
      <c r="AP1436" s="103"/>
      <c r="AQ1436" s="103"/>
      <c r="AR1436" s="103"/>
      <c r="AS1436" s="103"/>
      <c r="AT1436" s="103"/>
      <c r="AU1436" s="103"/>
      <c r="AV1436" s="103"/>
      <c r="AW1436" s="103"/>
      <c r="AX1436" s="103"/>
      <c r="AY1436" s="103"/>
      <c r="AZ1436" s="103"/>
      <c r="BA1436" s="103"/>
      <c r="BB1436" s="103"/>
      <c r="BC1436" s="103"/>
      <c r="BD1436" s="103"/>
      <c r="BE1436" s="103"/>
      <c r="BF1436" s="103"/>
      <c r="BG1436" s="103"/>
      <c r="BH1436" s="103"/>
      <c r="BI1436" s="103"/>
      <c r="BJ1436" s="103"/>
      <c r="BK1436" s="103"/>
      <c r="BL1436" s="103"/>
      <c r="BM1436" s="103"/>
      <c r="BN1436" s="103"/>
      <c r="BO1436" s="103"/>
      <c r="BP1436" s="103"/>
      <c r="BQ1436" s="103"/>
      <c r="BR1436" s="103"/>
      <c r="BS1436" s="103"/>
      <c r="BT1436" s="103"/>
      <c r="BU1436" s="103"/>
      <c r="BV1436" s="103">
        <v>25.9</v>
      </c>
      <c r="BW1436" s="103">
        <v>26</v>
      </c>
      <c r="BX1436" s="103">
        <v>21.7</v>
      </c>
      <c r="BY1436" s="103">
        <v>21</v>
      </c>
      <c r="BZ1436" s="103"/>
      <c r="CA1436" s="103">
        <v>25.95</v>
      </c>
      <c r="CB1436" s="103">
        <v>21.35</v>
      </c>
      <c r="CC1436" s="103">
        <v>24.16</v>
      </c>
      <c r="CD1436" s="103"/>
      <c r="CE1436" s="103">
        <v>23.08</v>
      </c>
      <c r="CF1436" s="103">
        <v>21.49</v>
      </c>
      <c r="CG1436" s="103"/>
      <c r="CH1436" s="103"/>
      <c r="CI1436" s="103"/>
      <c r="CJ1436" s="103"/>
      <c r="CK1436" s="103"/>
    </row>
    <row r="1437" spans="2:89" s="10" customFormat="1" ht="15">
      <c r="B1437" s="102">
        <v>43292</v>
      </c>
      <c r="C1437" s="103"/>
      <c r="D1437" s="103"/>
      <c r="E1437" s="103">
        <v>25.25</v>
      </c>
      <c r="F1437" s="103">
        <v>26.35</v>
      </c>
      <c r="G1437" s="103">
        <v>26.25</v>
      </c>
      <c r="H1437" s="103"/>
      <c r="I1437" s="103"/>
      <c r="J1437" s="103"/>
      <c r="K1437" s="103"/>
      <c r="L1437" s="103"/>
      <c r="M1437" s="103"/>
      <c r="N1437" s="103"/>
      <c r="O1437" s="103"/>
      <c r="P1437" s="103"/>
      <c r="Q1437" s="103"/>
      <c r="R1437" s="103"/>
      <c r="S1437" s="103"/>
      <c r="T1437" s="103"/>
      <c r="U1437" s="103"/>
      <c r="V1437" s="103"/>
      <c r="W1437" s="103"/>
      <c r="X1437" s="103"/>
      <c r="Y1437" s="103"/>
      <c r="Z1437" s="103"/>
      <c r="AA1437" s="103"/>
      <c r="AB1437" s="103"/>
      <c r="AC1437" s="103"/>
      <c r="AD1437" s="103"/>
      <c r="AE1437" s="103"/>
      <c r="AF1437" s="103"/>
      <c r="AG1437" s="103"/>
      <c r="AH1437" s="103"/>
      <c r="AI1437" s="103"/>
      <c r="AJ1437" s="103"/>
      <c r="AK1437" s="103"/>
      <c r="AL1437" s="103"/>
      <c r="AM1437" s="103"/>
      <c r="AN1437" s="103"/>
      <c r="AO1437" s="103"/>
      <c r="AP1437" s="103"/>
      <c r="AQ1437" s="103"/>
      <c r="AR1437" s="103"/>
      <c r="AS1437" s="103"/>
      <c r="AT1437" s="103"/>
      <c r="AU1437" s="103"/>
      <c r="AV1437" s="103"/>
      <c r="AW1437" s="103"/>
      <c r="AX1437" s="103"/>
      <c r="AY1437" s="103"/>
      <c r="AZ1437" s="103"/>
      <c r="BA1437" s="103"/>
      <c r="BB1437" s="103"/>
      <c r="BC1437" s="103"/>
      <c r="BD1437" s="103"/>
      <c r="BE1437" s="103"/>
      <c r="BF1437" s="103"/>
      <c r="BG1437" s="103"/>
      <c r="BH1437" s="103"/>
      <c r="BI1437" s="103"/>
      <c r="BJ1437" s="103"/>
      <c r="BK1437" s="103"/>
      <c r="BL1437" s="103"/>
      <c r="BM1437" s="103"/>
      <c r="BN1437" s="103"/>
      <c r="BO1437" s="103"/>
      <c r="BP1437" s="103"/>
      <c r="BQ1437" s="103"/>
      <c r="BR1437" s="103"/>
      <c r="BS1437" s="103"/>
      <c r="BT1437" s="103"/>
      <c r="BU1437" s="103"/>
      <c r="BV1437" s="103">
        <v>26.25</v>
      </c>
      <c r="BW1437" s="103">
        <v>26.76</v>
      </c>
      <c r="BX1437" s="103">
        <v>22.18</v>
      </c>
      <c r="BY1437" s="103">
        <v>21.7</v>
      </c>
      <c r="BZ1437" s="103"/>
      <c r="CA1437" s="103">
        <v>26.5</v>
      </c>
      <c r="CB1437" s="103">
        <v>21.94</v>
      </c>
      <c r="CC1437" s="103">
        <v>24.75</v>
      </c>
      <c r="CD1437" s="103"/>
      <c r="CE1437" s="103">
        <v>23.5</v>
      </c>
      <c r="CF1437" s="103">
        <v>21.95</v>
      </c>
      <c r="CG1437" s="103"/>
      <c r="CH1437" s="103"/>
      <c r="CI1437" s="103"/>
      <c r="CJ1437" s="103"/>
      <c r="CK1437" s="103"/>
    </row>
    <row r="1438" spans="2:89" s="10" customFormat="1" ht="15">
      <c r="B1438" s="102">
        <v>43291</v>
      </c>
      <c r="C1438" s="103"/>
      <c r="D1438" s="103"/>
      <c r="E1438" s="103">
        <v>25.37</v>
      </c>
      <c r="F1438" s="103">
        <v>25.95</v>
      </c>
      <c r="G1438" s="103">
        <v>26.75</v>
      </c>
      <c r="H1438" s="103"/>
      <c r="I1438" s="103"/>
      <c r="J1438" s="103"/>
      <c r="K1438" s="103"/>
      <c r="L1438" s="103"/>
      <c r="M1438" s="103"/>
      <c r="N1438" s="103"/>
      <c r="O1438" s="103"/>
      <c r="P1438" s="103"/>
      <c r="Q1438" s="103"/>
      <c r="R1438" s="103"/>
      <c r="S1438" s="103"/>
      <c r="T1438" s="103"/>
      <c r="U1438" s="103"/>
      <c r="V1438" s="103"/>
      <c r="W1438" s="103"/>
      <c r="X1438" s="103"/>
      <c r="Y1438" s="103"/>
      <c r="Z1438" s="103"/>
      <c r="AA1438" s="103"/>
      <c r="AB1438" s="103"/>
      <c r="AC1438" s="103"/>
      <c r="AD1438" s="103"/>
      <c r="AE1438" s="103"/>
      <c r="AF1438" s="103"/>
      <c r="AG1438" s="103"/>
      <c r="AH1438" s="103"/>
      <c r="AI1438" s="103"/>
      <c r="AJ1438" s="103"/>
      <c r="AK1438" s="103"/>
      <c r="AL1438" s="103"/>
      <c r="AM1438" s="103"/>
      <c r="AN1438" s="103"/>
      <c r="AO1438" s="103"/>
      <c r="AP1438" s="103"/>
      <c r="AQ1438" s="103"/>
      <c r="AR1438" s="103"/>
      <c r="AS1438" s="103"/>
      <c r="AT1438" s="103"/>
      <c r="AU1438" s="103"/>
      <c r="AV1438" s="103"/>
      <c r="AW1438" s="103"/>
      <c r="AX1438" s="103"/>
      <c r="AY1438" s="103"/>
      <c r="AZ1438" s="103"/>
      <c r="BA1438" s="103"/>
      <c r="BB1438" s="103"/>
      <c r="BC1438" s="103"/>
      <c r="BD1438" s="103"/>
      <c r="BE1438" s="103"/>
      <c r="BF1438" s="103"/>
      <c r="BG1438" s="103"/>
      <c r="BH1438" s="103"/>
      <c r="BI1438" s="103"/>
      <c r="BJ1438" s="103"/>
      <c r="BK1438" s="103"/>
      <c r="BL1438" s="103"/>
      <c r="BM1438" s="103"/>
      <c r="BN1438" s="103"/>
      <c r="BO1438" s="103"/>
      <c r="BP1438" s="103"/>
      <c r="BQ1438" s="103"/>
      <c r="BR1438" s="103"/>
      <c r="BS1438" s="103"/>
      <c r="BT1438" s="103"/>
      <c r="BU1438" s="103"/>
      <c r="BV1438" s="103">
        <v>26.75</v>
      </c>
      <c r="BW1438" s="103">
        <v>27.05</v>
      </c>
      <c r="BX1438" s="103">
        <v>22.2</v>
      </c>
      <c r="BY1438" s="103">
        <v>22.02</v>
      </c>
      <c r="BZ1438" s="103"/>
      <c r="CA1438" s="103">
        <v>26.9</v>
      </c>
      <c r="CB1438" s="103">
        <v>22.11</v>
      </c>
      <c r="CC1438" s="103">
        <v>24.98</v>
      </c>
      <c r="CD1438" s="103"/>
      <c r="CE1438" s="103">
        <v>23.85</v>
      </c>
      <c r="CF1438" s="103">
        <v>22.14</v>
      </c>
      <c r="CG1438" s="103"/>
      <c r="CH1438" s="103"/>
      <c r="CI1438" s="103"/>
      <c r="CJ1438" s="103"/>
      <c r="CK1438" s="103"/>
    </row>
    <row r="1439" spans="2:89" s="10" customFormat="1" ht="15">
      <c r="B1439" s="102">
        <v>43290</v>
      </c>
      <c r="C1439" s="103"/>
      <c r="D1439" s="103"/>
      <c r="E1439" s="103">
        <v>25.01</v>
      </c>
      <c r="F1439" s="103">
        <v>25.65</v>
      </c>
      <c r="G1439" s="103">
        <v>26.35</v>
      </c>
      <c r="H1439" s="103"/>
      <c r="I1439" s="103"/>
      <c r="J1439" s="103"/>
      <c r="K1439" s="103"/>
      <c r="L1439" s="103"/>
      <c r="M1439" s="103"/>
      <c r="N1439" s="103"/>
      <c r="O1439" s="103"/>
      <c r="P1439" s="103"/>
      <c r="Q1439" s="103"/>
      <c r="R1439" s="103"/>
      <c r="S1439" s="103"/>
      <c r="T1439" s="103"/>
      <c r="U1439" s="103"/>
      <c r="V1439" s="103"/>
      <c r="W1439" s="103"/>
      <c r="X1439" s="103"/>
      <c r="Y1439" s="103"/>
      <c r="Z1439" s="103"/>
      <c r="AA1439" s="103"/>
      <c r="AB1439" s="103"/>
      <c r="AC1439" s="103"/>
      <c r="AD1439" s="103"/>
      <c r="AE1439" s="103"/>
      <c r="AF1439" s="103"/>
      <c r="AG1439" s="103"/>
      <c r="AH1439" s="103"/>
      <c r="AI1439" s="103"/>
      <c r="AJ1439" s="103"/>
      <c r="AK1439" s="103"/>
      <c r="AL1439" s="103"/>
      <c r="AM1439" s="103"/>
      <c r="AN1439" s="103"/>
      <c r="AO1439" s="103"/>
      <c r="AP1439" s="103"/>
      <c r="AQ1439" s="103"/>
      <c r="AR1439" s="103"/>
      <c r="AS1439" s="103"/>
      <c r="AT1439" s="103"/>
      <c r="AU1439" s="103"/>
      <c r="AV1439" s="103"/>
      <c r="AW1439" s="103"/>
      <c r="AX1439" s="103"/>
      <c r="AY1439" s="103"/>
      <c r="AZ1439" s="103"/>
      <c r="BA1439" s="103"/>
      <c r="BB1439" s="103"/>
      <c r="BC1439" s="103"/>
      <c r="BD1439" s="103"/>
      <c r="BE1439" s="103"/>
      <c r="BF1439" s="103"/>
      <c r="BG1439" s="103"/>
      <c r="BH1439" s="103"/>
      <c r="BI1439" s="103"/>
      <c r="BJ1439" s="103"/>
      <c r="BK1439" s="103"/>
      <c r="BL1439" s="103"/>
      <c r="BM1439" s="103"/>
      <c r="BN1439" s="103"/>
      <c r="BO1439" s="103"/>
      <c r="BP1439" s="103"/>
      <c r="BQ1439" s="103"/>
      <c r="BR1439" s="103"/>
      <c r="BS1439" s="103"/>
      <c r="BT1439" s="103"/>
      <c r="BU1439" s="103"/>
      <c r="BV1439" s="103">
        <v>26.35</v>
      </c>
      <c r="BW1439" s="103">
        <v>26.65</v>
      </c>
      <c r="BX1439" s="103">
        <v>22.01</v>
      </c>
      <c r="BY1439" s="103">
        <v>21.83</v>
      </c>
      <c r="BZ1439" s="103"/>
      <c r="CA1439" s="103">
        <v>26.5</v>
      </c>
      <c r="CB1439" s="103">
        <v>21.92</v>
      </c>
      <c r="CC1439" s="103">
        <v>24.49</v>
      </c>
      <c r="CD1439" s="103"/>
      <c r="CE1439" s="103">
        <v>23.55</v>
      </c>
      <c r="CF1439" s="103">
        <v>21.76</v>
      </c>
      <c r="CG1439" s="103"/>
      <c r="CH1439" s="103"/>
      <c r="CI1439" s="103"/>
      <c r="CJ1439" s="103"/>
      <c r="CK1439" s="103"/>
    </row>
    <row r="1440" spans="2:89" s="10" customFormat="1" ht="15">
      <c r="B1440" s="102">
        <v>43287</v>
      </c>
      <c r="C1440" s="103"/>
      <c r="D1440" s="103"/>
      <c r="E1440" s="103">
        <v>24.9</v>
      </c>
      <c r="F1440" s="103">
        <v>25.48</v>
      </c>
      <c r="G1440" s="103">
        <v>26.25</v>
      </c>
      <c r="H1440" s="103"/>
      <c r="I1440" s="103"/>
      <c r="J1440" s="103"/>
      <c r="K1440" s="103"/>
      <c r="L1440" s="103"/>
      <c r="M1440" s="103"/>
      <c r="N1440" s="103"/>
      <c r="O1440" s="103"/>
      <c r="P1440" s="103"/>
      <c r="Q1440" s="103"/>
      <c r="R1440" s="103"/>
      <c r="S1440" s="103"/>
      <c r="T1440" s="103"/>
      <c r="U1440" s="103"/>
      <c r="V1440" s="103"/>
      <c r="W1440" s="103"/>
      <c r="X1440" s="103"/>
      <c r="Y1440" s="103"/>
      <c r="Z1440" s="103"/>
      <c r="AA1440" s="103"/>
      <c r="AB1440" s="103"/>
      <c r="AC1440" s="103"/>
      <c r="AD1440" s="103"/>
      <c r="AE1440" s="103"/>
      <c r="AF1440" s="103"/>
      <c r="AG1440" s="103"/>
      <c r="AH1440" s="103"/>
      <c r="AI1440" s="103"/>
      <c r="AJ1440" s="103"/>
      <c r="AK1440" s="103"/>
      <c r="AL1440" s="103"/>
      <c r="AM1440" s="103"/>
      <c r="AN1440" s="103"/>
      <c r="AO1440" s="103"/>
      <c r="AP1440" s="103"/>
      <c r="AQ1440" s="103"/>
      <c r="AR1440" s="103"/>
      <c r="AS1440" s="103"/>
      <c r="AT1440" s="103"/>
      <c r="AU1440" s="103"/>
      <c r="AV1440" s="103"/>
      <c r="AW1440" s="103"/>
      <c r="AX1440" s="103"/>
      <c r="AY1440" s="103"/>
      <c r="AZ1440" s="103"/>
      <c r="BA1440" s="103"/>
      <c r="BB1440" s="103"/>
      <c r="BC1440" s="103"/>
      <c r="BD1440" s="103"/>
      <c r="BE1440" s="103"/>
      <c r="BF1440" s="103"/>
      <c r="BG1440" s="103"/>
      <c r="BH1440" s="103"/>
      <c r="BI1440" s="103"/>
      <c r="BJ1440" s="103"/>
      <c r="BK1440" s="103"/>
      <c r="BL1440" s="103"/>
      <c r="BM1440" s="103"/>
      <c r="BN1440" s="103"/>
      <c r="BO1440" s="103"/>
      <c r="BP1440" s="103"/>
      <c r="BQ1440" s="103"/>
      <c r="BR1440" s="103"/>
      <c r="BS1440" s="103"/>
      <c r="BT1440" s="103"/>
      <c r="BU1440" s="103"/>
      <c r="BV1440" s="103">
        <v>26.25</v>
      </c>
      <c r="BW1440" s="103">
        <v>26.61</v>
      </c>
      <c r="BX1440" s="103">
        <v>22.03</v>
      </c>
      <c r="BY1440" s="103">
        <v>21.47</v>
      </c>
      <c r="BZ1440" s="103"/>
      <c r="CA1440" s="103">
        <v>26.43</v>
      </c>
      <c r="CB1440" s="103">
        <v>21.75</v>
      </c>
      <c r="CC1440" s="103">
        <v>24.67</v>
      </c>
      <c r="CD1440" s="103"/>
      <c r="CE1440" s="103">
        <v>23.43</v>
      </c>
      <c r="CF1440" s="103">
        <v>21.87</v>
      </c>
      <c r="CG1440" s="103"/>
      <c r="CH1440" s="103"/>
      <c r="CI1440" s="103"/>
      <c r="CJ1440" s="103"/>
      <c r="CK1440" s="103"/>
    </row>
    <row r="1441" spans="2:89" s="10" customFormat="1" ht="15">
      <c r="B1441" s="102">
        <v>43286</v>
      </c>
      <c r="C1441" s="103"/>
      <c r="D1441" s="103"/>
      <c r="E1441" s="103">
        <v>24.86</v>
      </c>
      <c r="F1441" s="103">
        <v>24.45</v>
      </c>
      <c r="G1441" s="103">
        <v>26.3</v>
      </c>
      <c r="H1441" s="103"/>
      <c r="I1441" s="103"/>
      <c r="J1441" s="103"/>
      <c r="K1441" s="103"/>
      <c r="L1441" s="103"/>
      <c r="M1441" s="103"/>
      <c r="N1441" s="103"/>
      <c r="O1441" s="103"/>
      <c r="P1441" s="103"/>
      <c r="Q1441" s="103"/>
      <c r="R1441" s="103"/>
      <c r="S1441" s="103"/>
      <c r="T1441" s="103"/>
      <c r="U1441" s="103"/>
      <c r="V1441" s="103"/>
      <c r="W1441" s="103"/>
      <c r="X1441" s="103"/>
      <c r="Y1441" s="103"/>
      <c r="Z1441" s="103"/>
      <c r="AA1441" s="103"/>
      <c r="AB1441" s="103"/>
      <c r="AC1441" s="103"/>
      <c r="AD1441" s="103"/>
      <c r="AE1441" s="103"/>
      <c r="AF1441" s="103"/>
      <c r="AG1441" s="103"/>
      <c r="AH1441" s="103"/>
      <c r="AI1441" s="103"/>
      <c r="AJ1441" s="103"/>
      <c r="AK1441" s="103"/>
      <c r="AL1441" s="103"/>
      <c r="AM1441" s="103"/>
      <c r="AN1441" s="103"/>
      <c r="AO1441" s="103"/>
      <c r="AP1441" s="103"/>
      <c r="AQ1441" s="103"/>
      <c r="AR1441" s="103"/>
      <c r="AS1441" s="103"/>
      <c r="AT1441" s="103"/>
      <c r="AU1441" s="103"/>
      <c r="AV1441" s="103"/>
      <c r="AW1441" s="103"/>
      <c r="AX1441" s="103"/>
      <c r="AY1441" s="103"/>
      <c r="AZ1441" s="103"/>
      <c r="BA1441" s="103"/>
      <c r="BB1441" s="103"/>
      <c r="BC1441" s="103"/>
      <c r="BD1441" s="103"/>
      <c r="BE1441" s="103"/>
      <c r="BF1441" s="103"/>
      <c r="BG1441" s="103"/>
      <c r="BH1441" s="103"/>
      <c r="BI1441" s="103"/>
      <c r="BJ1441" s="103"/>
      <c r="BK1441" s="103"/>
      <c r="BL1441" s="103"/>
      <c r="BM1441" s="103"/>
      <c r="BN1441" s="103"/>
      <c r="BO1441" s="103"/>
      <c r="BP1441" s="103"/>
      <c r="BQ1441" s="103"/>
      <c r="BR1441" s="103"/>
      <c r="BS1441" s="103"/>
      <c r="BT1441" s="103"/>
      <c r="BU1441" s="103"/>
      <c r="BV1441" s="103">
        <v>26.3</v>
      </c>
      <c r="BW1441" s="103">
        <v>26.4</v>
      </c>
      <c r="BX1441" s="103">
        <v>22.82</v>
      </c>
      <c r="BY1441" s="103">
        <v>20.57</v>
      </c>
      <c r="BZ1441" s="103"/>
      <c r="CA1441" s="103">
        <v>26.35</v>
      </c>
      <c r="CB1441" s="103">
        <v>21.69</v>
      </c>
      <c r="CC1441" s="103">
        <v>24.26</v>
      </c>
      <c r="CD1441" s="103"/>
      <c r="CE1441" s="103">
        <v>23.35</v>
      </c>
      <c r="CF1441" s="103">
        <v>21.5</v>
      </c>
      <c r="CG1441" s="103"/>
      <c r="CH1441" s="103"/>
      <c r="CI1441" s="103"/>
      <c r="CJ1441" s="103"/>
      <c r="CK1441" s="103"/>
    </row>
    <row r="1442" spans="2:89" s="10" customFormat="1" ht="15">
      <c r="B1442" s="102">
        <v>43285</v>
      </c>
      <c r="C1442" s="103"/>
      <c r="D1442" s="103"/>
      <c r="E1442" s="103">
        <v>24.75</v>
      </c>
      <c r="F1442" s="103">
        <v>25.2</v>
      </c>
      <c r="G1442" s="103">
        <v>26.23</v>
      </c>
      <c r="H1442" s="103"/>
      <c r="I1442" s="103"/>
      <c r="J1442" s="103"/>
      <c r="K1442" s="103"/>
      <c r="L1442" s="103"/>
      <c r="M1442" s="103"/>
      <c r="N1442" s="103"/>
      <c r="O1442" s="103"/>
      <c r="P1442" s="103"/>
      <c r="Q1442" s="103"/>
      <c r="R1442" s="103"/>
      <c r="S1442" s="103"/>
      <c r="T1442" s="103"/>
      <c r="U1442" s="103"/>
      <c r="V1442" s="103"/>
      <c r="W1442" s="103"/>
      <c r="X1442" s="103"/>
      <c r="Y1442" s="103"/>
      <c r="Z1442" s="103"/>
      <c r="AA1442" s="103"/>
      <c r="AB1442" s="103"/>
      <c r="AC1442" s="103"/>
      <c r="AD1442" s="103"/>
      <c r="AE1442" s="103"/>
      <c r="AF1442" s="103"/>
      <c r="AG1442" s="103"/>
      <c r="AH1442" s="103"/>
      <c r="AI1442" s="103"/>
      <c r="AJ1442" s="103"/>
      <c r="AK1442" s="103"/>
      <c r="AL1442" s="103"/>
      <c r="AM1442" s="103"/>
      <c r="AN1442" s="103"/>
      <c r="AO1442" s="103"/>
      <c r="AP1442" s="103"/>
      <c r="AQ1442" s="103"/>
      <c r="AR1442" s="103"/>
      <c r="AS1442" s="103"/>
      <c r="AT1442" s="103"/>
      <c r="AU1442" s="103"/>
      <c r="AV1442" s="103"/>
      <c r="AW1442" s="103"/>
      <c r="AX1442" s="103"/>
      <c r="AY1442" s="103"/>
      <c r="AZ1442" s="103"/>
      <c r="BA1442" s="103"/>
      <c r="BB1442" s="103"/>
      <c r="BC1442" s="103"/>
      <c r="BD1442" s="103"/>
      <c r="BE1442" s="103"/>
      <c r="BF1442" s="103"/>
      <c r="BG1442" s="103"/>
      <c r="BH1442" s="103"/>
      <c r="BI1442" s="103"/>
      <c r="BJ1442" s="103"/>
      <c r="BK1442" s="103"/>
      <c r="BL1442" s="103"/>
      <c r="BM1442" s="103"/>
      <c r="BN1442" s="103"/>
      <c r="BO1442" s="103"/>
      <c r="BP1442" s="103"/>
      <c r="BQ1442" s="103"/>
      <c r="BR1442" s="103"/>
      <c r="BS1442" s="103"/>
      <c r="BT1442" s="103"/>
      <c r="BU1442" s="103"/>
      <c r="BV1442" s="103">
        <v>26.23</v>
      </c>
      <c r="BW1442" s="103">
        <v>26.27</v>
      </c>
      <c r="BX1442" s="103">
        <v>23.45</v>
      </c>
      <c r="BY1442" s="103">
        <v>20.36</v>
      </c>
      <c r="BZ1442" s="103"/>
      <c r="CA1442" s="103">
        <v>26.25</v>
      </c>
      <c r="CB1442" s="103">
        <v>21.9</v>
      </c>
      <c r="CC1442" s="103">
        <v>24.1</v>
      </c>
      <c r="CD1442" s="103"/>
      <c r="CE1442" s="103">
        <v>23.2</v>
      </c>
      <c r="CF1442" s="103">
        <v>21.3</v>
      </c>
      <c r="CG1442" s="103"/>
      <c r="CH1442" s="103"/>
      <c r="CI1442" s="103"/>
      <c r="CJ1442" s="103"/>
      <c r="CK1442" s="103"/>
    </row>
    <row r="1443" spans="2:89" s="10" customFormat="1" ht="15">
      <c r="B1443" s="102">
        <v>43284</v>
      </c>
      <c r="C1443" s="103"/>
      <c r="D1443" s="103"/>
      <c r="E1443" s="103">
        <v>25.2</v>
      </c>
      <c r="F1443" s="103">
        <v>25.35</v>
      </c>
      <c r="G1443" s="103">
        <v>26.4</v>
      </c>
      <c r="H1443" s="103"/>
      <c r="I1443" s="103"/>
      <c r="J1443" s="103"/>
      <c r="K1443" s="103"/>
      <c r="L1443" s="103"/>
      <c r="M1443" s="103"/>
      <c r="N1443" s="103"/>
      <c r="O1443" s="103"/>
      <c r="P1443" s="103"/>
      <c r="Q1443" s="103"/>
      <c r="R1443" s="103"/>
      <c r="S1443" s="103"/>
      <c r="T1443" s="103"/>
      <c r="U1443" s="103"/>
      <c r="V1443" s="103"/>
      <c r="W1443" s="103"/>
      <c r="X1443" s="103"/>
      <c r="Y1443" s="103"/>
      <c r="Z1443" s="103"/>
      <c r="AA1443" s="103"/>
      <c r="AB1443" s="103"/>
      <c r="AC1443" s="103"/>
      <c r="AD1443" s="103"/>
      <c r="AE1443" s="103"/>
      <c r="AF1443" s="103"/>
      <c r="AG1443" s="103"/>
      <c r="AH1443" s="103"/>
      <c r="AI1443" s="103"/>
      <c r="AJ1443" s="103"/>
      <c r="AK1443" s="103"/>
      <c r="AL1443" s="103"/>
      <c r="AM1443" s="103"/>
      <c r="AN1443" s="103"/>
      <c r="AO1443" s="103"/>
      <c r="AP1443" s="103"/>
      <c r="AQ1443" s="103"/>
      <c r="AR1443" s="103"/>
      <c r="AS1443" s="103"/>
      <c r="AT1443" s="103"/>
      <c r="AU1443" s="103"/>
      <c r="AV1443" s="103"/>
      <c r="AW1443" s="103"/>
      <c r="AX1443" s="103"/>
      <c r="AY1443" s="103"/>
      <c r="AZ1443" s="103"/>
      <c r="BA1443" s="103"/>
      <c r="BB1443" s="103"/>
      <c r="BC1443" s="103"/>
      <c r="BD1443" s="103"/>
      <c r="BE1443" s="103"/>
      <c r="BF1443" s="103"/>
      <c r="BG1443" s="103"/>
      <c r="BH1443" s="103"/>
      <c r="BI1443" s="103"/>
      <c r="BJ1443" s="103"/>
      <c r="BK1443" s="103"/>
      <c r="BL1443" s="103"/>
      <c r="BM1443" s="103"/>
      <c r="BN1443" s="103"/>
      <c r="BO1443" s="103"/>
      <c r="BP1443" s="103"/>
      <c r="BQ1443" s="103"/>
      <c r="BR1443" s="103"/>
      <c r="BS1443" s="103"/>
      <c r="BT1443" s="103"/>
      <c r="BU1443" s="103"/>
      <c r="BV1443" s="103">
        <v>26.4</v>
      </c>
      <c r="BW1443" s="103">
        <v>26.5</v>
      </c>
      <c r="BX1443" s="103">
        <v>23.38</v>
      </c>
      <c r="BY1443" s="103">
        <v>20.3</v>
      </c>
      <c r="BZ1443" s="103"/>
      <c r="CA1443" s="103">
        <v>26.45</v>
      </c>
      <c r="CB1443" s="103">
        <v>21.83</v>
      </c>
      <c r="CC1443" s="103">
        <v>24.71</v>
      </c>
      <c r="CD1443" s="103"/>
      <c r="CE1443" s="103">
        <v>23.3</v>
      </c>
      <c r="CF1443" s="103">
        <v>21.77</v>
      </c>
      <c r="CG1443" s="103"/>
      <c r="CH1443" s="103"/>
      <c r="CI1443" s="103"/>
      <c r="CJ1443" s="103"/>
      <c r="CK1443" s="103"/>
    </row>
    <row r="1444" spans="2:89" s="10" customFormat="1" ht="15">
      <c r="B1444" s="102">
        <v>43283</v>
      </c>
      <c r="C1444" s="103"/>
      <c r="D1444" s="103"/>
      <c r="E1444" s="103">
        <v>24.76</v>
      </c>
      <c r="F1444" s="103">
        <v>25</v>
      </c>
      <c r="G1444" s="103">
        <v>26.15</v>
      </c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3"/>
      <c r="AD1444" s="103"/>
      <c r="AE1444" s="103"/>
      <c r="AF1444" s="103"/>
      <c r="AG1444" s="103"/>
      <c r="AH1444" s="103"/>
      <c r="AI1444" s="103"/>
      <c r="AJ1444" s="103"/>
      <c r="AK1444" s="103"/>
      <c r="AL1444" s="103"/>
      <c r="AM1444" s="103"/>
      <c r="AN1444" s="103"/>
      <c r="AO1444" s="103"/>
      <c r="AP1444" s="103"/>
      <c r="AQ1444" s="103"/>
      <c r="AR1444" s="103"/>
      <c r="AS1444" s="103"/>
      <c r="AT1444" s="103"/>
      <c r="AU1444" s="103"/>
      <c r="AV1444" s="103"/>
      <c r="AW1444" s="103"/>
      <c r="AX1444" s="103"/>
      <c r="AY1444" s="103"/>
      <c r="AZ1444" s="103"/>
      <c r="BA1444" s="103"/>
      <c r="BB1444" s="103"/>
      <c r="BC1444" s="103"/>
      <c r="BD1444" s="103"/>
      <c r="BE1444" s="103"/>
      <c r="BF1444" s="103"/>
      <c r="BG1444" s="103"/>
      <c r="BH1444" s="103"/>
      <c r="BI1444" s="103"/>
      <c r="BJ1444" s="103"/>
      <c r="BK1444" s="103"/>
      <c r="BL1444" s="103"/>
      <c r="BM1444" s="103"/>
      <c r="BN1444" s="103"/>
      <c r="BO1444" s="103"/>
      <c r="BP1444" s="103"/>
      <c r="BQ1444" s="103"/>
      <c r="BR1444" s="103"/>
      <c r="BS1444" s="103"/>
      <c r="BT1444" s="103"/>
      <c r="BU1444" s="103"/>
      <c r="BV1444" s="103">
        <v>26.15</v>
      </c>
      <c r="BW1444" s="103">
        <v>26.35</v>
      </c>
      <c r="BX1444" s="103">
        <v>23.4</v>
      </c>
      <c r="BY1444" s="103">
        <v>20.32</v>
      </c>
      <c r="BZ1444" s="103"/>
      <c r="CA1444" s="103">
        <v>26.25</v>
      </c>
      <c r="CB1444" s="103">
        <v>21.85</v>
      </c>
      <c r="CC1444" s="103">
        <v>24.41</v>
      </c>
      <c r="CD1444" s="103"/>
      <c r="CE1444" s="103">
        <v>23.15</v>
      </c>
      <c r="CF1444" s="103">
        <v>21.53</v>
      </c>
      <c r="CG1444" s="103"/>
      <c r="CH1444" s="103"/>
      <c r="CI1444" s="103"/>
      <c r="CJ1444" s="103"/>
      <c r="CK1444" s="103"/>
    </row>
    <row r="1445" spans="2:89" s="10" customFormat="1" ht="15">
      <c r="B1445" s="102">
        <v>43280</v>
      </c>
      <c r="C1445" s="103"/>
      <c r="D1445" s="103">
        <v>24.25</v>
      </c>
      <c r="E1445" s="103">
        <v>24.35</v>
      </c>
      <c r="F1445" s="103">
        <v>25.16</v>
      </c>
      <c r="G1445" s="103"/>
      <c r="H1445" s="103"/>
      <c r="I1445" s="103"/>
      <c r="J1445" s="103"/>
      <c r="K1445" s="103"/>
      <c r="L1445" s="103"/>
      <c r="M1445" s="103"/>
      <c r="N1445" s="103"/>
      <c r="O1445" s="103"/>
      <c r="P1445" s="103"/>
      <c r="Q1445" s="103"/>
      <c r="R1445" s="103"/>
      <c r="S1445" s="103"/>
      <c r="T1445" s="103"/>
      <c r="U1445" s="103"/>
      <c r="V1445" s="103"/>
      <c r="W1445" s="103"/>
      <c r="X1445" s="103"/>
      <c r="Y1445" s="103"/>
      <c r="Z1445" s="103"/>
      <c r="AA1445" s="103"/>
      <c r="AB1445" s="103"/>
      <c r="AC1445" s="103"/>
      <c r="AD1445" s="103"/>
      <c r="AE1445" s="103"/>
      <c r="AF1445" s="103"/>
      <c r="AG1445" s="103"/>
      <c r="AH1445" s="103"/>
      <c r="AI1445" s="103"/>
      <c r="AJ1445" s="103"/>
      <c r="AK1445" s="103"/>
      <c r="AL1445" s="103"/>
      <c r="AM1445" s="103"/>
      <c r="AN1445" s="103"/>
      <c r="AO1445" s="103"/>
      <c r="AP1445" s="103"/>
      <c r="AQ1445" s="103"/>
      <c r="AR1445" s="103"/>
      <c r="AS1445" s="103"/>
      <c r="AT1445" s="103"/>
      <c r="AU1445" s="103"/>
      <c r="AV1445" s="103"/>
      <c r="AW1445" s="103"/>
      <c r="AX1445" s="103"/>
      <c r="AY1445" s="103"/>
      <c r="AZ1445" s="103"/>
      <c r="BA1445" s="103"/>
      <c r="BB1445" s="103"/>
      <c r="BC1445" s="103"/>
      <c r="BD1445" s="103"/>
      <c r="BE1445" s="103"/>
      <c r="BF1445" s="103"/>
      <c r="BG1445" s="103"/>
      <c r="BH1445" s="103"/>
      <c r="BI1445" s="103"/>
      <c r="BJ1445" s="103"/>
      <c r="BK1445" s="103"/>
      <c r="BL1445" s="103"/>
      <c r="BM1445" s="103"/>
      <c r="BN1445" s="103"/>
      <c r="BO1445" s="103"/>
      <c r="BP1445" s="103"/>
      <c r="BQ1445" s="103"/>
      <c r="BR1445" s="103"/>
      <c r="BS1445" s="103"/>
      <c r="BT1445" s="103"/>
      <c r="BU1445" s="103"/>
      <c r="BV1445" s="103">
        <v>25.75</v>
      </c>
      <c r="BW1445" s="103">
        <v>25.95</v>
      </c>
      <c r="BX1445" s="103">
        <v>23.05</v>
      </c>
      <c r="BY1445" s="103"/>
      <c r="BZ1445" s="103"/>
      <c r="CA1445" s="103">
        <v>25.85</v>
      </c>
      <c r="CB1445" s="103">
        <v>21.45</v>
      </c>
      <c r="CC1445" s="103">
        <v>24.14</v>
      </c>
      <c r="CD1445" s="103"/>
      <c r="CE1445" s="103">
        <v>22.7</v>
      </c>
      <c r="CF1445" s="103">
        <v>21.2</v>
      </c>
      <c r="CG1445" s="103"/>
      <c r="CH1445" s="103"/>
      <c r="CI1445" s="103"/>
      <c r="CJ1445" s="103"/>
      <c r="CK1445" s="103"/>
    </row>
    <row r="1446" spans="2:89" s="10" customFormat="1" ht="15">
      <c r="B1446" s="102">
        <v>43279</v>
      </c>
      <c r="C1446" s="103"/>
      <c r="D1446" s="103">
        <v>23.86</v>
      </c>
      <c r="E1446" s="103">
        <v>24.35</v>
      </c>
      <c r="F1446" s="103">
        <v>25.16</v>
      </c>
      <c r="G1446" s="103"/>
      <c r="H1446" s="103"/>
      <c r="I1446" s="103"/>
      <c r="J1446" s="103"/>
      <c r="K1446" s="103"/>
      <c r="L1446" s="103"/>
      <c r="M1446" s="103"/>
      <c r="N1446" s="103"/>
      <c r="O1446" s="103"/>
      <c r="P1446" s="103"/>
      <c r="Q1446" s="103"/>
      <c r="R1446" s="103"/>
      <c r="S1446" s="103"/>
      <c r="T1446" s="103"/>
      <c r="U1446" s="103"/>
      <c r="V1446" s="103"/>
      <c r="W1446" s="103"/>
      <c r="X1446" s="103"/>
      <c r="Y1446" s="103"/>
      <c r="Z1446" s="103"/>
      <c r="AA1446" s="103"/>
      <c r="AB1446" s="103"/>
      <c r="AC1446" s="103"/>
      <c r="AD1446" s="103"/>
      <c r="AE1446" s="103"/>
      <c r="AF1446" s="103"/>
      <c r="AG1446" s="103"/>
      <c r="AH1446" s="103"/>
      <c r="AI1446" s="103"/>
      <c r="AJ1446" s="103"/>
      <c r="AK1446" s="103"/>
      <c r="AL1446" s="103"/>
      <c r="AM1446" s="103"/>
      <c r="AN1446" s="103"/>
      <c r="AO1446" s="103"/>
      <c r="AP1446" s="103"/>
      <c r="AQ1446" s="103"/>
      <c r="AR1446" s="103"/>
      <c r="AS1446" s="103"/>
      <c r="AT1446" s="103"/>
      <c r="AU1446" s="103"/>
      <c r="AV1446" s="103"/>
      <c r="AW1446" s="103"/>
      <c r="AX1446" s="103"/>
      <c r="AY1446" s="103"/>
      <c r="AZ1446" s="103"/>
      <c r="BA1446" s="103"/>
      <c r="BB1446" s="103"/>
      <c r="BC1446" s="103"/>
      <c r="BD1446" s="103"/>
      <c r="BE1446" s="103"/>
      <c r="BF1446" s="103"/>
      <c r="BG1446" s="103"/>
      <c r="BH1446" s="103"/>
      <c r="BI1446" s="103"/>
      <c r="BJ1446" s="103"/>
      <c r="BK1446" s="103"/>
      <c r="BL1446" s="103"/>
      <c r="BM1446" s="103"/>
      <c r="BN1446" s="103"/>
      <c r="BO1446" s="103"/>
      <c r="BP1446" s="103"/>
      <c r="BQ1446" s="103"/>
      <c r="BR1446" s="103"/>
      <c r="BS1446" s="103"/>
      <c r="BT1446" s="103"/>
      <c r="BU1446" s="103">
        <v>24.45</v>
      </c>
      <c r="BV1446" s="103">
        <v>25.91</v>
      </c>
      <c r="BW1446" s="103">
        <v>26.09</v>
      </c>
      <c r="BX1446" s="103">
        <v>23.05</v>
      </c>
      <c r="BY1446" s="103"/>
      <c r="BZ1446" s="103"/>
      <c r="CA1446" s="103">
        <v>26</v>
      </c>
      <c r="CB1446" s="103">
        <v>21.45</v>
      </c>
      <c r="CC1446" s="103">
        <v>24.21</v>
      </c>
      <c r="CD1446" s="103"/>
      <c r="CE1446" s="103">
        <v>22.7</v>
      </c>
      <c r="CF1446" s="103">
        <v>21.14</v>
      </c>
      <c r="CG1446" s="103"/>
      <c r="CH1446" s="103"/>
      <c r="CI1446" s="103"/>
      <c r="CJ1446" s="103"/>
      <c r="CK1446" s="103"/>
    </row>
    <row r="1447" spans="2:89" s="10" customFormat="1" ht="15">
      <c r="B1447" s="102">
        <v>43278</v>
      </c>
      <c r="C1447" s="103"/>
      <c r="D1447" s="103">
        <v>24.36</v>
      </c>
      <c r="E1447" s="103">
        <v>24.25</v>
      </c>
      <c r="F1447" s="103">
        <v>24.44</v>
      </c>
      <c r="G1447" s="103"/>
      <c r="H1447" s="103"/>
      <c r="I1447" s="103"/>
      <c r="J1447" s="103"/>
      <c r="K1447" s="103"/>
      <c r="L1447" s="103"/>
      <c r="M1447" s="103"/>
      <c r="N1447" s="103"/>
      <c r="O1447" s="103"/>
      <c r="P1447" s="103"/>
      <c r="Q1447" s="103"/>
      <c r="R1447" s="103"/>
      <c r="S1447" s="103"/>
      <c r="T1447" s="103"/>
      <c r="U1447" s="103"/>
      <c r="V1447" s="103"/>
      <c r="W1447" s="103"/>
      <c r="X1447" s="103"/>
      <c r="Y1447" s="103"/>
      <c r="Z1447" s="103"/>
      <c r="AA1447" s="103"/>
      <c r="AB1447" s="103"/>
      <c r="AC1447" s="103"/>
      <c r="AD1447" s="103"/>
      <c r="AE1447" s="103"/>
      <c r="AF1447" s="103"/>
      <c r="AG1447" s="103"/>
      <c r="AH1447" s="103"/>
      <c r="AI1447" s="103"/>
      <c r="AJ1447" s="103"/>
      <c r="AK1447" s="103"/>
      <c r="AL1447" s="103"/>
      <c r="AM1447" s="103"/>
      <c r="AN1447" s="103"/>
      <c r="AO1447" s="103"/>
      <c r="AP1447" s="103"/>
      <c r="AQ1447" s="103"/>
      <c r="AR1447" s="103"/>
      <c r="AS1447" s="103"/>
      <c r="AT1447" s="103"/>
      <c r="AU1447" s="103"/>
      <c r="AV1447" s="103"/>
      <c r="AW1447" s="103"/>
      <c r="AX1447" s="103"/>
      <c r="AY1447" s="103"/>
      <c r="AZ1447" s="103"/>
      <c r="BA1447" s="103"/>
      <c r="BB1447" s="103"/>
      <c r="BC1447" s="103"/>
      <c r="BD1447" s="103"/>
      <c r="BE1447" s="103"/>
      <c r="BF1447" s="103"/>
      <c r="BG1447" s="103"/>
      <c r="BH1447" s="103"/>
      <c r="BI1447" s="103"/>
      <c r="BJ1447" s="103"/>
      <c r="BK1447" s="103"/>
      <c r="BL1447" s="103"/>
      <c r="BM1447" s="103"/>
      <c r="BN1447" s="103"/>
      <c r="BO1447" s="103"/>
      <c r="BP1447" s="103"/>
      <c r="BQ1447" s="103"/>
      <c r="BR1447" s="103"/>
      <c r="BS1447" s="103"/>
      <c r="BT1447" s="103"/>
      <c r="BU1447" s="103">
        <v>24.35</v>
      </c>
      <c r="BV1447" s="103">
        <v>25.92</v>
      </c>
      <c r="BW1447" s="103">
        <v>25.48</v>
      </c>
      <c r="BX1447" s="103">
        <v>23.03</v>
      </c>
      <c r="BY1447" s="103"/>
      <c r="BZ1447" s="103"/>
      <c r="CA1447" s="103">
        <v>25.7</v>
      </c>
      <c r="CB1447" s="103">
        <v>21.43</v>
      </c>
      <c r="CC1447" s="103">
        <v>23.75</v>
      </c>
      <c r="CD1447" s="103"/>
      <c r="CE1447" s="103">
        <v>22.55</v>
      </c>
      <c r="CF1447" s="103">
        <v>20.84</v>
      </c>
      <c r="CG1447" s="103"/>
      <c r="CH1447" s="103"/>
      <c r="CI1447" s="103"/>
      <c r="CJ1447" s="103"/>
      <c r="CK1447" s="103"/>
    </row>
    <row r="1448" spans="2:89" s="10" customFormat="1" ht="15">
      <c r="B1448" s="102">
        <v>43277</v>
      </c>
      <c r="C1448" s="103"/>
      <c r="D1448" s="103">
        <v>24.09</v>
      </c>
      <c r="E1448" s="103">
        <v>24.05</v>
      </c>
      <c r="F1448" s="103">
        <v>24.32</v>
      </c>
      <c r="G1448" s="103"/>
      <c r="H1448" s="103"/>
      <c r="I1448" s="103"/>
      <c r="J1448" s="103"/>
      <c r="K1448" s="103"/>
      <c r="L1448" s="103"/>
      <c r="M1448" s="103"/>
      <c r="N1448" s="103"/>
      <c r="O1448" s="103"/>
      <c r="P1448" s="103"/>
      <c r="Q1448" s="103"/>
      <c r="R1448" s="103"/>
      <c r="S1448" s="103"/>
      <c r="T1448" s="103"/>
      <c r="U1448" s="103"/>
      <c r="V1448" s="103"/>
      <c r="W1448" s="103"/>
      <c r="X1448" s="103"/>
      <c r="Y1448" s="103"/>
      <c r="Z1448" s="103"/>
      <c r="AA1448" s="103"/>
      <c r="AB1448" s="103"/>
      <c r="AC1448" s="103"/>
      <c r="AD1448" s="103"/>
      <c r="AE1448" s="103"/>
      <c r="AF1448" s="103"/>
      <c r="AG1448" s="103"/>
      <c r="AH1448" s="103"/>
      <c r="AI1448" s="103"/>
      <c r="AJ1448" s="103"/>
      <c r="AK1448" s="103"/>
      <c r="AL1448" s="103"/>
      <c r="AM1448" s="103"/>
      <c r="AN1448" s="103"/>
      <c r="AO1448" s="103"/>
      <c r="AP1448" s="103"/>
      <c r="AQ1448" s="103"/>
      <c r="AR1448" s="103"/>
      <c r="AS1448" s="103"/>
      <c r="AT1448" s="103"/>
      <c r="AU1448" s="103"/>
      <c r="AV1448" s="103"/>
      <c r="AW1448" s="103"/>
      <c r="AX1448" s="103"/>
      <c r="AY1448" s="103"/>
      <c r="AZ1448" s="103"/>
      <c r="BA1448" s="103"/>
      <c r="BB1448" s="103"/>
      <c r="BC1448" s="103"/>
      <c r="BD1448" s="103"/>
      <c r="BE1448" s="103"/>
      <c r="BF1448" s="103"/>
      <c r="BG1448" s="103"/>
      <c r="BH1448" s="103"/>
      <c r="BI1448" s="103"/>
      <c r="BJ1448" s="103"/>
      <c r="BK1448" s="103"/>
      <c r="BL1448" s="103"/>
      <c r="BM1448" s="103"/>
      <c r="BN1448" s="103"/>
      <c r="BO1448" s="103"/>
      <c r="BP1448" s="103"/>
      <c r="BQ1448" s="103"/>
      <c r="BR1448" s="103"/>
      <c r="BS1448" s="103"/>
      <c r="BT1448" s="103"/>
      <c r="BU1448" s="103">
        <v>24.15</v>
      </c>
      <c r="BV1448" s="103">
        <v>25.33</v>
      </c>
      <c r="BW1448" s="103">
        <v>25.27</v>
      </c>
      <c r="BX1448" s="103">
        <v>22.43</v>
      </c>
      <c r="BY1448" s="103"/>
      <c r="BZ1448" s="103"/>
      <c r="CA1448" s="103">
        <v>25.3</v>
      </c>
      <c r="CB1448" s="103">
        <v>20.87</v>
      </c>
      <c r="CC1448" s="103">
        <v>23.52</v>
      </c>
      <c r="CD1448" s="103"/>
      <c r="CE1448" s="103">
        <v>22.15</v>
      </c>
      <c r="CF1448" s="103">
        <v>20.59</v>
      </c>
      <c r="CG1448" s="103"/>
      <c r="CH1448" s="103"/>
      <c r="CI1448" s="103"/>
      <c r="CJ1448" s="103"/>
      <c r="CK1448" s="103"/>
    </row>
    <row r="1449" spans="2:89" s="10" customFormat="1" ht="15">
      <c r="B1449" s="102">
        <v>43276</v>
      </c>
      <c r="C1449" s="103"/>
      <c r="D1449" s="103">
        <v>24.05</v>
      </c>
      <c r="E1449" s="103">
        <v>24.15</v>
      </c>
      <c r="F1449" s="103">
        <v>24.04</v>
      </c>
      <c r="G1449" s="103"/>
      <c r="H1449" s="103"/>
      <c r="I1449" s="103"/>
      <c r="J1449" s="103"/>
      <c r="K1449" s="103"/>
      <c r="L1449" s="103"/>
      <c r="M1449" s="103"/>
      <c r="N1449" s="103"/>
      <c r="O1449" s="103"/>
      <c r="P1449" s="103"/>
      <c r="Q1449" s="103"/>
      <c r="R1449" s="103"/>
      <c r="S1449" s="103"/>
      <c r="T1449" s="103"/>
      <c r="U1449" s="103"/>
      <c r="V1449" s="103"/>
      <c r="W1449" s="103"/>
      <c r="X1449" s="103"/>
      <c r="Y1449" s="103"/>
      <c r="Z1449" s="103"/>
      <c r="AA1449" s="103"/>
      <c r="AB1449" s="103"/>
      <c r="AC1449" s="103"/>
      <c r="AD1449" s="103"/>
      <c r="AE1449" s="103"/>
      <c r="AF1449" s="103"/>
      <c r="AG1449" s="103"/>
      <c r="AH1449" s="103"/>
      <c r="AI1449" s="103"/>
      <c r="AJ1449" s="103"/>
      <c r="AK1449" s="103"/>
      <c r="AL1449" s="103"/>
      <c r="AM1449" s="103"/>
      <c r="AN1449" s="103"/>
      <c r="AO1449" s="103"/>
      <c r="AP1449" s="103"/>
      <c r="AQ1449" s="103"/>
      <c r="AR1449" s="103"/>
      <c r="AS1449" s="103"/>
      <c r="AT1449" s="103"/>
      <c r="AU1449" s="103"/>
      <c r="AV1449" s="103"/>
      <c r="AW1449" s="103"/>
      <c r="AX1449" s="103"/>
      <c r="AY1449" s="103"/>
      <c r="AZ1449" s="103"/>
      <c r="BA1449" s="103"/>
      <c r="BB1449" s="103"/>
      <c r="BC1449" s="103"/>
      <c r="BD1449" s="103"/>
      <c r="BE1449" s="103"/>
      <c r="BF1449" s="103"/>
      <c r="BG1449" s="103"/>
      <c r="BH1449" s="103"/>
      <c r="BI1449" s="103"/>
      <c r="BJ1449" s="103"/>
      <c r="BK1449" s="103"/>
      <c r="BL1449" s="103"/>
      <c r="BM1449" s="103"/>
      <c r="BN1449" s="103"/>
      <c r="BO1449" s="103"/>
      <c r="BP1449" s="103"/>
      <c r="BQ1449" s="103"/>
      <c r="BR1449" s="103"/>
      <c r="BS1449" s="103"/>
      <c r="BT1449" s="103"/>
      <c r="BU1449" s="103">
        <v>24.08</v>
      </c>
      <c r="BV1449" s="103">
        <v>25.37</v>
      </c>
      <c r="BW1449" s="103">
        <v>25.43</v>
      </c>
      <c r="BX1449" s="103">
        <v>22.4</v>
      </c>
      <c r="BY1449" s="103"/>
      <c r="BZ1449" s="103"/>
      <c r="CA1449" s="103">
        <v>25.4</v>
      </c>
      <c r="CB1449" s="103">
        <v>20.84</v>
      </c>
      <c r="CC1449" s="103">
        <v>23.61</v>
      </c>
      <c r="CD1449" s="103"/>
      <c r="CE1449" s="103">
        <v>22.2</v>
      </c>
      <c r="CF1449" s="103">
        <v>20.64</v>
      </c>
      <c r="CG1449" s="103"/>
      <c r="CH1449" s="103"/>
      <c r="CI1449" s="103"/>
      <c r="CJ1449" s="103"/>
      <c r="CK1449" s="103"/>
    </row>
    <row r="1450" spans="2:89" s="10" customFormat="1" ht="15">
      <c r="B1450" s="102">
        <v>43273</v>
      </c>
      <c r="C1450" s="103"/>
      <c r="D1450" s="103">
        <v>24.28</v>
      </c>
      <c r="E1450" s="103">
        <v>24.45</v>
      </c>
      <c r="F1450" s="103">
        <v>24.47</v>
      </c>
      <c r="G1450" s="103"/>
      <c r="H1450" s="103"/>
      <c r="I1450" s="103"/>
      <c r="J1450" s="103"/>
      <c r="K1450" s="103"/>
      <c r="L1450" s="103"/>
      <c r="M1450" s="103"/>
      <c r="N1450" s="103"/>
      <c r="O1450" s="103"/>
      <c r="P1450" s="103"/>
      <c r="Q1450" s="103"/>
      <c r="R1450" s="103"/>
      <c r="S1450" s="103"/>
      <c r="T1450" s="103"/>
      <c r="U1450" s="103"/>
      <c r="V1450" s="103"/>
      <c r="W1450" s="103"/>
      <c r="X1450" s="103"/>
      <c r="Y1450" s="103"/>
      <c r="Z1450" s="103"/>
      <c r="AA1450" s="103"/>
      <c r="AB1450" s="103"/>
      <c r="AC1450" s="103"/>
      <c r="AD1450" s="103"/>
      <c r="AE1450" s="103"/>
      <c r="AF1450" s="103"/>
      <c r="AG1450" s="103"/>
      <c r="AH1450" s="103"/>
      <c r="AI1450" s="103"/>
      <c r="AJ1450" s="103"/>
      <c r="AK1450" s="103"/>
      <c r="AL1450" s="103"/>
      <c r="AM1450" s="103"/>
      <c r="AN1450" s="103"/>
      <c r="AO1450" s="103"/>
      <c r="AP1450" s="103"/>
      <c r="AQ1450" s="103"/>
      <c r="AR1450" s="103"/>
      <c r="AS1450" s="103"/>
      <c r="AT1450" s="103"/>
      <c r="AU1450" s="103"/>
      <c r="AV1450" s="103"/>
      <c r="AW1450" s="103"/>
      <c r="AX1450" s="103"/>
      <c r="AY1450" s="103"/>
      <c r="AZ1450" s="103"/>
      <c r="BA1450" s="103"/>
      <c r="BB1450" s="103"/>
      <c r="BC1450" s="103"/>
      <c r="BD1450" s="103"/>
      <c r="BE1450" s="103"/>
      <c r="BF1450" s="103"/>
      <c r="BG1450" s="103"/>
      <c r="BH1450" s="103"/>
      <c r="BI1450" s="103"/>
      <c r="BJ1450" s="103"/>
      <c r="BK1450" s="103"/>
      <c r="BL1450" s="103"/>
      <c r="BM1450" s="103"/>
      <c r="BN1450" s="103"/>
      <c r="BO1450" s="103"/>
      <c r="BP1450" s="103"/>
      <c r="BQ1450" s="103"/>
      <c r="BR1450" s="103"/>
      <c r="BS1450" s="103"/>
      <c r="BT1450" s="103"/>
      <c r="BU1450" s="103">
        <v>24.4</v>
      </c>
      <c r="BV1450" s="103">
        <v>25.32</v>
      </c>
      <c r="BW1450" s="103">
        <v>25.68</v>
      </c>
      <c r="BX1450" s="103">
        <v>22.4</v>
      </c>
      <c r="BY1450" s="103"/>
      <c r="BZ1450" s="103"/>
      <c r="CA1450" s="103">
        <v>25.5</v>
      </c>
      <c r="CB1450" s="103">
        <v>20.84</v>
      </c>
      <c r="CC1450" s="103">
        <v>23.67</v>
      </c>
      <c r="CD1450" s="103"/>
      <c r="CE1450" s="103">
        <v>22.2</v>
      </c>
      <c r="CF1450" s="103">
        <v>20.61</v>
      </c>
      <c r="CG1450" s="103"/>
      <c r="CH1450" s="103"/>
      <c r="CI1450" s="103"/>
      <c r="CJ1450" s="103"/>
      <c r="CK1450" s="103"/>
    </row>
    <row r="1451" spans="2:89" s="10" customFormat="1" ht="15">
      <c r="B1451" s="102">
        <v>43272</v>
      </c>
      <c r="C1451" s="103"/>
      <c r="D1451" s="103">
        <v>23.98</v>
      </c>
      <c r="E1451" s="103">
        <v>24.05</v>
      </c>
      <c r="F1451" s="103">
        <v>24.28</v>
      </c>
      <c r="G1451" s="103"/>
      <c r="H1451" s="103"/>
      <c r="I1451" s="103"/>
      <c r="J1451" s="103"/>
      <c r="K1451" s="103"/>
      <c r="L1451" s="103"/>
      <c r="M1451" s="103"/>
      <c r="N1451" s="103"/>
      <c r="O1451" s="103"/>
      <c r="P1451" s="103"/>
      <c r="Q1451" s="103"/>
      <c r="R1451" s="103"/>
      <c r="S1451" s="103"/>
      <c r="T1451" s="103"/>
      <c r="U1451" s="103"/>
      <c r="V1451" s="103"/>
      <c r="W1451" s="103"/>
      <c r="X1451" s="103"/>
      <c r="Y1451" s="103"/>
      <c r="Z1451" s="103"/>
      <c r="AA1451" s="103"/>
      <c r="AB1451" s="103"/>
      <c r="AC1451" s="103"/>
      <c r="AD1451" s="103"/>
      <c r="AE1451" s="103"/>
      <c r="AF1451" s="103"/>
      <c r="AG1451" s="103"/>
      <c r="AH1451" s="103"/>
      <c r="AI1451" s="103"/>
      <c r="AJ1451" s="103"/>
      <c r="AK1451" s="103"/>
      <c r="AL1451" s="103"/>
      <c r="AM1451" s="103"/>
      <c r="AN1451" s="103"/>
      <c r="AO1451" s="103"/>
      <c r="AP1451" s="103"/>
      <c r="AQ1451" s="103"/>
      <c r="AR1451" s="103"/>
      <c r="AS1451" s="103"/>
      <c r="AT1451" s="103"/>
      <c r="AU1451" s="103"/>
      <c r="AV1451" s="103"/>
      <c r="AW1451" s="103"/>
      <c r="AX1451" s="103"/>
      <c r="AY1451" s="103"/>
      <c r="AZ1451" s="103"/>
      <c r="BA1451" s="103"/>
      <c r="BB1451" s="103"/>
      <c r="BC1451" s="103"/>
      <c r="BD1451" s="103"/>
      <c r="BE1451" s="103"/>
      <c r="BF1451" s="103"/>
      <c r="BG1451" s="103"/>
      <c r="BH1451" s="103"/>
      <c r="BI1451" s="103"/>
      <c r="BJ1451" s="103"/>
      <c r="BK1451" s="103"/>
      <c r="BL1451" s="103"/>
      <c r="BM1451" s="103"/>
      <c r="BN1451" s="103"/>
      <c r="BO1451" s="103"/>
      <c r="BP1451" s="103"/>
      <c r="BQ1451" s="103"/>
      <c r="BR1451" s="103"/>
      <c r="BS1451" s="103"/>
      <c r="BT1451" s="103"/>
      <c r="BU1451" s="103">
        <v>24.1</v>
      </c>
      <c r="BV1451" s="103">
        <v>24.98</v>
      </c>
      <c r="BW1451" s="103">
        <v>25.32</v>
      </c>
      <c r="BX1451" s="103">
        <v>22.29</v>
      </c>
      <c r="BY1451" s="103"/>
      <c r="BZ1451" s="103"/>
      <c r="CA1451" s="103">
        <v>25.15</v>
      </c>
      <c r="CB1451" s="103">
        <v>20.74</v>
      </c>
      <c r="CC1451" s="103">
        <v>23.37</v>
      </c>
      <c r="CD1451" s="103"/>
      <c r="CE1451" s="103">
        <v>21.95</v>
      </c>
      <c r="CF1451" s="103">
        <v>20.399999999999999</v>
      </c>
      <c r="CG1451" s="103"/>
      <c r="CH1451" s="103"/>
      <c r="CI1451" s="103"/>
      <c r="CJ1451" s="103"/>
      <c r="CK1451" s="103"/>
    </row>
    <row r="1452" spans="2:89" s="10" customFormat="1" ht="15">
      <c r="B1452" s="102">
        <v>43271</v>
      </c>
      <c r="C1452" s="103"/>
      <c r="D1452" s="103">
        <v>24.43</v>
      </c>
      <c r="E1452" s="103">
        <v>24.5</v>
      </c>
      <c r="F1452" s="103">
        <v>24.42</v>
      </c>
      <c r="G1452" s="103"/>
      <c r="H1452" s="103"/>
      <c r="I1452" s="103"/>
      <c r="J1452" s="103"/>
      <c r="K1452" s="103"/>
      <c r="L1452" s="103"/>
      <c r="M1452" s="103"/>
      <c r="N1452" s="103"/>
      <c r="O1452" s="103"/>
      <c r="P1452" s="103"/>
      <c r="Q1452" s="103"/>
      <c r="R1452" s="103"/>
      <c r="S1452" s="103"/>
      <c r="T1452" s="103"/>
      <c r="U1452" s="103"/>
      <c r="V1452" s="103"/>
      <c r="W1452" s="103"/>
      <c r="X1452" s="103"/>
      <c r="Y1452" s="103"/>
      <c r="Z1452" s="103"/>
      <c r="AA1452" s="103"/>
      <c r="AB1452" s="103"/>
      <c r="AC1452" s="103"/>
      <c r="AD1452" s="103"/>
      <c r="AE1452" s="103"/>
      <c r="AF1452" s="103"/>
      <c r="AG1452" s="103"/>
      <c r="AH1452" s="103"/>
      <c r="AI1452" s="103"/>
      <c r="AJ1452" s="103"/>
      <c r="AK1452" s="103"/>
      <c r="AL1452" s="103"/>
      <c r="AM1452" s="103"/>
      <c r="AN1452" s="103"/>
      <c r="AO1452" s="103"/>
      <c r="AP1452" s="103"/>
      <c r="AQ1452" s="103"/>
      <c r="AR1452" s="103"/>
      <c r="AS1452" s="103"/>
      <c r="AT1452" s="103"/>
      <c r="AU1452" s="103"/>
      <c r="AV1452" s="103"/>
      <c r="AW1452" s="103"/>
      <c r="AX1452" s="103"/>
      <c r="AY1452" s="103"/>
      <c r="AZ1452" s="103"/>
      <c r="BA1452" s="103"/>
      <c r="BB1452" s="103"/>
      <c r="BC1452" s="103"/>
      <c r="BD1452" s="103"/>
      <c r="BE1452" s="103"/>
      <c r="BF1452" s="103"/>
      <c r="BG1452" s="103"/>
      <c r="BH1452" s="103"/>
      <c r="BI1452" s="103"/>
      <c r="BJ1452" s="103"/>
      <c r="BK1452" s="103"/>
      <c r="BL1452" s="103"/>
      <c r="BM1452" s="103"/>
      <c r="BN1452" s="103"/>
      <c r="BO1452" s="103"/>
      <c r="BP1452" s="103"/>
      <c r="BQ1452" s="103"/>
      <c r="BR1452" s="103"/>
      <c r="BS1452" s="103"/>
      <c r="BT1452" s="103"/>
      <c r="BU1452" s="103">
        <v>24.45</v>
      </c>
      <c r="BV1452" s="103">
        <v>25.23</v>
      </c>
      <c r="BW1452" s="103">
        <v>25.68</v>
      </c>
      <c r="BX1452" s="103">
        <v>22.11</v>
      </c>
      <c r="BY1452" s="103"/>
      <c r="BZ1452" s="103"/>
      <c r="CA1452" s="103">
        <v>25.45</v>
      </c>
      <c r="CB1452" s="103">
        <v>20.57</v>
      </c>
      <c r="CC1452" s="103">
        <v>23.63</v>
      </c>
      <c r="CD1452" s="103"/>
      <c r="CE1452" s="103">
        <v>22.05</v>
      </c>
      <c r="CF1452" s="103">
        <v>20.47</v>
      </c>
      <c r="CG1452" s="103"/>
      <c r="CH1452" s="103"/>
      <c r="CI1452" s="103"/>
      <c r="CJ1452" s="103"/>
      <c r="CK1452" s="103"/>
    </row>
    <row r="1453" spans="2:89" s="10" customFormat="1" ht="15">
      <c r="B1453" s="102">
        <v>43270</v>
      </c>
      <c r="C1453" s="103"/>
      <c r="D1453" s="103">
        <v>24.51</v>
      </c>
      <c r="E1453" s="103">
        <v>24.5</v>
      </c>
      <c r="F1453" s="103">
        <v>24.34</v>
      </c>
      <c r="G1453" s="103"/>
      <c r="H1453" s="103"/>
      <c r="I1453" s="103"/>
      <c r="J1453" s="103"/>
      <c r="K1453" s="103"/>
      <c r="L1453" s="103"/>
      <c r="M1453" s="103"/>
      <c r="N1453" s="103"/>
      <c r="O1453" s="103"/>
      <c r="P1453" s="103"/>
      <c r="Q1453" s="103"/>
      <c r="R1453" s="103"/>
      <c r="S1453" s="103"/>
      <c r="T1453" s="103"/>
      <c r="U1453" s="103"/>
      <c r="V1453" s="103"/>
      <c r="W1453" s="103"/>
      <c r="X1453" s="103"/>
      <c r="Y1453" s="103"/>
      <c r="Z1453" s="103"/>
      <c r="AA1453" s="103"/>
      <c r="AB1453" s="103"/>
      <c r="AC1453" s="103"/>
      <c r="AD1453" s="103"/>
      <c r="AE1453" s="103"/>
      <c r="AF1453" s="103"/>
      <c r="AG1453" s="103"/>
      <c r="AH1453" s="103"/>
      <c r="AI1453" s="103"/>
      <c r="AJ1453" s="103"/>
      <c r="AK1453" s="103"/>
      <c r="AL1453" s="103"/>
      <c r="AM1453" s="103"/>
      <c r="AN1453" s="103"/>
      <c r="AO1453" s="103"/>
      <c r="AP1453" s="103"/>
      <c r="AQ1453" s="103"/>
      <c r="AR1453" s="103"/>
      <c r="AS1453" s="103"/>
      <c r="AT1453" s="103"/>
      <c r="AU1453" s="103"/>
      <c r="AV1453" s="103"/>
      <c r="AW1453" s="103"/>
      <c r="AX1453" s="103"/>
      <c r="AY1453" s="103"/>
      <c r="AZ1453" s="103"/>
      <c r="BA1453" s="103"/>
      <c r="BB1453" s="103"/>
      <c r="BC1453" s="103"/>
      <c r="BD1453" s="103"/>
      <c r="BE1453" s="103"/>
      <c r="BF1453" s="103"/>
      <c r="BG1453" s="103"/>
      <c r="BH1453" s="103"/>
      <c r="BI1453" s="103"/>
      <c r="BJ1453" s="103"/>
      <c r="BK1453" s="103"/>
      <c r="BL1453" s="103"/>
      <c r="BM1453" s="103"/>
      <c r="BN1453" s="103"/>
      <c r="BO1453" s="103"/>
      <c r="BP1453" s="103"/>
      <c r="BQ1453" s="103"/>
      <c r="BR1453" s="103"/>
      <c r="BS1453" s="103"/>
      <c r="BT1453" s="103"/>
      <c r="BU1453" s="103">
        <v>24.45</v>
      </c>
      <c r="BV1453" s="103">
        <v>25.1</v>
      </c>
      <c r="BW1453" s="103">
        <v>26.21</v>
      </c>
      <c r="BX1453" s="103">
        <v>22.09</v>
      </c>
      <c r="BY1453" s="103"/>
      <c r="BZ1453" s="103"/>
      <c r="CA1453" s="103">
        <v>25.65</v>
      </c>
      <c r="CB1453" s="103">
        <v>20.55</v>
      </c>
      <c r="CC1453" s="103">
        <v>23.79</v>
      </c>
      <c r="CD1453" s="103"/>
      <c r="CE1453" s="103">
        <v>22.15</v>
      </c>
      <c r="CF1453" s="103">
        <v>20.55</v>
      </c>
      <c r="CG1453" s="103"/>
      <c r="CH1453" s="103"/>
      <c r="CI1453" s="103"/>
      <c r="CJ1453" s="103"/>
      <c r="CK1453" s="103"/>
    </row>
    <row r="1454" spans="2:89" s="10" customFormat="1" ht="15">
      <c r="B1454" s="102">
        <v>43269</v>
      </c>
      <c r="C1454" s="103"/>
      <c r="D1454" s="103">
        <v>24.53</v>
      </c>
      <c r="E1454" s="103">
        <v>24.63</v>
      </c>
      <c r="F1454" s="103">
        <v>24.95</v>
      </c>
      <c r="G1454" s="103"/>
      <c r="H1454" s="103"/>
      <c r="I1454" s="103"/>
      <c r="J1454" s="103"/>
      <c r="K1454" s="103"/>
      <c r="L1454" s="103"/>
      <c r="M1454" s="103"/>
      <c r="N1454" s="103"/>
      <c r="O1454" s="103"/>
      <c r="P1454" s="103"/>
      <c r="Q1454" s="103"/>
      <c r="R1454" s="103"/>
      <c r="S1454" s="103"/>
      <c r="T1454" s="103"/>
      <c r="U1454" s="103"/>
      <c r="V1454" s="103"/>
      <c r="W1454" s="103"/>
      <c r="X1454" s="103"/>
      <c r="Y1454" s="103"/>
      <c r="Z1454" s="103"/>
      <c r="AA1454" s="103"/>
      <c r="AB1454" s="103"/>
      <c r="AC1454" s="103"/>
      <c r="AD1454" s="103"/>
      <c r="AE1454" s="103"/>
      <c r="AF1454" s="103"/>
      <c r="AG1454" s="103"/>
      <c r="AH1454" s="103"/>
      <c r="AI1454" s="103"/>
      <c r="AJ1454" s="103"/>
      <c r="AK1454" s="103"/>
      <c r="AL1454" s="103"/>
      <c r="AM1454" s="103"/>
      <c r="AN1454" s="103"/>
      <c r="AO1454" s="103"/>
      <c r="AP1454" s="103"/>
      <c r="AQ1454" s="103"/>
      <c r="AR1454" s="103"/>
      <c r="AS1454" s="103"/>
      <c r="AT1454" s="103"/>
      <c r="AU1454" s="103"/>
      <c r="AV1454" s="103"/>
      <c r="AW1454" s="103"/>
      <c r="AX1454" s="103"/>
      <c r="AY1454" s="103"/>
      <c r="AZ1454" s="103"/>
      <c r="BA1454" s="103"/>
      <c r="BB1454" s="103"/>
      <c r="BC1454" s="103"/>
      <c r="BD1454" s="103"/>
      <c r="BE1454" s="103"/>
      <c r="BF1454" s="103"/>
      <c r="BG1454" s="103"/>
      <c r="BH1454" s="103"/>
      <c r="BI1454" s="103"/>
      <c r="BJ1454" s="103"/>
      <c r="BK1454" s="103"/>
      <c r="BL1454" s="103"/>
      <c r="BM1454" s="103"/>
      <c r="BN1454" s="103"/>
      <c r="BO1454" s="103"/>
      <c r="BP1454" s="103"/>
      <c r="BQ1454" s="103"/>
      <c r="BR1454" s="103"/>
      <c r="BS1454" s="103"/>
      <c r="BT1454" s="103"/>
      <c r="BU1454" s="103">
        <v>24.7</v>
      </c>
      <c r="BV1454" s="103">
        <v>25.81</v>
      </c>
      <c r="BW1454" s="103">
        <v>26.09</v>
      </c>
      <c r="BX1454" s="103">
        <v>22.66</v>
      </c>
      <c r="BY1454" s="103"/>
      <c r="BZ1454" s="103"/>
      <c r="CA1454" s="103">
        <v>25.95</v>
      </c>
      <c r="CB1454" s="103">
        <v>21.08</v>
      </c>
      <c r="CC1454" s="103">
        <v>24.02</v>
      </c>
      <c r="CD1454" s="103"/>
      <c r="CE1454" s="103">
        <v>22.25</v>
      </c>
      <c r="CF1454" s="103">
        <v>20.6</v>
      </c>
      <c r="CG1454" s="103"/>
      <c r="CH1454" s="103"/>
      <c r="CI1454" s="103"/>
      <c r="CJ1454" s="103"/>
      <c r="CK1454" s="103"/>
    </row>
    <row r="1455" spans="2:89" s="10" customFormat="1" ht="15">
      <c r="B1455" s="102">
        <v>43266</v>
      </c>
      <c r="C1455" s="103"/>
      <c r="D1455" s="103">
        <v>24.94</v>
      </c>
      <c r="E1455" s="103">
        <v>24.6</v>
      </c>
      <c r="F1455" s="103">
        <v>24.25</v>
      </c>
      <c r="G1455" s="103"/>
      <c r="H1455" s="103"/>
      <c r="I1455" s="103"/>
      <c r="J1455" s="103"/>
      <c r="K1455" s="103"/>
      <c r="L1455" s="103"/>
      <c r="M1455" s="103"/>
      <c r="N1455" s="103"/>
      <c r="O1455" s="103"/>
      <c r="P1455" s="103"/>
      <c r="Q1455" s="103"/>
      <c r="R1455" s="103"/>
      <c r="S1455" s="103"/>
      <c r="T1455" s="103"/>
      <c r="U1455" s="103"/>
      <c r="V1455" s="103"/>
      <c r="W1455" s="103"/>
      <c r="X1455" s="103"/>
      <c r="Y1455" s="103"/>
      <c r="Z1455" s="103"/>
      <c r="AA1455" s="103"/>
      <c r="AB1455" s="103"/>
      <c r="AC1455" s="103"/>
      <c r="AD1455" s="103"/>
      <c r="AE1455" s="103"/>
      <c r="AF1455" s="103"/>
      <c r="AG1455" s="103"/>
      <c r="AH1455" s="103"/>
      <c r="AI1455" s="103"/>
      <c r="AJ1455" s="103"/>
      <c r="AK1455" s="103"/>
      <c r="AL1455" s="103"/>
      <c r="AM1455" s="103"/>
      <c r="AN1455" s="103"/>
      <c r="AO1455" s="103"/>
      <c r="AP1455" s="103"/>
      <c r="AQ1455" s="103"/>
      <c r="AR1455" s="103"/>
      <c r="AS1455" s="103"/>
      <c r="AT1455" s="103"/>
      <c r="AU1455" s="103"/>
      <c r="AV1455" s="103"/>
      <c r="AW1455" s="103"/>
      <c r="AX1455" s="103"/>
      <c r="AY1455" s="103"/>
      <c r="AZ1455" s="103"/>
      <c r="BA1455" s="103"/>
      <c r="BB1455" s="103"/>
      <c r="BC1455" s="103"/>
      <c r="BD1455" s="103"/>
      <c r="BE1455" s="103"/>
      <c r="BF1455" s="103"/>
      <c r="BG1455" s="103"/>
      <c r="BH1455" s="103"/>
      <c r="BI1455" s="103"/>
      <c r="BJ1455" s="103"/>
      <c r="BK1455" s="103"/>
      <c r="BL1455" s="103"/>
      <c r="BM1455" s="103"/>
      <c r="BN1455" s="103"/>
      <c r="BO1455" s="103"/>
      <c r="BP1455" s="103"/>
      <c r="BQ1455" s="103"/>
      <c r="BR1455" s="103"/>
      <c r="BS1455" s="103"/>
      <c r="BT1455" s="103"/>
      <c r="BU1455" s="103">
        <v>24.6</v>
      </c>
      <c r="BV1455" s="103">
        <v>25.68</v>
      </c>
      <c r="BW1455" s="103">
        <v>26.13</v>
      </c>
      <c r="BX1455" s="103">
        <v>22.55</v>
      </c>
      <c r="BY1455" s="103"/>
      <c r="BZ1455" s="103"/>
      <c r="CA1455" s="103">
        <v>25.9</v>
      </c>
      <c r="CB1455" s="103">
        <v>20.98</v>
      </c>
      <c r="CC1455" s="103">
        <v>23.99</v>
      </c>
      <c r="CD1455" s="103"/>
      <c r="CE1455" s="103">
        <v>22.2</v>
      </c>
      <c r="CF1455" s="103">
        <v>20.56</v>
      </c>
      <c r="CG1455" s="103"/>
      <c r="CH1455" s="103"/>
      <c r="CI1455" s="103"/>
      <c r="CJ1455" s="103"/>
      <c r="CK1455" s="103"/>
    </row>
    <row r="1456" spans="2:89" s="10" customFormat="1" ht="15">
      <c r="B1456" s="102">
        <v>43265</v>
      </c>
      <c r="C1456" s="103"/>
      <c r="D1456" s="103">
        <v>25.26</v>
      </c>
      <c r="E1456" s="103">
        <v>25.3</v>
      </c>
      <c r="F1456" s="103">
        <v>25.19</v>
      </c>
      <c r="G1456" s="103"/>
      <c r="H1456" s="103"/>
      <c r="I1456" s="103"/>
      <c r="J1456" s="103"/>
      <c r="K1456" s="103"/>
      <c r="L1456" s="103"/>
      <c r="M1456" s="103"/>
      <c r="N1456" s="103"/>
      <c r="O1456" s="103"/>
      <c r="P1456" s="103"/>
      <c r="Q1456" s="103"/>
      <c r="R1456" s="103"/>
      <c r="S1456" s="103"/>
      <c r="T1456" s="103"/>
      <c r="U1456" s="103"/>
      <c r="V1456" s="103"/>
      <c r="W1456" s="103"/>
      <c r="X1456" s="103"/>
      <c r="Y1456" s="103"/>
      <c r="Z1456" s="103"/>
      <c r="AA1456" s="103"/>
      <c r="AB1456" s="103"/>
      <c r="AC1456" s="103"/>
      <c r="AD1456" s="103"/>
      <c r="AE1456" s="103"/>
      <c r="AF1456" s="103"/>
      <c r="AG1456" s="103"/>
      <c r="AH1456" s="103"/>
      <c r="AI1456" s="103"/>
      <c r="AJ1456" s="103"/>
      <c r="AK1456" s="103"/>
      <c r="AL1456" s="103"/>
      <c r="AM1456" s="103"/>
      <c r="AN1456" s="103"/>
      <c r="AO1456" s="103"/>
      <c r="AP1456" s="103"/>
      <c r="AQ1456" s="103"/>
      <c r="AR1456" s="103"/>
      <c r="AS1456" s="103"/>
      <c r="AT1456" s="103"/>
      <c r="AU1456" s="103"/>
      <c r="AV1456" s="103"/>
      <c r="AW1456" s="103"/>
      <c r="AX1456" s="103"/>
      <c r="AY1456" s="103"/>
      <c r="AZ1456" s="103"/>
      <c r="BA1456" s="103"/>
      <c r="BB1456" s="103"/>
      <c r="BC1456" s="103"/>
      <c r="BD1456" s="103"/>
      <c r="BE1456" s="103"/>
      <c r="BF1456" s="103"/>
      <c r="BG1456" s="103"/>
      <c r="BH1456" s="103"/>
      <c r="BI1456" s="103"/>
      <c r="BJ1456" s="103"/>
      <c r="BK1456" s="103"/>
      <c r="BL1456" s="103"/>
      <c r="BM1456" s="103"/>
      <c r="BN1456" s="103"/>
      <c r="BO1456" s="103"/>
      <c r="BP1456" s="103"/>
      <c r="BQ1456" s="103"/>
      <c r="BR1456" s="103"/>
      <c r="BS1456" s="103"/>
      <c r="BT1456" s="103"/>
      <c r="BU1456" s="103">
        <v>25.25</v>
      </c>
      <c r="BV1456" s="103">
        <v>26.11</v>
      </c>
      <c r="BW1456" s="103">
        <v>27</v>
      </c>
      <c r="BX1456" s="103">
        <v>22.73</v>
      </c>
      <c r="BY1456" s="103"/>
      <c r="BZ1456" s="103"/>
      <c r="CA1456" s="103">
        <v>26.55</v>
      </c>
      <c r="CB1456" s="103">
        <v>21.15</v>
      </c>
      <c r="CC1456" s="103">
        <v>24.46</v>
      </c>
      <c r="CD1456" s="103"/>
      <c r="CE1456" s="103">
        <v>22.65</v>
      </c>
      <c r="CF1456" s="103">
        <v>20.87</v>
      </c>
      <c r="CG1456" s="103"/>
      <c r="CH1456" s="103"/>
      <c r="CI1456" s="103"/>
      <c r="CJ1456" s="103"/>
      <c r="CK1456" s="103"/>
    </row>
    <row r="1457" spans="2:89" s="10" customFormat="1" ht="15">
      <c r="B1457" s="102">
        <v>43264</v>
      </c>
      <c r="C1457" s="103"/>
      <c r="D1457" s="103">
        <v>24.5</v>
      </c>
      <c r="E1457" s="103">
        <v>24.53</v>
      </c>
      <c r="F1457" s="103">
        <v>25.24</v>
      </c>
      <c r="G1457" s="103"/>
      <c r="H1457" s="103"/>
      <c r="I1457" s="103"/>
      <c r="J1457" s="103"/>
      <c r="K1457" s="103"/>
      <c r="L1457" s="103"/>
      <c r="M1457" s="103"/>
      <c r="N1457" s="103"/>
      <c r="O1457" s="103"/>
      <c r="P1457" s="103"/>
      <c r="Q1457" s="103"/>
      <c r="R1457" s="103"/>
      <c r="S1457" s="103"/>
      <c r="T1457" s="103"/>
      <c r="U1457" s="103"/>
      <c r="V1457" s="103"/>
      <c r="W1457" s="103"/>
      <c r="X1457" s="103"/>
      <c r="Y1457" s="103"/>
      <c r="Z1457" s="103"/>
      <c r="AA1457" s="103"/>
      <c r="AB1457" s="103"/>
      <c r="AC1457" s="103"/>
      <c r="AD1457" s="103"/>
      <c r="AE1457" s="103"/>
      <c r="AF1457" s="103"/>
      <c r="AG1457" s="103"/>
      <c r="AH1457" s="103"/>
      <c r="AI1457" s="103"/>
      <c r="AJ1457" s="103"/>
      <c r="AK1457" s="103"/>
      <c r="AL1457" s="103"/>
      <c r="AM1457" s="103"/>
      <c r="AN1457" s="103"/>
      <c r="AO1457" s="103"/>
      <c r="AP1457" s="103"/>
      <c r="AQ1457" s="103"/>
      <c r="AR1457" s="103"/>
      <c r="AS1457" s="103"/>
      <c r="AT1457" s="103"/>
      <c r="AU1457" s="103"/>
      <c r="AV1457" s="103"/>
      <c r="AW1457" s="103"/>
      <c r="AX1457" s="103"/>
      <c r="AY1457" s="103"/>
      <c r="AZ1457" s="103"/>
      <c r="BA1457" s="103"/>
      <c r="BB1457" s="103"/>
      <c r="BC1457" s="103"/>
      <c r="BD1457" s="103"/>
      <c r="BE1457" s="103"/>
      <c r="BF1457" s="103"/>
      <c r="BG1457" s="103"/>
      <c r="BH1457" s="103"/>
      <c r="BI1457" s="103"/>
      <c r="BJ1457" s="103"/>
      <c r="BK1457" s="103"/>
      <c r="BL1457" s="103"/>
      <c r="BM1457" s="103"/>
      <c r="BN1457" s="103"/>
      <c r="BO1457" s="103"/>
      <c r="BP1457" s="103"/>
      <c r="BQ1457" s="103"/>
      <c r="BR1457" s="103"/>
      <c r="BS1457" s="103"/>
      <c r="BT1457" s="103"/>
      <c r="BU1457" s="103">
        <v>24.75</v>
      </c>
      <c r="BV1457" s="103">
        <v>26.03</v>
      </c>
      <c r="BW1457" s="103">
        <v>25.97</v>
      </c>
      <c r="BX1457" s="103">
        <v>22.73</v>
      </c>
      <c r="BY1457" s="103"/>
      <c r="BZ1457" s="103"/>
      <c r="CA1457" s="103">
        <v>26</v>
      </c>
      <c r="CB1457" s="103">
        <v>21.15</v>
      </c>
      <c r="CC1457" s="103">
        <v>23.97</v>
      </c>
      <c r="CD1457" s="103"/>
      <c r="CE1457" s="103">
        <v>22.5</v>
      </c>
      <c r="CF1457" s="103">
        <v>20.74</v>
      </c>
      <c r="CG1457" s="103"/>
      <c r="CH1457" s="103"/>
      <c r="CI1457" s="103"/>
      <c r="CJ1457" s="103"/>
      <c r="CK1457" s="103"/>
    </row>
    <row r="1458" spans="2:89" s="10" customFormat="1" ht="15">
      <c r="B1458" s="102">
        <v>43263</v>
      </c>
      <c r="C1458" s="103"/>
      <c r="D1458" s="103">
        <v>23.73</v>
      </c>
      <c r="E1458" s="103">
        <v>23.85</v>
      </c>
      <c r="F1458" s="103">
        <v>23.97</v>
      </c>
      <c r="G1458" s="103"/>
      <c r="H1458" s="103"/>
      <c r="I1458" s="103"/>
      <c r="J1458" s="103"/>
      <c r="K1458" s="103"/>
      <c r="L1458" s="103"/>
      <c r="M1458" s="103"/>
      <c r="N1458" s="103"/>
      <c r="O1458" s="103"/>
      <c r="P1458" s="103"/>
      <c r="Q1458" s="103"/>
      <c r="R1458" s="103"/>
      <c r="S1458" s="103"/>
      <c r="T1458" s="103"/>
      <c r="U1458" s="103"/>
      <c r="V1458" s="103"/>
      <c r="W1458" s="103"/>
      <c r="X1458" s="103"/>
      <c r="Y1458" s="103"/>
      <c r="Z1458" s="103"/>
      <c r="AA1458" s="103"/>
      <c r="AB1458" s="103"/>
      <c r="AC1458" s="103"/>
      <c r="AD1458" s="103"/>
      <c r="AE1458" s="103"/>
      <c r="AF1458" s="103"/>
      <c r="AG1458" s="103"/>
      <c r="AH1458" s="103"/>
      <c r="AI1458" s="103"/>
      <c r="AJ1458" s="103"/>
      <c r="AK1458" s="103"/>
      <c r="AL1458" s="103"/>
      <c r="AM1458" s="103"/>
      <c r="AN1458" s="103"/>
      <c r="AO1458" s="103"/>
      <c r="AP1458" s="103"/>
      <c r="AQ1458" s="103"/>
      <c r="AR1458" s="103"/>
      <c r="AS1458" s="103"/>
      <c r="AT1458" s="103"/>
      <c r="AU1458" s="103"/>
      <c r="AV1458" s="103"/>
      <c r="AW1458" s="103"/>
      <c r="AX1458" s="103"/>
      <c r="AY1458" s="103"/>
      <c r="AZ1458" s="103"/>
      <c r="BA1458" s="103"/>
      <c r="BB1458" s="103"/>
      <c r="BC1458" s="103"/>
      <c r="BD1458" s="103"/>
      <c r="BE1458" s="103"/>
      <c r="BF1458" s="103"/>
      <c r="BG1458" s="103"/>
      <c r="BH1458" s="103"/>
      <c r="BI1458" s="103"/>
      <c r="BJ1458" s="103"/>
      <c r="BK1458" s="103"/>
      <c r="BL1458" s="103"/>
      <c r="BM1458" s="103"/>
      <c r="BN1458" s="103"/>
      <c r="BO1458" s="103"/>
      <c r="BP1458" s="103"/>
      <c r="BQ1458" s="103"/>
      <c r="BR1458" s="103"/>
      <c r="BS1458" s="103"/>
      <c r="BT1458" s="103"/>
      <c r="BU1458" s="103">
        <v>23.85</v>
      </c>
      <c r="BV1458" s="103">
        <v>25.34</v>
      </c>
      <c r="BW1458" s="103">
        <v>25.46</v>
      </c>
      <c r="BX1458" s="103">
        <v>22.34</v>
      </c>
      <c r="BY1458" s="103"/>
      <c r="BZ1458" s="103"/>
      <c r="CA1458" s="103">
        <v>25.4</v>
      </c>
      <c r="CB1458" s="103">
        <v>20.78</v>
      </c>
      <c r="CC1458" s="103">
        <v>23.46</v>
      </c>
      <c r="CD1458" s="103"/>
      <c r="CE1458" s="103">
        <v>22.05</v>
      </c>
      <c r="CF1458" s="103">
        <v>20.36</v>
      </c>
      <c r="CG1458" s="103"/>
      <c r="CH1458" s="103"/>
      <c r="CI1458" s="103"/>
      <c r="CJ1458" s="103"/>
      <c r="CK1458" s="103"/>
    </row>
    <row r="1459" spans="2:89" s="10" customFormat="1" ht="15">
      <c r="B1459" s="102">
        <v>43262</v>
      </c>
      <c r="C1459" s="103"/>
      <c r="D1459" s="103">
        <v>23.3</v>
      </c>
      <c r="E1459" s="103">
        <v>23.25</v>
      </c>
      <c r="F1459" s="103">
        <v>23.2</v>
      </c>
      <c r="G1459" s="103"/>
      <c r="H1459" s="103"/>
      <c r="I1459" s="103"/>
      <c r="J1459" s="103"/>
      <c r="K1459" s="103"/>
      <c r="L1459" s="103"/>
      <c r="M1459" s="103"/>
      <c r="N1459" s="103"/>
      <c r="O1459" s="103"/>
      <c r="P1459" s="103"/>
      <c r="Q1459" s="103"/>
      <c r="R1459" s="103"/>
      <c r="S1459" s="103"/>
      <c r="T1459" s="103"/>
      <c r="U1459" s="103"/>
      <c r="V1459" s="103"/>
      <c r="W1459" s="103"/>
      <c r="X1459" s="103"/>
      <c r="Y1459" s="103"/>
      <c r="Z1459" s="103"/>
      <c r="AA1459" s="103"/>
      <c r="AB1459" s="103"/>
      <c r="AC1459" s="103"/>
      <c r="AD1459" s="103"/>
      <c r="AE1459" s="103"/>
      <c r="AF1459" s="103"/>
      <c r="AG1459" s="103"/>
      <c r="AH1459" s="103"/>
      <c r="AI1459" s="103"/>
      <c r="AJ1459" s="103"/>
      <c r="AK1459" s="103"/>
      <c r="AL1459" s="103"/>
      <c r="AM1459" s="103"/>
      <c r="AN1459" s="103"/>
      <c r="AO1459" s="103"/>
      <c r="AP1459" s="103"/>
      <c r="AQ1459" s="103"/>
      <c r="AR1459" s="103"/>
      <c r="AS1459" s="103"/>
      <c r="AT1459" s="103"/>
      <c r="AU1459" s="103"/>
      <c r="AV1459" s="103"/>
      <c r="AW1459" s="103"/>
      <c r="AX1459" s="103"/>
      <c r="AY1459" s="103"/>
      <c r="AZ1459" s="103"/>
      <c r="BA1459" s="103"/>
      <c r="BB1459" s="103"/>
      <c r="BC1459" s="103"/>
      <c r="BD1459" s="103"/>
      <c r="BE1459" s="103"/>
      <c r="BF1459" s="103"/>
      <c r="BG1459" s="103"/>
      <c r="BH1459" s="103"/>
      <c r="BI1459" s="103"/>
      <c r="BJ1459" s="103"/>
      <c r="BK1459" s="103"/>
      <c r="BL1459" s="103"/>
      <c r="BM1459" s="103"/>
      <c r="BN1459" s="103"/>
      <c r="BO1459" s="103"/>
      <c r="BP1459" s="103"/>
      <c r="BQ1459" s="103"/>
      <c r="BR1459" s="103"/>
      <c r="BS1459" s="103"/>
      <c r="BT1459" s="103"/>
      <c r="BU1459" s="103">
        <v>23.25</v>
      </c>
      <c r="BV1459" s="103">
        <v>24.93</v>
      </c>
      <c r="BW1459" s="103">
        <v>25.07</v>
      </c>
      <c r="BX1459" s="103">
        <v>22.14</v>
      </c>
      <c r="BY1459" s="103"/>
      <c r="BZ1459" s="103"/>
      <c r="CA1459" s="103">
        <v>25</v>
      </c>
      <c r="CB1459" s="103">
        <v>20.6</v>
      </c>
      <c r="CC1459" s="103">
        <v>23.04</v>
      </c>
      <c r="CD1459" s="103"/>
      <c r="CE1459" s="103">
        <v>21.85</v>
      </c>
      <c r="CF1459" s="103">
        <v>20.14</v>
      </c>
      <c r="CG1459" s="103"/>
      <c r="CH1459" s="103"/>
      <c r="CI1459" s="103"/>
      <c r="CJ1459" s="103"/>
      <c r="CK1459" s="103"/>
    </row>
    <row r="1460" spans="2:89" s="10" customFormat="1" ht="15">
      <c r="B1460" s="102">
        <v>43259</v>
      </c>
      <c r="C1460" s="103"/>
      <c r="D1460" s="103">
        <v>23.35</v>
      </c>
      <c r="E1460" s="103">
        <v>23.5</v>
      </c>
      <c r="F1460" s="103">
        <v>23.66</v>
      </c>
      <c r="G1460" s="103"/>
      <c r="H1460" s="103"/>
      <c r="I1460" s="103"/>
      <c r="J1460" s="103"/>
      <c r="K1460" s="103"/>
      <c r="L1460" s="103"/>
      <c r="M1460" s="103"/>
      <c r="N1460" s="103"/>
      <c r="O1460" s="103"/>
      <c r="P1460" s="103"/>
      <c r="Q1460" s="103"/>
      <c r="R1460" s="103"/>
      <c r="S1460" s="103"/>
      <c r="T1460" s="103"/>
      <c r="U1460" s="103"/>
      <c r="V1460" s="103"/>
      <c r="W1460" s="103"/>
      <c r="X1460" s="103"/>
      <c r="Y1460" s="103"/>
      <c r="Z1460" s="103"/>
      <c r="AA1460" s="103"/>
      <c r="AB1460" s="103"/>
      <c r="AC1460" s="103"/>
      <c r="AD1460" s="103"/>
      <c r="AE1460" s="103"/>
      <c r="AF1460" s="103"/>
      <c r="AG1460" s="103"/>
      <c r="AH1460" s="103"/>
      <c r="AI1460" s="103"/>
      <c r="AJ1460" s="103"/>
      <c r="AK1460" s="103"/>
      <c r="AL1460" s="103"/>
      <c r="AM1460" s="103"/>
      <c r="AN1460" s="103"/>
      <c r="AO1460" s="103"/>
      <c r="AP1460" s="103"/>
      <c r="AQ1460" s="103"/>
      <c r="AR1460" s="103"/>
      <c r="AS1460" s="103"/>
      <c r="AT1460" s="103"/>
      <c r="AU1460" s="103"/>
      <c r="AV1460" s="103"/>
      <c r="AW1460" s="103"/>
      <c r="AX1460" s="103"/>
      <c r="AY1460" s="103"/>
      <c r="AZ1460" s="103"/>
      <c r="BA1460" s="103"/>
      <c r="BB1460" s="103"/>
      <c r="BC1460" s="103"/>
      <c r="BD1460" s="103"/>
      <c r="BE1460" s="103"/>
      <c r="BF1460" s="103"/>
      <c r="BG1460" s="103"/>
      <c r="BH1460" s="103"/>
      <c r="BI1460" s="103"/>
      <c r="BJ1460" s="103"/>
      <c r="BK1460" s="103"/>
      <c r="BL1460" s="103"/>
      <c r="BM1460" s="103"/>
      <c r="BN1460" s="103"/>
      <c r="BO1460" s="103"/>
      <c r="BP1460" s="103"/>
      <c r="BQ1460" s="103"/>
      <c r="BR1460" s="103"/>
      <c r="BS1460" s="103"/>
      <c r="BT1460" s="103"/>
      <c r="BU1460" s="103">
        <v>23.5</v>
      </c>
      <c r="BV1460" s="103">
        <v>25.19</v>
      </c>
      <c r="BW1460" s="103">
        <v>25.92</v>
      </c>
      <c r="BX1460" s="103">
        <v>22.27</v>
      </c>
      <c r="BY1460" s="103"/>
      <c r="BZ1460" s="103"/>
      <c r="CA1460" s="103">
        <v>25.55</v>
      </c>
      <c r="CB1460" s="103">
        <v>20.72</v>
      </c>
      <c r="CC1460" s="103">
        <v>23.63</v>
      </c>
      <c r="CD1460" s="103"/>
      <c r="CE1460" s="103">
        <v>22.05</v>
      </c>
      <c r="CF1460" s="103">
        <v>20.39</v>
      </c>
      <c r="CG1460" s="103"/>
      <c r="CH1460" s="103"/>
      <c r="CI1460" s="103"/>
      <c r="CJ1460" s="103"/>
      <c r="CK1460" s="103"/>
    </row>
    <row r="1461" spans="2:89" s="10" customFormat="1" ht="15">
      <c r="B1461" s="102">
        <v>43258</v>
      </c>
      <c r="C1461" s="103"/>
      <c r="D1461" s="103">
        <v>23.25</v>
      </c>
      <c r="E1461" s="103">
        <v>23.4</v>
      </c>
      <c r="F1461" s="103">
        <v>23.4</v>
      </c>
      <c r="G1461" s="103"/>
      <c r="H1461" s="103"/>
      <c r="I1461" s="103"/>
      <c r="J1461" s="103"/>
      <c r="K1461" s="103"/>
      <c r="L1461" s="103"/>
      <c r="M1461" s="103"/>
      <c r="N1461" s="103"/>
      <c r="O1461" s="103"/>
      <c r="P1461" s="103"/>
      <c r="Q1461" s="103"/>
      <c r="R1461" s="103"/>
      <c r="S1461" s="103"/>
      <c r="T1461" s="103"/>
      <c r="U1461" s="103"/>
      <c r="V1461" s="103"/>
      <c r="W1461" s="103"/>
      <c r="X1461" s="103"/>
      <c r="Y1461" s="103"/>
      <c r="Z1461" s="103"/>
      <c r="AA1461" s="103"/>
      <c r="AB1461" s="103"/>
      <c r="AC1461" s="103"/>
      <c r="AD1461" s="103"/>
      <c r="AE1461" s="103"/>
      <c r="AF1461" s="103"/>
      <c r="AG1461" s="103"/>
      <c r="AH1461" s="103"/>
      <c r="AI1461" s="103"/>
      <c r="AJ1461" s="103"/>
      <c r="AK1461" s="103"/>
      <c r="AL1461" s="103"/>
      <c r="AM1461" s="103"/>
      <c r="AN1461" s="103"/>
      <c r="AO1461" s="103"/>
      <c r="AP1461" s="103"/>
      <c r="AQ1461" s="103"/>
      <c r="AR1461" s="103"/>
      <c r="AS1461" s="103"/>
      <c r="AT1461" s="103"/>
      <c r="AU1461" s="103"/>
      <c r="AV1461" s="103"/>
      <c r="AW1461" s="103"/>
      <c r="AX1461" s="103"/>
      <c r="AY1461" s="103"/>
      <c r="AZ1461" s="103"/>
      <c r="BA1461" s="103"/>
      <c r="BB1461" s="103"/>
      <c r="BC1461" s="103"/>
      <c r="BD1461" s="103"/>
      <c r="BE1461" s="103"/>
      <c r="BF1461" s="103"/>
      <c r="BG1461" s="103"/>
      <c r="BH1461" s="103"/>
      <c r="BI1461" s="103"/>
      <c r="BJ1461" s="103"/>
      <c r="BK1461" s="103"/>
      <c r="BL1461" s="103"/>
      <c r="BM1461" s="103"/>
      <c r="BN1461" s="103"/>
      <c r="BO1461" s="103"/>
      <c r="BP1461" s="103"/>
      <c r="BQ1461" s="103"/>
      <c r="BR1461" s="103"/>
      <c r="BS1461" s="103"/>
      <c r="BT1461" s="103"/>
      <c r="BU1461" s="103">
        <v>23.35</v>
      </c>
      <c r="BV1461" s="103">
        <v>24.81</v>
      </c>
      <c r="BW1461" s="103">
        <v>25.8</v>
      </c>
      <c r="BX1461" s="103">
        <v>21.87</v>
      </c>
      <c r="BY1461" s="103"/>
      <c r="BZ1461" s="103"/>
      <c r="CA1461" s="103">
        <v>25.3</v>
      </c>
      <c r="CB1461" s="103">
        <v>20.350000000000001</v>
      </c>
      <c r="CC1461" s="103">
        <v>23.49</v>
      </c>
      <c r="CD1461" s="103"/>
      <c r="CE1461" s="103">
        <v>21.85</v>
      </c>
      <c r="CF1461" s="103">
        <v>20.28</v>
      </c>
      <c r="CG1461" s="103"/>
      <c r="CH1461" s="103"/>
      <c r="CI1461" s="103"/>
      <c r="CJ1461" s="103"/>
      <c r="CK1461" s="103"/>
    </row>
    <row r="1462" spans="2:89" s="10" customFormat="1" ht="15">
      <c r="B1462" s="102">
        <v>43257</v>
      </c>
      <c r="C1462" s="103"/>
      <c r="D1462" s="103">
        <v>22.93</v>
      </c>
      <c r="E1462" s="103">
        <v>23.4</v>
      </c>
      <c r="F1462" s="103">
        <v>23.73</v>
      </c>
      <c r="G1462" s="103"/>
      <c r="H1462" s="103"/>
      <c r="I1462" s="103"/>
      <c r="J1462" s="103"/>
      <c r="K1462" s="103"/>
      <c r="L1462" s="103"/>
      <c r="M1462" s="103"/>
      <c r="N1462" s="103"/>
      <c r="O1462" s="103"/>
      <c r="P1462" s="103"/>
      <c r="Q1462" s="103"/>
      <c r="R1462" s="103"/>
      <c r="S1462" s="103"/>
      <c r="T1462" s="103"/>
      <c r="U1462" s="103"/>
      <c r="V1462" s="103"/>
      <c r="W1462" s="103"/>
      <c r="X1462" s="103"/>
      <c r="Y1462" s="103"/>
      <c r="Z1462" s="103"/>
      <c r="AA1462" s="103"/>
      <c r="AB1462" s="103"/>
      <c r="AC1462" s="103"/>
      <c r="AD1462" s="103"/>
      <c r="AE1462" s="103"/>
      <c r="AF1462" s="103"/>
      <c r="AG1462" s="103"/>
      <c r="AH1462" s="103"/>
      <c r="AI1462" s="103"/>
      <c r="AJ1462" s="103"/>
      <c r="AK1462" s="103"/>
      <c r="AL1462" s="103"/>
      <c r="AM1462" s="103"/>
      <c r="AN1462" s="103"/>
      <c r="AO1462" s="103"/>
      <c r="AP1462" s="103"/>
      <c r="AQ1462" s="103"/>
      <c r="AR1462" s="103"/>
      <c r="AS1462" s="103"/>
      <c r="AT1462" s="103"/>
      <c r="AU1462" s="103"/>
      <c r="AV1462" s="103"/>
      <c r="AW1462" s="103"/>
      <c r="AX1462" s="103"/>
      <c r="AY1462" s="103"/>
      <c r="AZ1462" s="103"/>
      <c r="BA1462" s="103"/>
      <c r="BB1462" s="103"/>
      <c r="BC1462" s="103"/>
      <c r="BD1462" s="103"/>
      <c r="BE1462" s="103"/>
      <c r="BF1462" s="103"/>
      <c r="BG1462" s="103"/>
      <c r="BH1462" s="103"/>
      <c r="BI1462" s="103"/>
      <c r="BJ1462" s="103"/>
      <c r="BK1462" s="103"/>
      <c r="BL1462" s="103"/>
      <c r="BM1462" s="103"/>
      <c r="BN1462" s="103"/>
      <c r="BO1462" s="103"/>
      <c r="BP1462" s="103"/>
      <c r="BQ1462" s="103"/>
      <c r="BR1462" s="103"/>
      <c r="BS1462" s="103"/>
      <c r="BT1462" s="103"/>
      <c r="BU1462" s="103">
        <v>23.35</v>
      </c>
      <c r="BV1462" s="103">
        <v>24.72</v>
      </c>
      <c r="BW1462" s="103">
        <v>24.68</v>
      </c>
      <c r="BX1462" s="103">
        <v>21.89</v>
      </c>
      <c r="BY1462" s="103"/>
      <c r="BZ1462" s="103"/>
      <c r="CA1462" s="103">
        <v>24.7</v>
      </c>
      <c r="CB1462" s="103">
        <v>20.36</v>
      </c>
      <c r="CC1462" s="103">
        <v>22.77</v>
      </c>
      <c r="CD1462" s="103"/>
      <c r="CE1462" s="103">
        <v>21.7</v>
      </c>
      <c r="CF1462" s="103">
        <v>20</v>
      </c>
      <c r="CG1462" s="103"/>
      <c r="CH1462" s="103"/>
      <c r="CI1462" s="103"/>
      <c r="CJ1462" s="103"/>
      <c r="CK1462" s="103"/>
    </row>
    <row r="1463" spans="2:89" s="10" customFormat="1" ht="15">
      <c r="B1463" s="102">
        <v>43256</v>
      </c>
      <c r="C1463" s="103"/>
      <c r="D1463" s="103">
        <v>23.48</v>
      </c>
      <c r="E1463" s="103">
        <v>23.5</v>
      </c>
      <c r="F1463" s="103">
        <v>23.06</v>
      </c>
      <c r="G1463" s="103"/>
      <c r="H1463" s="103"/>
      <c r="I1463" s="103"/>
      <c r="J1463" s="103"/>
      <c r="K1463" s="103"/>
      <c r="L1463" s="103"/>
      <c r="M1463" s="103"/>
      <c r="N1463" s="103"/>
      <c r="O1463" s="103"/>
      <c r="P1463" s="103"/>
      <c r="Q1463" s="103"/>
      <c r="R1463" s="103"/>
      <c r="S1463" s="103"/>
      <c r="T1463" s="103"/>
      <c r="U1463" s="103"/>
      <c r="V1463" s="103"/>
      <c r="W1463" s="103"/>
      <c r="X1463" s="103"/>
      <c r="Y1463" s="103"/>
      <c r="Z1463" s="103"/>
      <c r="AA1463" s="103"/>
      <c r="AB1463" s="103"/>
      <c r="AC1463" s="103"/>
      <c r="AD1463" s="103"/>
      <c r="AE1463" s="103"/>
      <c r="AF1463" s="103"/>
      <c r="AG1463" s="103"/>
      <c r="AH1463" s="103"/>
      <c r="AI1463" s="103"/>
      <c r="AJ1463" s="103"/>
      <c r="AK1463" s="103"/>
      <c r="AL1463" s="103"/>
      <c r="AM1463" s="103"/>
      <c r="AN1463" s="103"/>
      <c r="AO1463" s="103"/>
      <c r="AP1463" s="103"/>
      <c r="AQ1463" s="103"/>
      <c r="AR1463" s="103"/>
      <c r="AS1463" s="103"/>
      <c r="AT1463" s="103"/>
      <c r="AU1463" s="103"/>
      <c r="AV1463" s="103"/>
      <c r="AW1463" s="103"/>
      <c r="AX1463" s="103"/>
      <c r="AY1463" s="103"/>
      <c r="AZ1463" s="103"/>
      <c r="BA1463" s="103"/>
      <c r="BB1463" s="103"/>
      <c r="BC1463" s="103"/>
      <c r="BD1463" s="103"/>
      <c r="BE1463" s="103"/>
      <c r="BF1463" s="103"/>
      <c r="BG1463" s="103"/>
      <c r="BH1463" s="103"/>
      <c r="BI1463" s="103"/>
      <c r="BJ1463" s="103"/>
      <c r="BK1463" s="103"/>
      <c r="BL1463" s="103"/>
      <c r="BM1463" s="103"/>
      <c r="BN1463" s="103"/>
      <c r="BO1463" s="103"/>
      <c r="BP1463" s="103"/>
      <c r="BQ1463" s="103"/>
      <c r="BR1463" s="103"/>
      <c r="BS1463" s="103"/>
      <c r="BT1463" s="103"/>
      <c r="BU1463" s="103">
        <v>23.35</v>
      </c>
      <c r="BV1463" s="103">
        <v>24.74</v>
      </c>
      <c r="BW1463" s="103">
        <v>24.56</v>
      </c>
      <c r="BX1463" s="103">
        <v>21.83</v>
      </c>
      <c r="BY1463" s="103"/>
      <c r="BZ1463" s="103"/>
      <c r="CA1463" s="103">
        <v>24.65</v>
      </c>
      <c r="CB1463" s="103">
        <v>20.309999999999999</v>
      </c>
      <c r="CC1463" s="103">
        <v>22.76</v>
      </c>
      <c r="CD1463" s="103"/>
      <c r="CE1463" s="103">
        <v>21.65</v>
      </c>
      <c r="CF1463" s="103">
        <v>19.989999999999998</v>
      </c>
      <c r="CG1463" s="103"/>
      <c r="CH1463" s="103"/>
      <c r="CI1463" s="103"/>
      <c r="CJ1463" s="103"/>
      <c r="CK1463" s="103"/>
    </row>
    <row r="1464" spans="2:89" s="10" customFormat="1" ht="15">
      <c r="B1464" s="102">
        <v>43255</v>
      </c>
      <c r="C1464" s="103"/>
      <c r="D1464" s="103">
        <v>23.53</v>
      </c>
      <c r="E1464" s="103">
        <v>24.1</v>
      </c>
      <c r="F1464" s="103">
        <v>24.08</v>
      </c>
      <c r="G1464" s="103"/>
      <c r="H1464" s="103"/>
      <c r="I1464" s="103"/>
      <c r="J1464" s="103"/>
      <c r="K1464" s="103"/>
      <c r="L1464" s="103"/>
      <c r="M1464" s="103"/>
      <c r="N1464" s="103"/>
      <c r="O1464" s="103"/>
      <c r="P1464" s="103"/>
      <c r="Q1464" s="103"/>
      <c r="R1464" s="103"/>
      <c r="S1464" s="103"/>
      <c r="T1464" s="103"/>
      <c r="U1464" s="103"/>
      <c r="V1464" s="103"/>
      <c r="W1464" s="103"/>
      <c r="X1464" s="103"/>
      <c r="Y1464" s="103"/>
      <c r="Z1464" s="103"/>
      <c r="AA1464" s="103"/>
      <c r="AB1464" s="103"/>
      <c r="AC1464" s="103"/>
      <c r="AD1464" s="103"/>
      <c r="AE1464" s="103"/>
      <c r="AF1464" s="103"/>
      <c r="AG1464" s="103"/>
      <c r="AH1464" s="103"/>
      <c r="AI1464" s="103"/>
      <c r="AJ1464" s="103"/>
      <c r="AK1464" s="103"/>
      <c r="AL1464" s="103"/>
      <c r="AM1464" s="103"/>
      <c r="AN1464" s="103"/>
      <c r="AO1464" s="103"/>
      <c r="AP1464" s="103"/>
      <c r="AQ1464" s="103"/>
      <c r="AR1464" s="103"/>
      <c r="AS1464" s="103"/>
      <c r="AT1464" s="103"/>
      <c r="AU1464" s="103"/>
      <c r="AV1464" s="103"/>
      <c r="AW1464" s="103"/>
      <c r="AX1464" s="103"/>
      <c r="AY1464" s="103"/>
      <c r="AZ1464" s="103"/>
      <c r="BA1464" s="103"/>
      <c r="BB1464" s="103"/>
      <c r="BC1464" s="103"/>
      <c r="BD1464" s="103"/>
      <c r="BE1464" s="103"/>
      <c r="BF1464" s="103"/>
      <c r="BG1464" s="103"/>
      <c r="BH1464" s="103"/>
      <c r="BI1464" s="103"/>
      <c r="BJ1464" s="103"/>
      <c r="BK1464" s="103"/>
      <c r="BL1464" s="103"/>
      <c r="BM1464" s="103"/>
      <c r="BN1464" s="103"/>
      <c r="BO1464" s="103"/>
      <c r="BP1464" s="103"/>
      <c r="BQ1464" s="103"/>
      <c r="BR1464" s="103"/>
      <c r="BS1464" s="103"/>
      <c r="BT1464" s="103"/>
      <c r="BU1464" s="103">
        <v>23.9</v>
      </c>
      <c r="BV1464" s="103">
        <v>24.75</v>
      </c>
      <c r="BW1464" s="103">
        <v>25.56</v>
      </c>
      <c r="BX1464" s="103">
        <v>21.97</v>
      </c>
      <c r="BY1464" s="103"/>
      <c r="BZ1464" s="103"/>
      <c r="CA1464" s="103">
        <v>25.15</v>
      </c>
      <c r="CB1464" s="103">
        <v>20.440000000000001</v>
      </c>
      <c r="CC1464" s="103">
        <v>23.3</v>
      </c>
      <c r="CD1464" s="103"/>
      <c r="CE1464" s="103">
        <v>22</v>
      </c>
      <c r="CF1464" s="103">
        <v>20.38</v>
      </c>
      <c r="CG1464" s="103"/>
      <c r="CH1464" s="103"/>
      <c r="CI1464" s="103"/>
      <c r="CJ1464" s="103"/>
      <c r="CK1464" s="103"/>
    </row>
    <row r="1465" spans="2:89" s="10" customFormat="1" ht="15">
      <c r="B1465" s="102">
        <v>43252</v>
      </c>
      <c r="C1465" s="103"/>
      <c r="D1465" s="103">
        <v>23.86</v>
      </c>
      <c r="E1465" s="103">
        <v>23.6</v>
      </c>
      <c r="F1465" s="103">
        <v>23.09</v>
      </c>
      <c r="G1465" s="103"/>
      <c r="H1465" s="103"/>
      <c r="I1465" s="103"/>
      <c r="J1465" s="103"/>
      <c r="K1465" s="103"/>
      <c r="L1465" s="103"/>
      <c r="M1465" s="103"/>
      <c r="N1465" s="103"/>
      <c r="O1465" s="103"/>
      <c r="P1465" s="103"/>
      <c r="Q1465" s="103"/>
      <c r="R1465" s="103"/>
      <c r="S1465" s="103"/>
      <c r="T1465" s="103"/>
      <c r="U1465" s="103"/>
      <c r="V1465" s="103"/>
      <c r="W1465" s="103"/>
      <c r="X1465" s="103"/>
      <c r="Y1465" s="103"/>
      <c r="Z1465" s="103"/>
      <c r="AA1465" s="103"/>
      <c r="AB1465" s="103"/>
      <c r="AC1465" s="103"/>
      <c r="AD1465" s="103"/>
      <c r="AE1465" s="103"/>
      <c r="AF1465" s="103"/>
      <c r="AG1465" s="103"/>
      <c r="AH1465" s="103"/>
      <c r="AI1465" s="103"/>
      <c r="AJ1465" s="103"/>
      <c r="AK1465" s="103"/>
      <c r="AL1465" s="103"/>
      <c r="AM1465" s="103"/>
      <c r="AN1465" s="103"/>
      <c r="AO1465" s="103"/>
      <c r="AP1465" s="103"/>
      <c r="AQ1465" s="103"/>
      <c r="AR1465" s="103"/>
      <c r="AS1465" s="103"/>
      <c r="AT1465" s="103"/>
      <c r="AU1465" s="103"/>
      <c r="AV1465" s="103"/>
      <c r="AW1465" s="103"/>
      <c r="AX1465" s="103"/>
      <c r="AY1465" s="103"/>
      <c r="AZ1465" s="103"/>
      <c r="BA1465" s="103"/>
      <c r="BB1465" s="103"/>
      <c r="BC1465" s="103"/>
      <c r="BD1465" s="103"/>
      <c r="BE1465" s="103"/>
      <c r="BF1465" s="103"/>
      <c r="BG1465" s="103"/>
      <c r="BH1465" s="103"/>
      <c r="BI1465" s="103"/>
      <c r="BJ1465" s="103"/>
      <c r="BK1465" s="103"/>
      <c r="BL1465" s="103"/>
      <c r="BM1465" s="103"/>
      <c r="BN1465" s="103"/>
      <c r="BO1465" s="103"/>
      <c r="BP1465" s="103"/>
      <c r="BQ1465" s="103"/>
      <c r="BR1465" s="103"/>
      <c r="BS1465" s="103"/>
      <c r="BT1465" s="103"/>
      <c r="BU1465" s="103">
        <v>23.52</v>
      </c>
      <c r="BV1465" s="103">
        <v>24.67</v>
      </c>
      <c r="BW1465" s="103">
        <v>25.54</v>
      </c>
      <c r="BX1465" s="103">
        <v>21.8</v>
      </c>
      <c r="BY1465" s="103"/>
      <c r="BZ1465" s="103"/>
      <c r="CA1465" s="103">
        <v>25.1</v>
      </c>
      <c r="CB1465" s="103">
        <v>20.28</v>
      </c>
      <c r="CC1465" s="103">
        <v>23.15</v>
      </c>
      <c r="CD1465" s="103"/>
      <c r="CE1465" s="103">
        <v>21.75</v>
      </c>
      <c r="CF1465" s="103">
        <v>20.059999999999999</v>
      </c>
      <c r="CG1465" s="103"/>
      <c r="CH1465" s="103"/>
      <c r="CI1465" s="103"/>
      <c r="CJ1465" s="103"/>
      <c r="CK1465" s="103"/>
    </row>
    <row r="1466" spans="2:89" s="10" customFormat="1" ht="15">
      <c r="B1466" s="102">
        <v>43251</v>
      </c>
      <c r="C1466" s="103">
        <v>23.82</v>
      </c>
      <c r="D1466" s="103">
        <v>24.1</v>
      </c>
      <c r="E1466" s="103">
        <v>24.63</v>
      </c>
      <c r="F1466" s="103"/>
      <c r="G1466" s="103"/>
      <c r="H1466" s="103"/>
      <c r="I1466" s="103"/>
      <c r="J1466" s="103"/>
      <c r="K1466" s="103"/>
      <c r="L1466" s="103"/>
      <c r="M1466" s="103"/>
      <c r="N1466" s="103"/>
      <c r="O1466" s="103"/>
      <c r="P1466" s="103"/>
      <c r="Q1466" s="103"/>
      <c r="R1466" s="103"/>
      <c r="S1466" s="103"/>
      <c r="T1466" s="103"/>
      <c r="U1466" s="103"/>
      <c r="V1466" s="103"/>
      <c r="W1466" s="103"/>
      <c r="X1466" s="103"/>
      <c r="Y1466" s="103"/>
      <c r="Z1466" s="103"/>
      <c r="AA1466" s="103"/>
      <c r="AB1466" s="103"/>
      <c r="AC1466" s="103"/>
      <c r="AD1466" s="103"/>
      <c r="AE1466" s="103"/>
      <c r="AF1466" s="103"/>
      <c r="AG1466" s="103"/>
      <c r="AH1466" s="103"/>
      <c r="AI1466" s="103"/>
      <c r="AJ1466" s="103"/>
      <c r="AK1466" s="103"/>
      <c r="AL1466" s="103"/>
      <c r="AM1466" s="103"/>
      <c r="AN1466" s="103"/>
      <c r="AO1466" s="103"/>
      <c r="AP1466" s="103"/>
      <c r="AQ1466" s="103"/>
      <c r="AR1466" s="103"/>
      <c r="AS1466" s="103"/>
      <c r="AT1466" s="103"/>
      <c r="AU1466" s="103"/>
      <c r="AV1466" s="103"/>
      <c r="AW1466" s="103"/>
      <c r="AX1466" s="103"/>
      <c r="AY1466" s="103"/>
      <c r="AZ1466" s="103"/>
      <c r="BA1466" s="103"/>
      <c r="BB1466" s="103"/>
      <c r="BC1466" s="103"/>
      <c r="BD1466" s="103"/>
      <c r="BE1466" s="103"/>
      <c r="BF1466" s="103"/>
      <c r="BG1466" s="103"/>
      <c r="BH1466" s="103"/>
      <c r="BI1466" s="103"/>
      <c r="BJ1466" s="103"/>
      <c r="BK1466" s="103"/>
      <c r="BL1466" s="103"/>
      <c r="BM1466" s="103"/>
      <c r="BN1466" s="103"/>
      <c r="BO1466" s="103"/>
      <c r="BP1466" s="103"/>
      <c r="BQ1466" s="103"/>
      <c r="BR1466" s="103"/>
      <c r="BS1466" s="103"/>
      <c r="BT1466" s="103"/>
      <c r="BU1466" s="103">
        <v>24.45</v>
      </c>
      <c r="BV1466" s="103">
        <v>25.22</v>
      </c>
      <c r="BW1466" s="103">
        <v>25.79</v>
      </c>
      <c r="BX1466" s="103">
        <v>22.07</v>
      </c>
      <c r="BY1466" s="103"/>
      <c r="BZ1466" s="103"/>
      <c r="CA1466" s="103">
        <v>25.5</v>
      </c>
      <c r="CB1466" s="103">
        <v>20.53</v>
      </c>
      <c r="CC1466" s="103">
        <v>23.58</v>
      </c>
      <c r="CD1466" s="103"/>
      <c r="CE1466" s="103">
        <v>22</v>
      </c>
      <c r="CF1466" s="103">
        <v>20.350000000000001</v>
      </c>
      <c r="CG1466" s="103"/>
      <c r="CH1466" s="103"/>
      <c r="CI1466" s="103"/>
      <c r="CJ1466" s="103"/>
      <c r="CK1466" s="103"/>
    </row>
    <row r="1467" spans="2:89" s="10" customFormat="1" ht="15">
      <c r="B1467" s="102">
        <v>43250</v>
      </c>
      <c r="C1467" s="103">
        <v>24.06</v>
      </c>
      <c r="D1467" s="103">
        <v>24.25</v>
      </c>
      <c r="E1467" s="103">
        <v>25.23</v>
      </c>
      <c r="F1467" s="103"/>
      <c r="G1467" s="103"/>
      <c r="H1467" s="103"/>
      <c r="I1467" s="103"/>
      <c r="J1467" s="103"/>
      <c r="K1467" s="103"/>
      <c r="L1467" s="103"/>
      <c r="M1467" s="103"/>
      <c r="N1467" s="103"/>
      <c r="O1467" s="103"/>
      <c r="P1467" s="103"/>
      <c r="Q1467" s="103"/>
      <c r="R1467" s="103"/>
      <c r="S1467" s="103"/>
      <c r="T1467" s="103"/>
      <c r="U1467" s="103"/>
      <c r="V1467" s="103"/>
      <c r="W1467" s="103"/>
      <c r="X1467" s="103"/>
      <c r="Y1467" s="103"/>
      <c r="Z1467" s="103"/>
      <c r="AA1467" s="103"/>
      <c r="AB1467" s="103"/>
      <c r="AC1467" s="103"/>
      <c r="AD1467" s="103"/>
      <c r="AE1467" s="103"/>
      <c r="AF1467" s="103"/>
      <c r="AG1467" s="103"/>
      <c r="AH1467" s="103"/>
      <c r="AI1467" s="103"/>
      <c r="AJ1467" s="103"/>
      <c r="AK1467" s="103"/>
      <c r="AL1467" s="103"/>
      <c r="AM1467" s="103"/>
      <c r="AN1467" s="103"/>
      <c r="AO1467" s="103"/>
      <c r="AP1467" s="103"/>
      <c r="AQ1467" s="103"/>
      <c r="AR1467" s="103"/>
      <c r="AS1467" s="103"/>
      <c r="AT1467" s="103"/>
      <c r="AU1467" s="103"/>
      <c r="AV1467" s="103"/>
      <c r="AW1467" s="103"/>
      <c r="AX1467" s="103"/>
      <c r="AY1467" s="103"/>
      <c r="AZ1467" s="103"/>
      <c r="BA1467" s="103"/>
      <c r="BB1467" s="103"/>
      <c r="BC1467" s="103"/>
      <c r="BD1467" s="103"/>
      <c r="BE1467" s="103"/>
      <c r="BF1467" s="103"/>
      <c r="BG1467" s="103"/>
      <c r="BH1467" s="103"/>
      <c r="BI1467" s="103"/>
      <c r="BJ1467" s="103"/>
      <c r="BK1467" s="103"/>
      <c r="BL1467" s="103"/>
      <c r="BM1467" s="103"/>
      <c r="BN1467" s="103"/>
      <c r="BO1467" s="103"/>
      <c r="BP1467" s="103"/>
      <c r="BQ1467" s="103"/>
      <c r="BR1467" s="103"/>
      <c r="BS1467" s="103"/>
      <c r="BT1467" s="103"/>
      <c r="BU1467" s="103">
        <v>24.9</v>
      </c>
      <c r="BV1467" s="103">
        <v>25.9</v>
      </c>
      <c r="BW1467" s="103">
        <v>25.9</v>
      </c>
      <c r="BX1467" s="103">
        <v>22.29</v>
      </c>
      <c r="BY1467" s="103"/>
      <c r="BZ1467" s="103"/>
      <c r="CA1467" s="103">
        <v>25.9</v>
      </c>
      <c r="CB1467" s="103">
        <v>20.74</v>
      </c>
      <c r="CC1467" s="103">
        <v>23.65</v>
      </c>
      <c r="CD1467" s="103"/>
      <c r="CE1467" s="103">
        <v>22.2</v>
      </c>
      <c r="CF1467" s="103">
        <v>20.28</v>
      </c>
      <c r="CG1467" s="103"/>
      <c r="CH1467" s="103"/>
      <c r="CI1467" s="103"/>
      <c r="CJ1467" s="103"/>
      <c r="CK1467" s="103"/>
    </row>
    <row r="1468" spans="2:89" s="10" customFormat="1" ht="15">
      <c r="B1468" s="102">
        <v>43249</v>
      </c>
      <c r="C1468" s="103">
        <v>23.29</v>
      </c>
      <c r="D1468" s="103">
        <v>24.1</v>
      </c>
      <c r="E1468" s="103">
        <v>24.48</v>
      </c>
      <c r="F1468" s="103"/>
      <c r="G1468" s="103"/>
      <c r="H1468" s="103"/>
      <c r="I1468" s="103"/>
      <c r="J1468" s="103"/>
      <c r="K1468" s="103"/>
      <c r="L1468" s="103"/>
      <c r="M1468" s="103"/>
      <c r="N1468" s="103"/>
      <c r="O1468" s="103"/>
      <c r="P1468" s="103"/>
      <c r="Q1468" s="103"/>
      <c r="R1468" s="103"/>
      <c r="S1468" s="103"/>
      <c r="T1468" s="103"/>
      <c r="U1468" s="103"/>
      <c r="V1468" s="103"/>
      <c r="W1468" s="103"/>
      <c r="X1468" s="103"/>
      <c r="Y1468" s="103"/>
      <c r="Z1468" s="103"/>
      <c r="AA1468" s="103"/>
      <c r="AB1468" s="103"/>
      <c r="AC1468" s="103"/>
      <c r="AD1468" s="103"/>
      <c r="AE1468" s="103"/>
      <c r="AF1468" s="103"/>
      <c r="AG1468" s="103"/>
      <c r="AH1468" s="103"/>
      <c r="AI1468" s="103"/>
      <c r="AJ1468" s="103"/>
      <c r="AK1468" s="103"/>
      <c r="AL1468" s="103"/>
      <c r="AM1468" s="103"/>
      <c r="AN1468" s="103"/>
      <c r="AO1468" s="103"/>
      <c r="AP1468" s="103"/>
      <c r="AQ1468" s="103"/>
      <c r="AR1468" s="103"/>
      <c r="AS1468" s="103"/>
      <c r="AT1468" s="103"/>
      <c r="AU1468" s="103"/>
      <c r="AV1468" s="103"/>
      <c r="AW1468" s="103"/>
      <c r="AX1468" s="103"/>
      <c r="AY1468" s="103"/>
      <c r="AZ1468" s="103"/>
      <c r="BA1468" s="103"/>
      <c r="BB1468" s="103"/>
      <c r="BC1468" s="103"/>
      <c r="BD1468" s="103"/>
      <c r="BE1468" s="103"/>
      <c r="BF1468" s="103"/>
      <c r="BG1468" s="103"/>
      <c r="BH1468" s="103"/>
      <c r="BI1468" s="103"/>
      <c r="BJ1468" s="103"/>
      <c r="BK1468" s="103"/>
      <c r="BL1468" s="103"/>
      <c r="BM1468" s="103"/>
      <c r="BN1468" s="103"/>
      <c r="BO1468" s="103"/>
      <c r="BP1468" s="103"/>
      <c r="BQ1468" s="103"/>
      <c r="BR1468" s="103"/>
      <c r="BS1468" s="103"/>
      <c r="BT1468" s="103"/>
      <c r="BU1468" s="103">
        <v>24.35</v>
      </c>
      <c r="BV1468" s="103">
        <v>25.54</v>
      </c>
      <c r="BW1468" s="103">
        <v>25.76</v>
      </c>
      <c r="BX1468" s="103">
        <v>22.36</v>
      </c>
      <c r="BY1468" s="103"/>
      <c r="BZ1468" s="103"/>
      <c r="CA1468" s="103">
        <v>25.65</v>
      </c>
      <c r="CB1468" s="103">
        <v>20.8</v>
      </c>
      <c r="CC1468" s="103">
        <v>23.36</v>
      </c>
      <c r="CD1468" s="103"/>
      <c r="CE1468" s="103">
        <v>22.4</v>
      </c>
      <c r="CF1468" s="103">
        <v>20.399999999999999</v>
      </c>
      <c r="CG1468" s="103"/>
      <c r="CH1468" s="103"/>
      <c r="CI1468" s="103"/>
      <c r="CJ1468" s="103"/>
      <c r="CK1468" s="103"/>
    </row>
    <row r="1469" spans="2:89" s="10" customFormat="1" ht="15">
      <c r="B1469" s="102">
        <v>43248</v>
      </c>
      <c r="C1469" s="103">
        <v>22.89</v>
      </c>
      <c r="D1469" s="103">
        <v>24</v>
      </c>
      <c r="E1469" s="103">
        <v>24</v>
      </c>
      <c r="F1469" s="103"/>
      <c r="G1469" s="103"/>
      <c r="H1469" s="103"/>
      <c r="I1469" s="103"/>
      <c r="J1469" s="103"/>
      <c r="K1469" s="103"/>
      <c r="L1469" s="103"/>
      <c r="M1469" s="103"/>
      <c r="N1469" s="103"/>
      <c r="O1469" s="103"/>
      <c r="P1469" s="103"/>
      <c r="Q1469" s="103"/>
      <c r="R1469" s="103"/>
      <c r="S1469" s="103"/>
      <c r="T1469" s="103"/>
      <c r="U1469" s="103"/>
      <c r="V1469" s="103"/>
      <c r="W1469" s="103"/>
      <c r="X1469" s="103"/>
      <c r="Y1469" s="103"/>
      <c r="Z1469" s="103"/>
      <c r="AA1469" s="103"/>
      <c r="AB1469" s="103"/>
      <c r="AC1469" s="103"/>
      <c r="AD1469" s="103"/>
      <c r="AE1469" s="103"/>
      <c r="AF1469" s="103"/>
      <c r="AG1469" s="103"/>
      <c r="AH1469" s="103"/>
      <c r="AI1469" s="103"/>
      <c r="AJ1469" s="103"/>
      <c r="AK1469" s="103"/>
      <c r="AL1469" s="103"/>
      <c r="AM1469" s="103"/>
      <c r="AN1469" s="103"/>
      <c r="AO1469" s="103"/>
      <c r="AP1469" s="103"/>
      <c r="AQ1469" s="103"/>
      <c r="AR1469" s="103"/>
      <c r="AS1469" s="103"/>
      <c r="AT1469" s="103"/>
      <c r="AU1469" s="103"/>
      <c r="AV1469" s="103"/>
      <c r="AW1469" s="103"/>
      <c r="AX1469" s="103"/>
      <c r="AY1469" s="103"/>
      <c r="AZ1469" s="103"/>
      <c r="BA1469" s="103"/>
      <c r="BB1469" s="103"/>
      <c r="BC1469" s="103"/>
      <c r="BD1469" s="103"/>
      <c r="BE1469" s="103"/>
      <c r="BF1469" s="103"/>
      <c r="BG1469" s="103"/>
      <c r="BH1469" s="103"/>
      <c r="BI1469" s="103"/>
      <c r="BJ1469" s="103"/>
      <c r="BK1469" s="103"/>
      <c r="BL1469" s="103"/>
      <c r="BM1469" s="103"/>
      <c r="BN1469" s="103"/>
      <c r="BO1469" s="103"/>
      <c r="BP1469" s="103"/>
      <c r="BQ1469" s="103"/>
      <c r="BR1469" s="103"/>
      <c r="BS1469" s="103"/>
      <c r="BT1469" s="103"/>
      <c r="BU1469" s="103">
        <v>24</v>
      </c>
      <c r="BV1469" s="103">
        <v>25.27</v>
      </c>
      <c r="BW1469" s="103">
        <v>25.53</v>
      </c>
      <c r="BX1469" s="103">
        <v>22.19</v>
      </c>
      <c r="BY1469" s="103"/>
      <c r="BZ1469" s="103"/>
      <c r="CA1469" s="103">
        <v>25.4</v>
      </c>
      <c r="CB1469" s="103">
        <v>20.64</v>
      </c>
      <c r="CC1469" s="103">
        <v>23.41</v>
      </c>
      <c r="CD1469" s="103"/>
      <c r="CE1469" s="103">
        <v>22.4</v>
      </c>
      <c r="CF1469" s="103">
        <v>20.64</v>
      </c>
      <c r="CG1469" s="103"/>
      <c r="CH1469" s="103"/>
      <c r="CI1469" s="103"/>
      <c r="CJ1469" s="103"/>
      <c r="CK1469" s="103"/>
    </row>
    <row r="1470" spans="2:89" s="10" customFormat="1" ht="15">
      <c r="B1470" s="102">
        <v>43245</v>
      </c>
      <c r="C1470" s="103">
        <v>23.6</v>
      </c>
      <c r="D1470" s="103">
        <v>24</v>
      </c>
      <c r="E1470" s="103">
        <v>24</v>
      </c>
      <c r="F1470" s="103"/>
      <c r="G1470" s="103"/>
      <c r="H1470" s="103"/>
      <c r="I1470" s="103"/>
      <c r="J1470" s="103"/>
      <c r="K1470" s="103"/>
      <c r="L1470" s="103"/>
      <c r="M1470" s="103"/>
      <c r="N1470" s="103"/>
      <c r="O1470" s="103"/>
      <c r="P1470" s="103"/>
      <c r="Q1470" s="103"/>
      <c r="R1470" s="103"/>
      <c r="S1470" s="103"/>
      <c r="T1470" s="103"/>
      <c r="U1470" s="103"/>
      <c r="V1470" s="103"/>
      <c r="W1470" s="103"/>
      <c r="X1470" s="103"/>
      <c r="Y1470" s="103"/>
      <c r="Z1470" s="103"/>
      <c r="AA1470" s="103"/>
      <c r="AB1470" s="103"/>
      <c r="AC1470" s="103"/>
      <c r="AD1470" s="103"/>
      <c r="AE1470" s="103"/>
      <c r="AF1470" s="103"/>
      <c r="AG1470" s="103"/>
      <c r="AH1470" s="103"/>
      <c r="AI1470" s="103"/>
      <c r="AJ1470" s="103"/>
      <c r="AK1470" s="103"/>
      <c r="AL1470" s="103"/>
      <c r="AM1470" s="103"/>
      <c r="AN1470" s="103"/>
      <c r="AO1470" s="103"/>
      <c r="AP1470" s="103"/>
      <c r="AQ1470" s="103"/>
      <c r="AR1470" s="103"/>
      <c r="AS1470" s="103"/>
      <c r="AT1470" s="103"/>
      <c r="AU1470" s="103"/>
      <c r="AV1470" s="103"/>
      <c r="AW1470" s="103"/>
      <c r="AX1470" s="103"/>
      <c r="AY1470" s="103"/>
      <c r="AZ1470" s="103"/>
      <c r="BA1470" s="103"/>
      <c r="BB1470" s="103"/>
      <c r="BC1470" s="103"/>
      <c r="BD1470" s="103"/>
      <c r="BE1470" s="103"/>
      <c r="BF1470" s="103"/>
      <c r="BG1470" s="103"/>
      <c r="BH1470" s="103"/>
      <c r="BI1470" s="103"/>
      <c r="BJ1470" s="103"/>
      <c r="BK1470" s="103"/>
      <c r="BL1470" s="103"/>
      <c r="BM1470" s="103"/>
      <c r="BN1470" s="103"/>
      <c r="BO1470" s="103"/>
      <c r="BP1470" s="103"/>
      <c r="BQ1470" s="103"/>
      <c r="BR1470" s="103"/>
      <c r="BS1470" s="103"/>
      <c r="BT1470" s="103"/>
      <c r="BU1470" s="103">
        <v>24</v>
      </c>
      <c r="BV1470" s="103">
        <v>25.27</v>
      </c>
      <c r="BW1470" s="103">
        <v>25.53</v>
      </c>
      <c r="BX1470" s="103">
        <v>22.19</v>
      </c>
      <c r="BY1470" s="103"/>
      <c r="BZ1470" s="103"/>
      <c r="CA1470" s="103">
        <v>25.4</v>
      </c>
      <c r="CB1470" s="103">
        <v>20.64</v>
      </c>
      <c r="CC1470" s="103">
        <v>23.41</v>
      </c>
      <c r="CD1470" s="103"/>
      <c r="CE1470" s="103">
        <v>22.4</v>
      </c>
      <c r="CF1470" s="103">
        <v>20.64</v>
      </c>
      <c r="CG1470" s="103"/>
      <c r="CH1470" s="103"/>
      <c r="CI1470" s="103"/>
      <c r="CJ1470" s="103"/>
      <c r="CK1470" s="103"/>
    </row>
    <row r="1471" spans="2:89" s="10" customFormat="1" ht="15">
      <c r="B1471" s="102">
        <v>43244</v>
      </c>
      <c r="C1471" s="103">
        <v>24.09</v>
      </c>
      <c r="D1471" s="103">
        <v>24.5</v>
      </c>
      <c r="E1471" s="103">
        <v>24.58</v>
      </c>
      <c r="F1471" s="103"/>
      <c r="G1471" s="103"/>
      <c r="H1471" s="103"/>
      <c r="I1471" s="103"/>
      <c r="J1471" s="103"/>
      <c r="K1471" s="103"/>
      <c r="L1471" s="103"/>
      <c r="M1471" s="103"/>
      <c r="N1471" s="103"/>
      <c r="O1471" s="103"/>
      <c r="P1471" s="103"/>
      <c r="Q1471" s="103"/>
      <c r="R1471" s="103"/>
      <c r="S1471" s="103"/>
      <c r="T1471" s="103"/>
      <c r="U1471" s="103"/>
      <c r="V1471" s="103"/>
      <c r="W1471" s="103"/>
      <c r="X1471" s="103"/>
      <c r="Y1471" s="103"/>
      <c r="Z1471" s="103"/>
      <c r="AA1471" s="103"/>
      <c r="AB1471" s="103"/>
      <c r="AC1471" s="103"/>
      <c r="AD1471" s="103"/>
      <c r="AE1471" s="103"/>
      <c r="AF1471" s="103"/>
      <c r="AG1471" s="103"/>
      <c r="AH1471" s="103"/>
      <c r="AI1471" s="103"/>
      <c r="AJ1471" s="103"/>
      <c r="AK1471" s="103"/>
      <c r="AL1471" s="103"/>
      <c r="AM1471" s="103"/>
      <c r="AN1471" s="103"/>
      <c r="AO1471" s="103"/>
      <c r="AP1471" s="103"/>
      <c r="AQ1471" s="103"/>
      <c r="AR1471" s="103"/>
      <c r="AS1471" s="103"/>
      <c r="AT1471" s="103"/>
      <c r="AU1471" s="103"/>
      <c r="AV1471" s="103"/>
      <c r="AW1471" s="103"/>
      <c r="AX1471" s="103"/>
      <c r="AY1471" s="103"/>
      <c r="AZ1471" s="103"/>
      <c r="BA1471" s="103"/>
      <c r="BB1471" s="103"/>
      <c r="BC1471" s="103"/>
      <c r="BD1471" s="103"/>
      <c r="BE1471" s="103"/>
      <c r="BF1471" s="103"/>
      <c r="BG1471" s="103"/>
      <c r="BH1471" s="103"/>
      <c r="BI1471" s="103"/>
      <c r="BJ1471" s="103"/>
      <c r="BK1471" s="103"/>
      <c r="BL1471" s="103"/>
      <c r="BM1471" s="103"/>
      <c r="BN1471" s="103"/>
      <c r="BO1471" s="103"/>
      <c r="BP1471" s="103"/>
      <c r="BQ1471" s="103"/>
      <c r="BR1471" s="103"/>
      <c r="BS1471" s="103"/>
      <c r="BT1471" s="103"/>
      <c r="BU1471" s="103">
        <v>24.55</v>
      </c>
      <c r="BV1471" s="103">
        <v>25.84</v>
      </c>
      <c r="BW1471" s="103">
        <v>25.96</v>
      </c>
      <c r="BX1471" s="103">
        <v>23.29</v>
      </c>
      <c r="BY1471" s="103"/>
      <c r="BZ1471" s="103"/>
      <c r="CA1471" s="103">
        <v>25.9</v>
      </c>
      <c r="CB1471" s="103">
        <v>21.67</v>
      </c>
      <c r="CC1471" s="103">
        <v>23.7</v>
      </c>
      <c r="CD1471" s="103"/>
      <c r="CE1471" s="103">
        <v>22.95</v>
      </c>
      <c r="CF1471" s="103">
        <v>21</v>
      </c>
      <c r="CG1471" s="103"/>
      <c r="CH1471" s="103"/>
      <c r="CI1471" s="103"/>
      <c r="CJ1471" s="103"/>
      <c r="CK1471" s="103"/>
    </row>
    <row r="1472" spans="2:89" s="10" customFormat="1" ht="15">
      <c r="B1472" s="102">
        <v>43243</v>
      </c>
      <c r="C1472" s="103">
        <v>24.56</v>
      </c>
      <c r="D1472" s="103">
        <v>24.4</v>
      </c>
      <c r="E1472" s="103">
        <v>24.4</v>
      </c>
      <c r="F1472" s="103"/>
      <c r="G1472" s="103"/>
      <c r="H1472" s="103"/>
      <c r="I1472" s="103"/>
      <c r="J1472" s="103"/>
      <c r="K1472" s="103"/>
      <c r="L1472" s="103"/>
      <c r="M1472" s="103"/>
      <c r="N1472" s="103"/>
      <c r="O1472" s="103"/>
      <c r="P1472" s="103"/>
      <c r="Q1472" s="103"/>
      <c r="R1472" s="103"/>
      <c r="S1472" s="103"/>
      <c r="T1472" s="103"/>
      <c r="U1472" s="103"/>
      <c r="V1472" s="103"/>
      <c r="W1472" s="103"/>
      <c r="X1472" s="103"/>
      <c r="Y1472" s="103"/>
      <c r="Z1472" s="103"/>
      <c r="AA1472" s="103"/>
      <c r="AB1472" s="103"/>
      <c r="AC1472" s="103"/>
      <c r="AD1472" s="103"/>
      <c r="AE1472" s="103"/>
      <c r="AF1472" s="103"/>
      <c r="AG1472" s="103"/>
      <c r="AH1472" s="103"/>
      <c r="AI1472" s="103"/>
      <c r="AJ1472" s="103"/>
      <c r="AK1472" s="103"/>
      <c r="AL1472" s="103"/>
      <c r="AM1472" s="103"/>
      <c r="AN1472" s="103"/>
      <c r="AO1472" s="103"/>
      <c r="AP1472" s="103"/>
      <c r="AQ1472" s="103"/>
      <c r="AR1472" s="103"/>
      <c r="AS1472" s="103"/>
      <c r="AT1472" s="103"/>
      <c r="AU1472" s="103"/>
      <c r="AV1472" s="103"/>
      <c r="AW1472" s="103"/>
      <c r="AX1472" s="103"/>
      <c r="AY1472" s="103"/>
      <c r="AZ1472" s="103"/>
      <c r="BA1472" s="103"/>
      <c r="BB1472" s="103"/>
      <c r="BC1472" s="103"/>
      <c r="BD1472" s="103"/>
      <c r="BE1472" s="103"/>
      <c r="BF1472" s="103"/>
      <c r="BG1472" s="103"/>
      <c r="BH1472" s="103"/>
      <c r="BI1472" s="103"/>
      <c r="BJ1472" s="103"/>
      <c r="BK1472" s="103"/>
      <c r="BL1472" s="103"/>
      <c r="BM1472" s="103"/>
      <c r="BN1472" s="103"/>
      <c r="BO1472" s="103"/>
      <c r="BP1472" s="103"/>
      <c r="BQ1472" s="103"/>
      <c r="BR1472" s="103"/>
      <c r="BS1472" s="103"/>
      <c r="BT1472" s="103"/>
      <c r="BU1472" s="103">
        <v>24.4</v>
      </c>
      <c r="BV1472" s="103">
        <v>26.01</v>
      </c>
      <c r="BW1472" s="103">
        <v>26.09</v>
      </c>
      <c r="BX1472" s="103">
        <v>23.5</v>
      </c>
      <c r="BY1472" s="103"/>
      <c r="BZ1472" s="103"/>
      <c r="CA1472" s="103">
        <v>26.05</v>
      </c>
      <c r="CB1472" s="103">
        <v>21.86</v>
      </c>
      <c r="CC1472" s="103">
        <v>23.89</v>
      </c>
      <c r="CD1472" s="103"/>
      <c r="CE1472" s="103">
        <v>23.2</v>
      </c>
      <c r="CF1472" s="103">
        <v>21.28</v>
      </c>
      <c r="CG1472" s="103"/>
      <c r="CH1472" s="103"/>
      <c r="CI1472" s="103"/>
      <c r="CJ1472" s="103"/>
      <c r="CK1472" s="103"/>
    </row>
    <row r="1473" spans="2:89" s="10" customFormat="1" ht="15">
      <c r="B1473" s="102">
        <v>43242</v>
      </c>
      <c r="C1473" s="103">
        <v>23.96</v>
      </c>
      <c r="D1473" s="103">
        <v>24.25</v>
      </c>
      <c r="E1473" s="103">
        <v>24.78</v>
      </c>
      <c r="F1473" s="103"/>
      <c r="G1473" s="103"/>
      <c r="H1473" s="103"/>
      <c r="I1473" s="103"/>
      <c r="J1473" s="103"/>
      <c r="K1473" s="103"/>
      <c r="L1473" s="103"/>
      <c r="M1473" s="103"/>
      <c r="N1473" s="103"/>
      <c r="O1473" s="103"/>
      <c r="P1473" s="103"/>
      <c r="Q1473" s="103"/>
      <c r="R1473" s="103"/>
      <c r="S1473" s="103"/>
      <c r="T1473" s="103"/>
      <c r="U1473" s="103"/>
      <c r="V1473" s="103"/>
      <c r="W1473" s="103"/>
      <c r="X1473" s="103"/>
      <c r="Y1473" s="103"/>
      <c r="Z1473" s="103"/>
      <c r="AA1473" s="103"/>
      <c r="AB1473" s="103"/>
      <c r="AC1473" s="103"/>
      <c r="AD1473" s="103"/>
      <c r="AE1473" s="103"/>
      <c r="AF1473" s="103"/>
      <c r="AG1473" s="103"/>
      <c r="AH1473" s="103"/>
      <c r="AI1473" s="103"/>
      <c r="AJ1473" s="103"/>
      <c r="AK1473" s="103"/>
      <c r="AL1473" s="103"/>
      <c r="AM1473" s="103"/>
      <c r="AN1473" s="103"/>
      <c r="AO1473" s="103"/>
      <c r="AP1473" s="103"/>
      <c r="AQ1473" s="103"/>
      <c r="AR1473" s="103"/>
      <c r="AS1473" s="103"/>
      <c r="AT1473" s="103"/>
      <c r="AU1473" s="103"/>
      <c r="AV1473" s="103"/>
      <c r="AW1473" s="103"/>
      <c r="AX1473" s="103"/>
      <c r="AY1473" s="103"/>
      <c r="AZ1473" s="103"/>
      <c r="BA1473" s="103"/>
      <c r="BB1473" s="103"/>
      <c r="BC1473" s="103"/>
      <c r="BD1473" s="103"/>
      <c r="BE1473" s="103"/>
      <c r="BF1473" s="103"/>
      <c r="BG1473" s="103"/>
      <c r="BH1473" s="103"/>
      <c r="BI1473" s="103"/>
      <c r="BJ1473" s="103"/>
      <c r="BK1473" s="103"/>
      <c r="BL1473" s="103"/>
      <c r="BM1473" s="103"/>
      <c r="BN1473" s="103"/>
      <c r="BO1473" s="103"/>
      <c r="BP1473" s="103"/>
      <c r="BQ1473" s="103"/>
      <c r="BR1473" s="103"/>
      <c r="BS1473" s="103"/>
      <c r="BT1473" s="103"/>
      <c r="BU1473" s="103">
        <v>24.6</v>
      </c>
      <c r="BV1473" s="103">
        <v>26.04</v>
      </c>
      <c r="BW1473" s="103">
        <v>26.16</v>
      </c>
      <c r="BX1473" s="103">
        <v>23.5</v>
      </c>
      <c r="BY1473" s="103"/>
      <c r="BZ1473" s="103"/>
      <c r="CA1473" s="103">
        <v>26.1</v>
      </c>
      <c r="CB1473" s="103">
        <v>21.86</v>
      </c>
      <c r="CC1473" s="103">
        <v>23.95</v>
      </c>
      <c r="CD1473" s="103"/>
      <c r="CE1473" s="103">
        <v>23.35</v>
      </c>
      <c r="CF1473" s="103">
        <v>21.43</v>
      </c>
      <c r="CG1473" s="103"/>
      <c r="CH1473" s="103"/>
      <c r="CI1473" s="103"/>
      <c r="CJ1473" s="103"/>
      <c r="CK1473" s="103"/>
    </row>
    <row r="1474" spans="2:89" s="10" customFormat="1" ht="15">
      <c r="B1474" s="102">
        <v>43241</v>
      </c>
      <c r="C1474" s="103">
        <v>22.9</v>
      </c>
      <c r="D1474" s="103">
        <v>23.35</v>
      </c>
      <c r="E1474" s="103">
        <v>23.8</v>
      </c>
      <c r="F1474" s="103"/>
      <c r="G1474" s="103"/>
      <c r="H1474" s="103"/>
      <c r="I1474" s="103"/>
      <c r="J1474" s="103"/>
      <c r="K1474" s="103"/>
      <c r="L1474" s="103"/>
      <c r="M1474" s="103"/>
      <c r="N1474" s="103"/>
      <c r="O1474" s="103"/>
      <c r="P1474" s="103"/>
      <c r="Q1474" s="103"/>
      <c r="R1474" s="103"/>
      <c r="S1474" s="103"/>
      <c r="T1474" s="103"/>
      <c r="U1474" s="103"/>
      <c r="V1474" s="103"/>
      <c r="W1474" s="103"/>
      <c r="X1474" s="103"/>
      <c r="Y1474" s="103"/>
      <c r="Z1474" s="103"/>
      <c r="AA1474" s="103"/>
      <c r="AB1474" s="103"/>
      <c r="AC1474" s="103"/>
      <c r="AD1474" s="103"/>
      <c r="AE1474" s="103"/>
      <c r="AF1474" s="103"/>
      <c r="AG1474" s="103"/>
      <c r="AH1474" s="103"/>
      <c r="AI1474" s="103"/>
      <c r="AJ1474" s="103"/>
      <c r="AK1474" s="103"/>
      <c r="AL1474" s="103"/>
      <c r="AM1474" s="103"/>
      <c r="AN1474" s="103"/>
      <c r="AO1474" s="103"/>
      <c r="AP1474" s="103"/>
      <c r="AQ1474" s="103"/>
      <c r="AR1474" s="103"/>
      <c r="AS1474" s="103"/>
      <c r="AT1474" s="103"/>
      <c r="AU1474" s="103"/>
      <c r="AV1474" s="103"/>
      <c r="AW1474" s="103"/>
      <c r="AX1474" s="103"/>
      <c r="AY1474" s="103"/>
      <c r="AZ1474" s="103"/>
      <c r="BA1474" s="103"/>
      <c r="BB1474" s="103"/>
      <c r="BC1474" s="103"/>
      <c r="BD1474" s="103"/>
      <c r="BE1474" s="103"/>
      <c r="BF1474" s="103"/>
      <c r="BG1474" s="103"/>
      <c r="BH1474" s="103"/>
      <c r="BI1474" s="103"/>
      <c r="BJ1474" s="103"/>
      <c r="BK1474" s="103"/>
      <c r="BL1474" s="103"/>
      <c r="BM1474" s="103"/>
      <c r="BN1474" s="103"/>
      <c r="BO1474" s="103"/>
      <c r="BP1474" s="103"/>
      <c r="BQ1474" s="103"/>
      <c r="BR1474" s="103"/>
      <c r="BS1474" s="103"/>
      <c r="BT1474" s="103"/>
      <c r="BU1474" s="103">
        <v>23.65</v>
      </c>
      <c r="BV1474" s="103">
        <v>25.6</v>
      </c>
      <c r="BW1474" s="103">
        <v>25.4</v>
      </c>
      <c r="BX1474" s="103">
        <v>23.21</v>
      </c>
      <c r="BY1474" s="103"/>
      <c r="BZ1474" s="103"/>
      <c r="CA1474" s="103">
        <v>25.5</v>
      </c>
      <c r="CB1474" s="103">
        <v>21.59</v>
      </c>
      <c r="CC1474" s="103">
        <v>23.55</v>
      </c>
      <c r="CD1474" s="103"/>
      <c r="CE1474" s="103">
        <v>22.9</v>
      </c>
      <c r="CF1474" s="103">
        <v>21.15</v>
      </c>
      <c r="CG1474" s="103"/>
      <c r="CH1474" s="103"/>
      <c r="CI1474" s="103"/>
      <c r="CJ1474" s="103"/>
      <c r="CK1474" s="103"/>
    </row>
    <row r="1475" spans="2:89" s="10" customFormat="1" ht="15">
      <c r="B1475" s="102">
        <v>43238</v>
      </c>
      <c r="C1475" s="103">
        <v>23.18</v>
      </c>
      <c r="D1475" s="103">
        <v>23.25</v>
      </c>
      <c r="E1475" s="103">
        <v>23.93</v>
      </c>
      <c r="F1475" s="103"/>
      <c r="G1475" s="103"/>
      <c r="H1475" s="103"/>
      <c r="I1475" s="103"/>
      <c r="J1475" s="103"/>
      <c r="K1475" s="103"/>
      <c r="L1475" s="103"/>
      <c r="M1475" s="103"/>
      <c r="N1475" s="103"/>
      <c r="O1475" s="103"/>
      <c r="P1475" s="103"/>
      <c r="Q1475" s="103"/>
      <c r="R1475" s="103"/>
      <c r="S1475" s="103"/>
      <c r="T1475" s="103"/>
      <c r="U1475" s="103"/>
      <c r="V1475" s="103"/>
      <c r="W1475" s="103"/>
      <c r="X1475" s="103"/>
      <c r="Y1475" s="103"/>
      <c r="Z1475" s="103"/>
      <c r="AA1475" s="103"/>
      <c r="AB1475" s="103"/>
      <c r="AC1475" s="103"/>
      <c r="AD1475" s="103"/>
      <c r="AE1475" s="103"/>
      <c r="AF1475" s="103"/>
      <c r="AG1475" s="103"/>
      <c r="AH1475" s="103"/>
      <c r="AI1475" s="103"/>
      <c r="AJ1475" s="103"/>
      <c r="AK1475" s="103"/>
      <c r="AL1475" s="103"/>
      <c r="AM1475" s="103"/>
      <c r="AN1475" s="103"/>
      <c r="AO1475" s="103"/>
      <c r="AP1475" s="103"/>
      <c r="AQ1475" s="103"/>
      <c r="AR1475" s="103"/>
      <c r="AS1475" s="103"/>
      <c r="AT1475" s="103"/>
      <c r="AU1475" s="103"/>
      <c r="AV1475" s="103"/>
      <c r="AW1475" s="103"/>
      <c r="AX1475" s="103"/>
      <c r="AY1475" s="103"/>
      <c r="AZ1475" s="103"/>
      <c r="BA1475" s="103"/>
      <c r="BB1475" s="103"/>
      <c r="BC1475" s="103"/>
      <c r="BD1475" s="103"/>
      <c r="BE1475" s="103"/>
      <c r="BF1475" s="103"/>
      <c r="BG1475" s="103"/>
      <c r="BH1475" s="103"/>
      <c r="BI1475" s="103"/>
      <c r="BJ1475" s="103"/>
      <c r="BK1475" s="103"/>
      <c r="BL1475" s="103"/>
      <c r="BM1475" s="103"/>
      <c r="BN1475" s="103"/>
      <c r="BO1475" s="103"/>
      <c r="BP1475" s="103"/>
      <c r="BQ1475" s="103"/>
      <c r="BR1475" s="103"/>
      <c r="BS1475" s="103"/>
      <c r="BT1475" s="103"/>
      <c r="BU1475" s="103">
        <v>23.7</v>
      </c>
      <c r="BV1475" s="103">
        <v>25.36</v>
      </c>
      <c r="BW1475" s="103">
        <v>25.44</v>
      </c>
      <c r="BX1475" s="103">
        <v>22.99</v>
      </c>
      <c r="BY1475" s="103"/>
      <c r="BZ1475" s="103"/>
      <c r="CA1475" s="103">
        <v>25.4</v>
      </c>
      <c r="CB1475" s="103">
        <v>21.39</v>
      </c>
      <c r="CC1475" s="103">
        <v>23.45</v>
      </c>
      <c r="CD1475" s="103"/>
      <c r="CE1475" s="103">
        <v>22.8</v>
      </c>
      <c r="CF1475" s="103">
        <v>21.05</v>
      </c>
      <c r="CG1475" s="103"/>
      <c r="CH1475" s="103"/>
      <c r="CI1475" s="103"/>
      <c r="CJ1475" s="103"/>
      <c r="CK1475" s="103"/>
    </row>
    <row r="1476" spans="2:89" s="10" customFormat="1" ht="15">
      <c r="B1476" s="102">
        <v>43237</v>
      </c>
      <c r="C1476" s="103">
        <v>23.13</v>
      </c>
      <c r="D1476" s="103">
        <v>23.35</v>
      </c>
      <c r="E1476" s="103">
        <v>23.95</v>
      </c>
      <c r="F1476" s="103"/>
      <c r="G1476" s="103"/>
      <c r="H1476" s="103"/>
      <c r="I1476" s="103"/>
      <c r="J1476" s="103"/>
      <c r="K1476" s="103"/>
      <c r="L1476" s="103"/>
      <c r="M1476" s="103"/>
      <c r="N1476" s="103"/>
      <c r="O1476" s="103"/>
      <c r="P1476" s="103"/>
      <c r="Q1476" s="103"/>
      <c r="R1476" s="103"/>
      <c r="S1476" s="103"/>
      <c r="T1476" s="103"/>
      <c r="U1476" s="103"/>
      <c r="V1476" s="103"/>
      <c r="W1476" s="103"/>
      <c r="X1476" s="103"/>
      <c r="Y1476" s="103"/>
      <c r="Z1476" s="103"/>
      <c r="AA1476" s="103"/>
      <c r="AB1476" s="103"/>
      <c r="AC1476" s="103"/>
      <c r="AD1476" s="103"/>
      <c r="AE1476" s="103"/>
      <c r="AF1476" s="103"/>
      <c r="AG1476" s="103"/>
      <c r="AH1476" s="103"/>
      <c r="AI1476" s="103"/>
      <c r="AJ1476" s="103"/>
      <c r="AK1476" s="103"/>
      <c r="AL1476" s="103"/>
      <c r="AM1476" s="103"/>
      <c r="AN1476" s="103"/>
      <c r="AO1476" s="103"/>
      <c r="AP1476" s="103"/>
      <c r="AQ1476" s="103"/>
      <c r="AR1476" s="103"/>
      <c r="AS1476" s="103"/>
      <c r="AT1476" s="103"/>
      <c r="AU1476" s="103"/>
      <c r="AV1476" s="103"/>
      <c r="AW1476" s="103"/>
      <c r="AX1476" s="103"/>
      <c r="AY1476" s="103"/>
      <c r="AZ1476" s="103"/>
      <c r="BA1476" s="103"/>
      <c r="BB1476" s="103"/>
      <c r="BC1476" s="103"/>
      <c r="BD1476" s="103"/>
      <c r="BE1476" s="103"/>
      <c r="BF1476" s="103"/>
      <c r="BG1476" s="103"/>
      <c r="BH1476" s="103"/>
      <c r="BI1476" s="103"/>
      <c r="BJ1476" s="103"/>
      <c r="BK1476" s="103"/>
      <c r="BL1476" s="103"/>
      <c r="BM1476" s="103"/>
      <c r="BN1476" s="103"/>
      <c r="BO1476" s="103"/>
      <c r="BP1476" s="103"/>
      <c r="BQ1476" s="103"/>
      <c r="BR1476" s="103"/>
      <c r="BS1476" s="103"/>
      <c r="BT1476" s="103"/>
      <c r="BU1476" s="103">
        <v>23.75</v>
      </c>
      <c r="BV1476" s="103">
        <v>25.5</v>
      </c>
      <c r="BW1476" s="103">
        <v>25.3</v>
      </c>
      <c r="BX1476" s="103">
        <v>23.12</v>
      </c>
      <c r="BY1476" s="103"/>
      <c r="BZ1476" s="103"/>
      <c r="CA1476" s="103">
        <v>25.4</v>
      </c>
      <c r="CB1476" s="103">
        <v>21.51</v>
      </c>
      <c r="CC1476" s="103">
        <v>23.37</v>
      </c>
      <c r="CD1476" s="103"/>
      <c r="CE1476" s="103">
        <v>22.7</v>
      </c>
      <c r="CF1476" s="103">
        <v>20.88</v>
      </c>
      <c r="CG1476" s="103"/>
      <c r="CH1476" s="103"/>
      <c r="CI1476" s="103"/>
      <c r="CJ1476" s="103"/>
      <c r="CK1476" s="103"/>
    </row>
    <row r="1477" spans="2:89" s="10" customFormat="1" ht="15">
      <c r="B1477" s="102">
        <v>43236</v>
      </c>
      <c r="C1477" s="103">
        <v>22.27</v>
      </c>
      <c r="D1477" s="103">
        <v>22.7</v>
      </c>
      <c r="E1477" s="103">
        <v>23.15</v>
      </c>
      <c r="F1477" s="103"/>
      <c r="G1477" s="103"/>
      <c r="H1477" s="103"/>
      <c r="I1477" s="103"/>
      <c r="J1477" s="103"/>
      <c r="K1477" s="103"/>
      <c r="L1477" s="103"/>
      <c r="M1477" s="103"/>
      <c r="N1477" s="103"/>
      <c r="O1477" s="103"/>
      <c r="P1477" s="103"/>
      <c r="Q1477" s="103"/>
      <c r="R1477" s="103"/>
      <c r="S1477" s="103"/>
      <c r="T1477" s="103"/>
      <c r="U1477" s="103"/>
      <c r="V1477" s="103"/>
      <c r="W1477" s="103"/>
      <c r="X1477" s="103"/>
      <c r="Y1477" s="103"/>
      <c r="Z1477" s="103"/>
      <c r="AA1477" s="103"/>
      <c r="AB1477" s="103"/>
      <c r="AC1477" s="103"/>
      <c r="AD1477" s="103"/>
      <c r="AE1477" s="103"/>
      <c r="AF1477" s="103"/>
      <c r="AG1477" s="103"/>
      <c r="AH1477" s="103"/>
      <c r="AI1477" s="103"/>
      <c r="AJ1477" s="103"/>
      <c r="AK1477" s="103"/>
      <c r="AL1477" s="103"/>
      <c r="AM1477" s="103"/>
      <c r="AN1477" s="103"/>
      <c r="AO1477" s="103"/>
      <c r="AP1477" s="103"/>
      <c r="AQ1477" s="103"/>
      <c r="AR1477" s="103"/>
      <c r="AS1477" s="103"/>
      <c r="AT1477" s="103"/>
      <c r="AU1477" s="103"/>
      <c r="AV1477" s="103"/>
      <c r="AW1477" s="103"/>
      <c r="AX1477" s="103"/>
      <c r="AY1477" s="103"/>
      <c r="AZ1477" s="103"/>
      <c r="BA1477" s="103"/>
      <c r="BB1477" s="103"/>
      <c r="BC1477" s="103"/>
      <c r="BD1477" s="103"/>
      <c r="BE1477" s="103"/>
      <c r="BF1477" s="103"/>
      <c r="BG1477" s="103"/>
      <c r="BH1477" s="103"/>
      <c r="BI1477" s="103"/>
      <c r="BJ1477" s="103"/>
      <c r="BK1477" s="103"/>
      <c r="BL1477" s="103"/>
      <c r="BM1477" s="103"/>
      <c r="BN1477" s="103"/>
      <c r="BO1477" s="103"/>
      <c r="BP1477" s="103"/>
      <c r="BQ1477" s="103"/>
      <c r="BR1477" s="103"/>
      <c r="BS1477" s="103"/>
      <c r="BT1477" s="103"/>
      <c r="BU1477" s="103">
        <v>23</v>
      </c>
      <c r="BV1477" s="103">
        <v>24.6</v>
      </c>
      <c r="BW1477" s="103">
        <v>25.11</v>
      </c>
      <c r="BX1477" s="103">
        <v>22.13</v>
      </c>
      <c r="BY1477" s="103"/>
      <c r="BZ1477" s="103"/>
      <c r="CA1477" s="103">
        <v>24.85</v>
      </c>
      <c r="CB1477" s="103">
        <v>20.59</v>
      </c>
      <c r="CC1477" s="103">
        <v>23.13</v>
      </c>
      <c r="CD1477" s="103"/>
      <c r="CE1477" s="103">
        <v>22.25</v>
      </c>
      <c r="CF1477" s="103">
        <v>20.71</v>
      </c>
      <c r="CG1477" s="103"/>
      <c r="CH1477" s="103"/>
      <c r="CI1477" s="103"/>
      <c r="CJ1477" s="103"/>
      <c r="CK1477" s="103"/>
    </row>
    <row r="1478" spans="2:89" s="10" customFormat="1" ht="15">
      <c r="B1478" s="102">
        <v>43235</v>
      </c>
      <c r="C1478" s="103">
        <v>22.38</v>
      </c>
      <c r="D1478" s="103">
        <v>23</v>
      </c>
      <c r="E1478" s="103">
        <v>23.75</v>
      </c>
      <c r="F1478" s="103"/>
      <c r="G1478" s="103"/>
      <c r="H1478" s="103"/>
      <c r="I1478" s="103"/>
      <c r="J1478" s="103"/>
      <c r="K1478" s="103"/>
      <c r="L1478" s="103"/>
      <c r="M1478" s="103"/>
      <c r="N1478" s="103"/>
      <c r="O1478" s="103"/>
      <c r="P1478" s="103"/>
      <c r="Q1478" s="103"/>
      <c r="R1478" s="103"/>
      <c r="S1478" s="103"/>
      <c r="T1478" s="103"/>
      <c r="U1478" s="103"/>
      <c r="V1478" s="103"/>
      <c r="W1478" s="103"/>
      <c r="X1478" s="103"/>
      <c r="Y1478" s="103"/>
      <c r="Z1478" s="103"/>
      <c r="AA1478" s="103"/>
      <c r="AB1478" s="103"/>
      <c r="AC1478" s="103"/>
      <c r="AD1478" s="103"/>
      <c r="AE1478" s="103"/>
      <c r="AF1478" s="103"/>
      <c r="AG1478" s="103"/>
      <c r="AH1478" s="103"/>
      <c r="AI1478" s="103"/>
      <c r="AJ1478" s="103"/>
      <c r="AK1478" s="103"/>
      <c r="AL1478" s="103"/>
      <c r="AM1478" s="103"/>
      <c r="AN1478" s="103"/>
      <c r="AO1478" s="103"/>
      <c r="AP1478" s="103"/>
      <c r="AQ1478" s="103"/>
      <c r="AR1478" s="103"/>
      <c r="AS1478" s="103"/>
      <c r="AT1478" s="103"/>
      <c r="AU1478" s="103"/>
      <c r="AV1478" s="103"/>
      <c r="AW1478" s="103"/>
      <c r="AX1478" s="103"/>
      <c r="AY1478" s="103"/>
      <c r="AZ1478" s="103"/>
      <c r="BA1478" s="103"/>
      <c r="BB1478" s="103"/>
      <c r="BC1478" s="103"/>
      <c r="BD1478" s="103"/>
      <c r="BE1478" s="103"/>
      <c r="BF1478" s="103"/>
      <c r="BG1478" s="103"/>
      <c r="BH1478" s="103"/>
      <c r="BI1478" s="103"/>
      <c r="BJ1478" s="103"/>
      <c r="BK1478" s="103"/>
      <c r="BL1478" s="103"/>
      <c r="BM1478" s="103"/>
      <c r="BN1478" s="103"/>
      <c r="BO1478" s="103"/>
      <c r="BP1478" s="103"/>
      <c r="BQ1478" s="103"/>
      <c r="BR1478" s="103"/>
      <c r="BS1478" s="103"/>
      <c r="BT1478" s="103"/>
      <c r="BU1478" s="103">
        <v>23.5</v>
      </c>
      <c r="BV1478" s="103">
        <v>24.83</v>
      </c>
      <c r="BW1478" s="103">
        <v>25.58</v>
      </c>
      <c r="BX1478" s="103">
        <v>22.35</v>
      </c>
      <c r="BY1478" s="103"/>
      <c r="BZ1478" s="103"/>
      <c r="CA1478" s="103">
        <v>25.2</v>
      </c>
      <c r="CB1478" s="103">
        <v>20.79</v>
      </c>
      <c r="CC1478" s="103">
        <v>23.25</v>
      </c>
      <c r="CD1478" s="103"/>
      <c r="CE1478" s="103">
        <v>22.3</v>
      </c>
      <c r="CF1478" s="103">
        <v>20.57</v>
      </c>
      <c r="CG1478" s="103"/>
      <c r="CH1478" s="103"/>
      <c r="CI1478" s="103"/>
      <c r="CJ1478" s="103"/>
      <c r="CK1478" s="103"/>
    </row>
    <row r="1479" spans="2:89" s="10" customFormat="1" ht="15">
      <c r="B1479" s="102">
        <v>43234</v>
      </c>
      <c r="C1479" s="103">
        <v>21.8</v>
      </c>
      <c r="D1479" s="103">
        <v>22.5</v>
      </c>
      <c r="E1479" s="103">
        <v>23.25</v>
      </c>
      <c r="F1479" s="103"/>
      <c r="G1479" s="103"/>
      <c r="H1479" s="103"/>
      <c r="I1479" s="103"/>
      <c r="J1479" s="103"/>
      <c r="K1479" s="103"/>
      <c r="L1479" s="103"/>
      <c r="M1479" s="103"/>
      <c r="N1479" s="103"/>
      <c r="O1479" s="103"/>
      <c r="P1479" s="103"/>
      <c r="Q1479" s="103"/>
      <c r="R1479" s="103"/>
      <c r="S1479" s="103"/>
      <c r="T1479" s="103"/>
      <c r="U1479" s="103"/>
      <c r="V1479" s="103"/>
      <c r="W1479" s="103"/>
      <c r="X1479" s="103"/>
      <c r="Y1479" s="103"/>
      <c r="Z1479" s="103"/>
      <c r="AA1479" s="103"/>
      <c r="AB1479" s="103"/>
      <c r="AC1479" s="103"/>
      <c r="AD1479" s="103"/>
      <c r="AE1479" s="103"/>
      <c r="AF1479" s="103"/>
      <c r="AG1479" s="103"/>
      <c r="AH1479" s="103"/>
      <c r="AI1479" s="103"/>
      <c r="AJ1479" s="103"/>
      <c r="AK1479" s="103"/>
      <c r="AL1479" s="103"/>
      <c r="AM1479" s="103"/>
      <c r="AN1479" s="103"/>
      <c r="AO1479" s="103"/>
      <c r="AP1479" s="103"/>
      <c r="AQ1479" s="103"/>
      <c r="AR1479" s="103"/>
      <c r="AS1479" s="103"/>
      <c r="AT1479" s="103"/>
      <c r="AU1479" s="103"/>
      <c r="AV1479" s="103"/>
      <c r="AW1479" s="103"/>
      <c r="AX1479" s="103"/>
      <c r="AY1479" s="103"/>
      <c r="AZ1479" s="103"/>
      <c r="BA1479" s="103"/>
      <c r="BB1479" s="103"/>
      <c r="BC1479" s="103"/>
      <c r="BD1479" s="103"/>
      <c r="BE1479" s="103"/>
      <c r="BF1479" s="103"/>
      <c r="BG1479" s="103"/>
      <c r="BH1479" s="103"/>
      <c r="BI1479" s="103"/>
      <c r="BJ1479" s="103"/>
      <c r="BK1479" s="103"/>
      <c r="BL1479" s="103"/>
      <c r="BM1479" s="103"/>
      <c r="BN1479" s="103"/>
      <c r="BO1479" s="103"/>
      <c r="BP1479" s="103"/>
      <c r="BQ1479" s="103"/>
      <c r="BR1479" s="103"/>
      <c r="BS1479" s="103"/>
      <c r="BT1479" s="103"/>
      <c r="BU1479" s="103">
        <v>23</v>
      </c>
      <c r="BV1479" s="103">
        <v>24.85</v>
      </c>
      <c r="BW1479" s="103">
        <v>24.45</v>
      </c>
      <c r="BX1479" s="103">
        <v>22.34</v>
      </c>
      <c r="BY1479" s="103"/>
      <c r="BZ1479" s="103"/>
      <c r="CA1479" s="103">
        <v>24.65</v>
      </c>
      <c r="CB1479" s="103">
        <v>20.78</v>
      </c>
      <c r="CC1479" s="103">
        <v>22.68</v>
      </c>
      <c r="CD1479" s="103"/>
      <c r="CE1479" s="103">
        <v>21.9</v>
      </c>
      <c r="CF1479" s="103">
        <v>20.149999999999999</v>
      </c>
      <c r="CG1479" s="103"/>
      <c r="CH1479" s="103"/>
      <c r="CI1479" s="103"/>
      <c r="CJ1479" s="103"/>
      <c r="CK1479" s="103"/>
    </row>
    <row r="1480" spans="2:89" s="10" customFormat="1" ht="15">
      <c r="B1480" s="102">
        <v>43231</v>
      </c>
      <c r="C1480" s="103">
        <v>21.55</v>
      </c>
      <c r="D1480" s="103">
        <v>22.48</v>
      </c>
      <c r="E1480" s="103">
        <v>22.89</v>
      </c>
      <c r="F1480" s="103"/>
      <c r="G1480" s="103"/>
      <c r="H1480" s="103"/>
      <c r="I1480" s="103"/>
      <c r="J1480" s="103"/>
      <c r="K1480" s="103"/>
      <c r="L1480" s="103"/>
      <c r="M1480" s="103"/>
      <c r="N1480" s="103"/>
      <c r="O1480" s="103"/>
      <c r="P1480" s="103"/>
      <c r="Q1480" s="103"/>
      <c r="R1480" s="103"/>
      <c r="S1480" s="103"/>
      <c r="T1480" s="103"/>
      <c r="U1480" s="103"/>
      <c r="V1480" s="103"/>
      <c r="W1480" s="103"/>
      <c r="X1480" s="103"/>
      <c r="Y1480" s="103"/>
      <c r="Z1480" s="103"/>
      <c r="AA1480" s="103"/>
      <c r="AB1480" s="103"/>
      <c r="AC1480" s="103"/>
      <c r="AD1480" s="103"/>
      <c r="AE1480" s="103"/>
      <c r="AF1480" s="103"/>
      <c r="AG1480" s="103"/>
      <c r="AH1480" s="103"/>
      <c r="AI1480" s="103"/>
      <c r="AJ1480" s="103"/>
      <c r="AK1480" s="103"/>
      <c r="AL1480" s="103"/>
      <c r="AM1480" s="103"/>
      <c r="AN1480" s="103"/>
      <c r="AO1480" s="103"/>
      <c r="AP1480" s="103"/>
      <c r="AQ1480" s="103"/>
      <c r="AR1480" s="103"/>
      <c r="AS1480" s="103"/>
      <c r="AT1480" s="103"/>
      <c r="AU1480" s="103"/>
      <c r="AV1480" s="103"/>
      <c r="AW1480" s="103"/>
      <c r="AX1480" s="103"/>
      <c r="AY1480" s="103"/>
      <c r="AZ1480" s="103"/>
      <c r="BA1480" s="103"/>
      <c r="BB1480" s="103"/>
      <c r="BC1480" s="103"/>
      <c r="BD1480" s="103"/>
      <c r="BE1480" s="103"/>
      <c r="BF1480" s="103"/>
      <c r="BG1480" s="103"/>
      <c r="BH1480" s="103"/>
      <c r="BI1480" s="103"/>
      <c r="BJ1480" s="103"/>
      <c r="BK1480" s="103"/>
      <c r="BL1480" s="103"/>
      <c r="BM1480" s="103"/>
      <c r="BN1480" s="103"/>
      <c r="BO1480" s="103"/>
      <c r="BP1480" s="103"/>
      <c r="BQ1480" s="103"/>
      <c r="BR1480" s="103"/>
      <c r="BS1480" s="103"/>
      <c r="BT1480" s="103"/>
      <c r="BU1480" s="103">
        <v>22.75</v>
      </c>
      <c r="BV1480" s="103">
        <v>24.44</v>
      </c>
      <c r="BW1480" s="103">
        <v>24.56</v>
      </c>
      <c r="BX1480" s="103">
        <v>21.76</v>
      </c>
      <c r="BY1480" s="103"/>
      <c r="BZ1480" s="103"/>
      <c r="CA1480" s="103">
        <v>24.5</v>
      </c>
      <c r="CB1480" s="103">
        <v>20.239999999999998</v>
      </c>
      <c r="CC1480" s="103">
        <v>22.62</v>
      </c>
      <c r="CD1480" s="103"/>
      <c r="CE1480" s="103">
        <v>21.75</v>
      </c>
      <c r="CF1480" s="103">
        <v>20.079999999999998</v>
      </c>
      <c r="CG1480" s="103"/>
      <c r="CH1480" s="103"/>
      <c r="CI1480" s="103"/>
      <c r="CJ1480" s="103"/>
      <c r="CK1480" s="103"/>
    </row>
    <row r="1481" spans="2:89" s="10" customFormat="1" ht="15">
      <c r="B1481" s="102">
        <v>43230</v>
      </c>
      <c r="C1481" s="103">
        <v>21.37</v>
      </c>
      <c r="D1481" s="103">
        <v>22.45</v>
      </c>
      <c r="E1481" s="103">
        <v>22.53</v>
      </c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3"/>
      <c r="AD1481" s="103"/>
      <c r="AE1481" s="103"/>
      <c r="AF1481" s="103"/>
      <c r="AG1481" s="103"/>
      <c r="AH1481" s="103"/>
      <c r="AI1481" s="103"/>
      <c r="AJ1481" s="103"/>
      <c r="AK1481" s="103"/>
      <c r="AL1481" s="103"/>
      <c r="AM1481" s="103"/>
      <c r="AN1481" s="103"/>
      <c r="AO1481" s="103"/>
      <c r="AP1481" s="103"/>
      <c r="AQ1481" s="103"/>
      <c r="AR1481" s="103"/>
      <c r="AS1481" s="103"/>
      <c r="AT1481" s="103"/>
      <c r="AU1481" s="103"/>
      <c r="AV1481" s="103"/>
      <c r="AW1481" s="103"/>
      <c r="AX1481" s="103"/>
      <c r="AY1481" s="103"/>
      <c r="AZ1481" s="103"/>
      <c r="BA1481" s="103"/>
      <c r="BB1481" s="103"/>
      <c r="BC1481" s="103"/>
      <c r="BD1481" s="103"/>
      <c r="BE1481" s="103"/>
      <c r="BF1481" s="103"/>
      <c r="BG1481" s="103"/>
      <c r="BH1481" s="103"/>
      <c r="BI1481" s="103"/>
      <c r="BJ1481" s="103"/>
      <c r="BK1481" s="103"/>
      <c r="BL1481" s="103"/>
      <c r="BM1481" s="103"/>
      <c r="BN1481" s="103"/>
      <c r="BO1481" s="103"/>
      <c r="BP1481" s="103"/>
      <c r="BQ1481" s="103"/>
      <c r="BR1481" s="103"/>
      <c r="BS1481" s="103"/>
      <c r="BT1481" s="103"/>
      <c r="BU1481" s="103">
        <v>22.5</v>
      </c>
      <c r="BV1481" s="103">
        <v>24.03</v>
      </c>
      <c r="BW1481" s="103">
        <v>24.17</v>
      </c>
      <c r="BX1481" s="103">
        <v>21.69</v>
      </c>
      <c r="BY1481" s="103"/>
      <c r="BZ1481" s="103"/>
      <c r="CA1481" s="103">
        <v>24.1</v>
      </c>
      <c r="CB1481" s="103">
        <v>20.18</v>
      </c>
      <c r="CC1481" s="103">
        <v>22.13</v>
      </c>
      <c r="CD1481" s="103"/>
      <c r="CE1481" s="103">
        <v>21.35</v>
      </c>
      <c r="CF1481" s="103">
        <v>19.600000000000001</v>
      </c>
      <c r="CG1481" s="103"/>
      <c r="CH1481" s="103"/>
      <c r="CI1481" s="103"/>
      <c r="CJ1481" s="103"/>
      <c r="CK1481" s="103"/>
    </row>
    <row r="1482" spans="2:89" s="10" customFormat="1" ht="15">
      <c r="B1482" s="102">
        <v>43229</v>
      </c>
      <c r="C1482" s="103">
        <v>21.58</v>
      </c>
      <c r="D1482" s="103">
        <v>22.4</v>
      </c>
      <c r="E1482" s="103">
        <v>22.55</v>
      </c>
      <c r="F1482" s="103"/>
      <c r="G1482" s="103"/>
      <c r="H1482" s="103"/>
      <c r="I1482" s="103"/>
      <c r="J1482" s="103"/>
      <c r="K1482" s="103"/>
      <c r="L1482" s="103"/>
      <c r="M1482" s="103"/>
      <c r="N1482" s="103"/>
      <c r="O1482" s="103"/>
      <c r="P1482" s="103"/>
      <c r="Q1482" s="103"/>
      <c r="R1482" s="103"/>
      <c r="S1482" s="103"/>
      <c r="T1482" s="103"/>
      <c r="U1482" s="103"/>
      <c r="V1482" s="103"/>
      <c r="W1482" s="103"/>
      <c r="X1482" s="103"/>
      <c r="Y1482" s="103"/>
      <c r="Z1482" s="103"/>
      <c r="AA1482" s="103"/>
      <c r="AB1482" s="103"/>
      <c r="AC1482" s="103"/>
      <c r="AD1482" s="103"/>
      <c r="AE1482" s="103"/>
      <c r="AF1482" s="103"/>
      <c r="AG1482" s="103"/>
      <c r="AH1482" s="103"/>
      <c r="AI1482" s="103"/>
      <c r="AJ1482" s="103"/>
      <c r="AK1482" s="103"/>
      <c r="AL1482" s="103"/>
      <c r="AM1482" s="103"/>
      <c r="AN1482" s="103"/>
      <c r="AO1482" s="103"/>
      <c r="AP1482" s="103"/>
      <c r="AQ1482" s="103"/>
      <c r="AR1482" s="103"/>
      <c r="AS1482" s="103"/>
      <c r="AT1482" s="103"/>
      <c r="AU1482" s="103"/>
      <c r="AV1482" s="103"/>
      <c r="AW1482" s="103"/>
      <c r="AX1482" s="103"/>
      <c r="AY1482" s="103"/>
      <c r="AZ1482" s="103"/>
      <c r="BA1482" s="103"/>
      <c r="BB1482" s="103"/>
      <c r="BC1482" s="103"/>
      <c r="BD1482" s="103"/>
      <c r="BE1482" s="103"/>
      <c r="BF1482" s="103"/>
      <c r="BG1482" s="103"/>
      <c r="BH1482" s="103"/>
      <c r="BI1482" s="103"/>
      <c r="BJ1482" s="103"/>
      <c r="BK1482" s="103"/>
      <c r="BL1482" s="103"/>
      <c r="BM1482" s="103"/>
      <c r="BN1482" s="103"/>
      <c r="BO1482" s="103"/>
      <c r="BP1482" s="103"/>
      <c r="BQ1482" s="103"/>
      <c r="BR1482" s="103"/>
      <c r="BS1482" s="103"/>
      <c r="BT1482" s="103"/>
      <c r="BU1482" s="103">
        <v>22.5</v>
      </c>
      <c r="BV1482" s="103">
        <v>23.96</v>
      </c>
      <c r="BW1482" s="103">
        <v>24.45</v>
      </c>
      <c r="BX1482" s="103">
        <v>21.53</v>
      </c>
      <c r="BY1482" s="103"/>
      <c r="BZ1482" s="103"/>
      <c r="CA1482" s="103">
        <v>24.2</v>
      </c>
      <c r="CB1482" s="103">
        <v>20.03</v>
      </c>
      <c r="CC1482" s="103">
        <v>22.38</v>
      </c>
      <c r="CD1482" s="103"/>
      <c r="CE1482" s="103">
        <v>21.4</v>
      </c>
      <c r="CF1482" s="103">
        <v>19.79</v>
      </c>
      <c r="CG1482" s="103"/>
      <c r="CH1482" s="103"/>
      <c r="CI1482" s="103"/>
      <c r="CJ1482" s="103"/>
      <c r="CK1482" s="103"/>
    </row>
    <row r="1483" spans="2:89" s="10" customFormat="1" ht="15">
      <c r="B1483" s="102">
        <v>43228</v>
      </c>
      <c r="C1483" s="103">
        <v>21.24</v>
      </c>
      <c r="D1483" s="103">
        <v>22.3</v>
      </c>
      <c r="E1483" s="103">
        <v>22.68</v>
      </c>
      <c r="F1483" s="103"/>
      <c r="G1483" s="103"/>
      <c r="H1483" s="103"/>
      <c r="I1483" s="103"/>
      <c r="J1483" s="103"/>
      <c r="K1483" s="103"/>
      <c r="L1483" s="103"/>
      <c r="M1483" s="103"/>
      <c r="N1483" s="103"/>
      <c r="O1483" s="103"/>
      <c r="P1483" s="103"/>
      <c r="Q1483" s="103"/>
      <c r="R1483" s="103"/>
      <c r="S1483" s="103"/>
      <c r="T1483" s="103"/>
      <c r="U1483" s="103"/>
      <c r="V1483" s="103"/>
      <c r="W1483" s="103"/>
      <c r="X1483" s="103"/>
      <c r="Y1483" s="103"/>
      <c r="Z1483" s="103"/>
      <c r="AA1483" s="103"/>
      <c r="AB1483" s="103"/>
      <c r="AC1483" s="103"/>
      <c r="AD1483" s="103"/>
      <c r="AE1483" s="103"/>
      <c r="AF1483" s="103"/>
      <c r="AG1483" s="103"/>
      <c r="AH1483" s="103"/>
      <c r="AI1483" s="103"/>
      <c r="AJ1483" s="103"/>
      <c r="AK1483" s="103"/>
      <c r="AL1483" s="103"/>
      <c r="AM1483" s="103"/>
      <c r="AN1483" s="103"/>
      <c r="AO1483" s="103"/>
      <c r="AP1483" s="103"/>
      <c r="AQ1483" s="103"/>
      <c r="AR1483" s="103"/>
      <c r="AS1483" s="103"/>
      <c r="AT1483" s="103"/>
      <c r="AU1483" s="103"/>
      <c r="AV1483" s="103"/>
      <c r="AW1483" s="103"/>
      <c r="AX1483" s="103"/>
      <c r="AY1483" s="103"/>
      <c r="AZ1483" s="103"/>
      <c r="BA1483" s="103"/>
      <c r="BB1483" s="103"/>
      <c r="BC1483" s="103"/>
      <c r="BD1483" s="103"/>
      <c r="BE1483" s="103"/>
      <c r="BF1483" s="103"/>
      <c r="BG1483" s="103"/>
      <c r="BH1483" s="103"/>
      <c r="BI1483" s="103"/>
      <c r="BJ1483" s="103"/>
      <c r="BK1483" s="103"/>
      <c r="BL1483" s="103"/>
      <c r="BM1483" s="103"/>
      <c r="BN1483" s="103"/>
      <c r="BO1483" s="103"/>
      <c r="BP1483" s="103"/>
      <c r="BQ1483" s="103"/>
      <c r="BR1483" s="103"/>
      <c r="BS1483" s="103"/>
      <c r="BT1483" s="103"/>
      <c r="BU1483" s="103">
        <v>22.55</v>
      </c>
      <c r="BV1483" s="103">
        <v>23.65</v>
      </c>
      <c r="BW1483" s="103">
        <v>24.56</v>
      </c>
      <c r="BX1483" s="103">
        <v>21</v>
      </c>
      <c r="BY1483" s="103"/>
      <c r="BZ1483" s="103"/>
      <c r="CA1483" s="103">
        <v>24.1</v>
      </c>
      <c r="CB1483" s="103">
        <v>19.54</v>
      </c>
      <c r="CC1483" s="103">
        <v>22.17</v>
      </c>
      <c r="CD1483" s="103"/>
      <c r="CE1483" s="103">
        <v>21</v>
      </c>
      <c r="CF1483" s="103">
        <v>19.309999999999999</v>
      </c>
      <c r="CG1483" s="103"/>
      <c r="CH1483" s="103"/>
      <c r="CI1483" s="103"/>
      <c r="CJ1483" s="103"/>
      <c r="CK1483" s="103"/>
    </row>
    <row r="1484" spans="2:89" s="10" customFormat="1" ht="15">
      <c r="B1484" s="102">
        <v>43227</v>
      </c>
      <c r="C1484" s="103">
        <v>20.92</v>
      </c>
      <c r="D1484" s="103">
        <v>22</v>
      </c>
      <c r="E1484" s="103">
        <v>22.08</v>
      </c>
      <c r="F1484" s="103"/>
      <c r="G1484" s="103"/>
      <c r="H1484" s="103"/>
      <c r="I1484" s="103"/>
      <c r="J1484" s="103"/>
      <c r="K1484" s="103"/>
      <c r="L1484" s="103"/>
      <c r="M1484" s="103"/>
      <c r="N1484" s="103"/>
      <c r="O1484" s="103"/>
      <c r="P1484" s="103"/>
      <c r="Q1484" s="103"/>
      <c r="R1484" s="103"/>
      <c r="S1484" s="103"/>
      <c r="T1484" s="103"/>
      <c r="U1484" s="103"/>
      <c r="V1484" s="103"/>
      <c r="W1484" s="103"/>
      <c r="X1484" s="103"/>
      <c r="Y1484" s="103"/>
      <c r="Z1484" s="103"/>
      <c r="AA1484" s="103"/>
      <c r="AB1484" s="103"/>
      <c r="AC1484" s="103"/>
      <c r="AD1484" s="103"/>
      <c r="AE1484" s="103"/>
      <c r="AF1484" s="103"/>
      <c r="AG1484" s="103"/>
      <c r="AH1484" s="103"/>
      <c r="AI1484" s="103"/>
      <c r="AJ1484" s="103"/>
      <c r="AK1484" s="103"/>
      <c r="AL1484" s="103"/>
      <c r="AM1484" s="103"/>
      <c r="AN1484" s="103"/>
      <c r="AO1484" s="103"/>
      <c r="AP1484" s="103"/>
      <c r="AQ1484" s="103"/>
      <c r="AR1484" s="103"/>
      <c r="AS1484" s="103"/>
      <c r="AT1484" s="103"/>
      <c r="AU1484" s="103"/>
      <c r="AV1484" s="103"/>
      <c r="AW1484" s="103"/>
      <c r="AX1484" s="103"/>
      <c r="AY1484" s="103"/>
      <c r="AZ1484" s="103"/>
      <c r="BA1484" s="103"/>
      <c r="BB1484" s="103"/>
      <c r="BC1484" s="103"/>
      <c r="BD1484" s="103"/>
      <c r="BE1484" s="103"/>
      <c r="BF1484" s="103"/>
      <c r="BG1484" s="103"/>
      <c r="BH1484" s="103"/>
      <c r="BI1484" s="103"/>
      <c r="BJ1484" s="103"/>
      <c r="BK1484" s="103"/>
      <c r="BL1484" s="103"/>
      <c r="BM1484" s="103"/>
      <c r="BN1484" s="103"/>
      <c r="BO1484" s="103"/>
      <c r="BP1484" s="103"/>
      <c r="BQ1484" s="103"/>
      <c r="BR1484" s="103"/>
      <c r="BS1484" s="103"/>
      <c r="BT1484" s="103"/>
      <c r="BU1484" s="103">
        <v>22.05</v>
      </c>
      <c r="BV1484" s="103">
        <v>23.48</v>
      </c>
      <c r="BW1484" s="103">
        <v>24.13</v>
      </c>
      <c r="BX1484" s="103">
        <v>21.19</v>
      </c>
      <c r="BY1484" s="103"/>
      <c r="BZ1484" s="103"/>
      <c r="CA1484" s="103">
        <v>23.8</v>
      </c>
      <c r="CB1484" s="103">
        <v>19.71</v>
      </c>
      <c r="CC1484" s="103">
        <v>22.2</v>
      </c>
      <c r="CD1484" s="103"/>
      <c r="CE1484" s="103">
        <v>20.9</v>
      </c>
      <c r="CF1484" s="103">
        <v>19.5</v>
      </c>
      <c r="CG1484" s="103"/>
      <c r="CH1484" s="103"/>
      <c r="CI1484" s="103"/>
      <c r="CJ1484" s="103"/>
      <c r="CK1484" s="103"/>
    </row>
    <row r="1485" spans="2:89" s="10" customFormat="1" ht="15">
      <c r="B1485" s="102">
        <v>43224</v>
      </c>
      <c r="C1485" s="103">
        <v>20.76</v>
      </c>
      <c r="D1485" s="103">
        <v>21.8</v>
      </c>
      <c r="E1485" s="103">
        <v>21.88</v>
      </c>
      <c r="F1485" s="103"/>
      <c r="G1485" s="103"/>
      <c r="H1485" s="103"/>
      <c r="I1485" s="103"/>
      <c r="J1485" s="103"/>
      <c r="K1485" s="103"/>
      <c r="L1485" s="103"/>
      <c r="M1485" s="103"/>
      <c r="N1485" s="103"/>
      <c r="O1485" s="103"/>
      <c r="P1485" s="103"/>
      <c r="Q1485" s="103"/>
      <c r="R1485" s="103"/>
      <c r="S1485" s="103"/>
      <c r="T1485" s="103"/>
      <c r="U1485" s="103"/>
      <c r="V1485" s="103"/>
      <c r="W1485" s="103"/>
      <c r="X1485" s="103"/>
      <c r="Y1485" s="103"/>
      <c r="Z1485" s="103"/>
      <c r="AA1485" s="103"/>
      <c r="AB1485" s="103"/>
      <c r="AC1485" s="103"/>
      <c r="AD1485" s="103"/>
      <c r="AE1485" s="103"/>
      <c r="AF1485" s="103"/>
      <c r="AG1485" s="103"/>
      <c r="AH1485" s="103"/>
      <c r="AI1485" s="103"/>
      <c r="AJ1485" s="103"/>
      <c r="AK1485" s="103"/>
      <c r="AL1485" s="103"/>
      <c r="AM1485" s="103"/>
      <c r="AN1485" s="103"/>
      <c r="AO1485" s="103"/>
      <c r="AP1485" s="103"/>
      <c r="AQ1485" s="103"/>
      <c r="AR1485" s="103"/>
      <c r="AS1485" s="103"/>
      <c r="AT1485" s="103"/>
      <c r="AU1485" s="103"/>
      <c r="AV1485" s="103"/>
      <c r="AW1485" s="103"/>
      <c r="AX1485" s="103"/>
      <c r="AY1485" s="103"/>
      <c r="AZ1485" s="103"/>
      <c r="BA1485" s="103"/>
      <c r="BB1485" s="103"/>
      <c r="BC1485" s="103"/>
      <c r="BD1485" s="103"/>
      <c r="BE1485" s="103"/>
      <c r="BF1485" s="103"/>
      <c r="BG1485" s="103"/>
      <c r="BH1485" s="103"/>
      <c r="BI1485" s="103"/>
      <c r="BJ1485" s="103"/>
      <c r="BK1485" s="103"/>
      <c r="BL1485" s="103"/>
      <c r="BM1485" s="103"/>
      <c r="BN1485" s="103"/>
      <c r="BO1485" s="103"/>
      <c r="BP1485" s="103"/>
      <c r="BQ1485" s="103"/>
      <c r="BR1485" s="103"/>
      <c r="BS1485" s="103"/>
      <c r="BT1485" s="103"/>
      <c r="BU1485" s="103">
        <v>21.85</v>
      </c>
      <c r="BV1485" s="103">
        <v>23.28</v>
      </c>
      <c r="BW1485" s="103">
        <v>23.52</v>
      </c>
      <c r="BX1485" s="103">
        <v>20.92</v>
      </c>
      <c r="BY1485" s="103"/>
      <c r="BZ1485" s="103"/>
      <c r="CA1485" s="103">
        <v>23.4</v>
      </c>
      <c r="CB1485" s="103">
        <v>19.46</v>
      </c>
      <c r="CC1485" s="103">
        <v>21.81</v>
      </c>
      <c r="CD1485" s="103"/>
      <c r="CE1485" s="103">
        <v>20.65</v>
      </c>
      <c r="CF1485" s="103">
        <v>19.25</v>
      </c>
      <c r="CG1485" s="103"/>
      <c r="CH1485" s="103"/>
      <c r="CI1485" s="103"/>
      <c r="CJ1485" s="103"/>
      <c r="CK1485" s="103"/>
    </row>
    <row r="1486" spans="2:89" s="10" customFormat="1" ht="15">
      <c r="B1486" s="102">
        <v>43223</v>
      </c>
      <c r="C1486" s="103">
        <v>20.7</v>
      </c>
      <c r="D1486" s="103">
        <v>21.35</v>
      </c>
      <c r="E1486" s="103">
        <v>21.35</v>
      </c>
      <c r="F1486" s="103"/>
      <c r="G1486" s="103"/>
      <c r="H1486" s="103"/>
      <c r="I1486" s="103"/>
      <c r="J1486" s="103"/>
      <c r="K1486" s="103"/>
      <c r="L1486" s="103"/>
      <c r="M1486" s="103"/>
      <c r="N1486" s="103"/>
      <c r="O1486" s="103"/>
      <c r="P1486" s="103"/>
      <c r="Q1486" s="103"/>
      <c r="R1486" s="103"/>
      <c r="S1486" s="103"/>
      <c r="T1486" s="103"/>
      <c r="U1486" s="103"/>
      <c r="V1486" s="103"/>
      <c r="W1486" s="103"/>
      <c r="X1486" s="103"/>
      <c r="Y1486" s="103"/>
      <c r="Z1486" s="103"/>
      <c r="AA1486" s="103"/>
      <c r="AB1486" s="103"/>
      <c r="AC1486" s="103"/>
      <c r="AD1486" s="103"/>
      <c r="AE1486" s="103"/>
      <c r="AF1486" s="103"/>
      <c r="AG1486" s="103"/>
      <c r="AH1486" s="103"/>
      <c r="AI1486" s="103"/>
      <c r="AJ1486" s="103"/>
      <c r="AK1486" s="103"/>
      <c r="AL1486" s="103"/>
      <c r="AM1486" s="103"/>
      <c r="AN1486" s="103"/>
      <c r="AO1486" s="103"/>
      <c r="AP1486" s="103"/>
      <c r="AQ1486" s="103"/>
      <c r="AR1486" s="103"/>
      <c r="AS1486" s="103"/>
      <c r="AT1486" s="103"/>
      <c r="AU1486" s="103"/>
      <c r="AV1486" s="103"/>
      <c r="AW1486" s="103"/>
      <c r="AX1486" s="103"/>
      <c r="AY1486" s="103"/>
      <c r="AZ1486" s="103"/>
      <c r="BA1486" s="103"/>
      <c r="BB1486" s="103"/>
      <c r="BC1486" s="103"/>
      <c r="BD1486" s="103"/>
      <c r="BE1486" s="103"/>
      <c r="BF1486" s="103"/>
      <c r="BG1486" s="103"/>
      <c r="BH1486" s="103"/>
      <c r="BI1486" s="103"/>
      <c r="BJ1486" s="103"/>
      <c r="BK1486" s="103"/>
      <c r="BL1486" s="103"/>
      <c r="BM1486" s="103"/>
      <c r="BN1486" s="103"/>
      <c r="BO1486" s="103"/>
      <c r="BP1486" s="103"/>
      <c r="BQ1486" s="103"/>
      <c r="BR1486" s="103"/>
      <c r="BS1486" s="103"/>
      <c r="BT1486" s="103"/>
      <c r="BU1486" s="103">
        <v>21.35</v>
      </c>
      <c r="BV1486" s="103">
        <v>23.03</v>
      </c>
      <c r="BW1486" s="103">
        <v>22.97</v>
      </c>
      <c r="BX1486" s="103">
        <v>20.47</v>
      </c>
      <c r="BY1486" s="103"/>
      <c r="BZ1486" s="103"/>
      <c r="CA1486" s="103">
        <v>23</v>
      </c>
      <c r="CB1486" s="103">
        <v>19.04</v>
      </c>
      <c r="CC1486" s="103">
        <v>21.32</v>
      </c>
      <c r="CD1486" s="103"/>
      <c r="CE1486" s="103">
        <v>20.399999999999999</v>
      </c>
      <c r="CF1486" s="103">
        <v>18.91</v>
      </c>
      <c r="CG1486" s="103"/>
      <c r="CH1486" s="103"/>
      <c r="CI1486" s="103"/>
      <c r="CJ1486" s="103"/>
      <c r="CK1486" s="103"/>
    </row>
    <row r="1487" spans="2:89" s="10" customFormat="1" ht="15">
      <c r="B1487" s="102">
        <v>43222</v>
      </c>
      <c r="C1487" s="103">
        <v>20.6</v>
      </c>
      <c r="D1487" s="103">
        <v>21.55</v>
      </c>
      <c r="E1487" s="103">
        <v>21.55</v>
      </c>
      <c r="F1487" s="103"/>
      <c r="G1487" s="103"/>
      <c r="H1487" s="103"/>
      <c r="I1487" s="103"/>
      <c r="J1487" s="103"/>
      <c r="K1487" s="103"/>
      <c r="L1487" s="103"/>
      <c r="M1487" s="103"/>
      <c r="N1487" s="103"/>
      <c r="O1487" s="103"/>
      <c r="P1487" s="103"/>
      <c r="Q1487" s="103"/>
      <c r="R1487" s="103"/>
      <c r="S1487" s="103"/>
      <c r="T1487" s="103"/>
      <c r="U1487" s="103"/>
      <c r="V1487" s="103"/>
      <c r="W1487" s="103"/>
      <c r="X1487" s="103"/>
      <c r="Y1487" s="103"/>
      <c r="Z1487" s="103"/>
      <c r="AA1487" s="103"/>
      <c r="AB1487" s="103"/>
      <c r="AC1487" s="103"/>
      <c r="AD1487" s="103"/>
      <c r="AE1487" s="103"/>
      <c r="AF1487" s="103"/>
      <c r="AG1487" s="103"/>
      <c r="AH1487" s="103"/>
      <c r="AI1487" s="103"/>
      <c r="AJ1487" s="103"/>
      <c r="AK1487" s="103"/>
      <c r="AL1487" s="103"/>
      <c r="AM1487" s="103"/>
      <c r="AN1487" s="103"/>
      <c r="AO1487" s="103"/>
      <c r="AP1487" s="103"/>
      <c r="AQ1487" s="103"/>
      <c r="AR1487" s="103"/>
      <c r="AS1487" s="103"/>
      <c r="AT1487" s="103"/>
      <c r="AU1487" s="103"/>
      <c r="AV1487" s="103"/>
      <c r="AW1487" s="103"/>
      <c r="AX1487" s="103"/>
      <c r="AY1487" s="103"/>
      <c r="AZ1487" s="103"/>
      <c r="BA1487" s="103"/>
      <c r="BB1487" s="103"/>
      <c r="BC1487" s="103"/>
      <c r="BD1487" s="103"/>
      <c r="BE1487" s="103"/>
      <c r="BF1487" s="103"/>
      <c r="BG1487" s="103"/>
      <c r="BH1487" s="103"/>
      <c r="BI1487" s="103"/>
      <c r="BJ1487" s="103"/>
      <c r="BK1487" s="103"/>
      <c r="BL1487" s="103"/>
      <c r="BM1487" s="103"/>
      <c r="BN1487" s="103"/>
      <c r="BO1487" s="103"/>
      <c r="BP1487" s="103"/>
      <c r="BQ1487" s="103"/>
      <c r="BR1487" s="103"/>
      <c r="BS1487" s="103"/>
      <c r="BT1487" s="103"/>
      <c r="BU1487" s="103">
        <v>21.55</v>
      </c>
      <c r="BV1487" s="103">
        <v>22.94</v>
      </c>
      <c r="BW1487" s="103">
        <v>23.37</v>
      </c>
      <c r="BX1487" s="103">
        <v>20.59</v>
      </c>
      <c r="BY1487" s="103"/>
      <c r="BZ1487" s="103"/>
      <c r="CA1487" s="103">
        <v>23.15</v>
      </c>
      <c r="CB1487" s="103">
        <v>19.149999999999999</v>
      </c>
      <c r="CC1487" s="103">
        <v>21.57</v>
      </c>
      <c r="CD1487" s="103"/>
      <c r="CE1487" s="103">
        <v>20.5</v>
      </c>
      <c r="CF1487" s="103">
        <v>19.100000000000001</v>
      </c>
      <c r="CG1487" s="103"/>
      <c r="CH1487" s="103"/>
      <c r="CI1487" s="103"/>
      <c r="CJ1487" s="103"/>
      <c r="CK1487" s="103"/>
    </row>
    <row r="1488" spans="2:89" s="10" customFormat="1" ht="15">
      <c r="B1488" s="102">
        <v>43220</v>
      </c>
      <c r="C1488" s="103">
        <v>21.2</v>
      </c>
      <c r="D1488" s="103">
        <v>21.6</v>
      </c>
      <c r="E1488" s="103"/>
      <c r="F1488" s="103"/>
      <c r="G1488" s="103"/>
      <c r="H1488" s="103"/>
      <c r="I1488" s="103"/>
      <c r="J1488" s="103"/>
      <c r="K1488" s="103"/>
      <c r="L1488" s="103"/>
      <c r="M1488" s="103"/>
      <c r="N1488" s="103"/>
      <c r="O1488" s="103"/>
      <c r="P1488" s="103"/>
      <c r="Q1488" s="103"/>
      <c r="R1488" s="103"/>
      <c r="S1488" s="103"/>
      <c r="T1488" s="103"/>
      <c r="U1488" s="103"/>
      <c r="V1488" s="103"/>
      <c r="W1488" s="103"/>
      <c r="X1488" s="103"/>
      <c r="Y1488" s="103"/>
      <c r="Z1488" s="103"/>
      <c r="AA1488" s="103"/>
      <c r="AB1488" s="103"/>
      <c r="AC1488" s="103"/>
      <c r="AD1488" s="103"/>
      <c r="AE1488" s="103"/>
      <c r="AF1488" s="103"/>
      <c r="AG1488" s="103"/>
      <c r="AH1488" s="103"/>
      <c r="AI1488" s="103"/>
      <c r="AJ1488" s="103"/>
      <c r="AK1488" s="103"/>
      <c r="AL1488" s="103"/>
      <c r="AM1488" s="103"/>
      <c r="AN1488" s="103"/>
      <c r="AO1488" s="103"/>
      <c r="AP1488" s="103"/>
      <c r="AQ1488" s="103"/>
      <c r="AR1488" s="103"/>
      <c r="AS1488" s="103"/>
      <c r="AT1488" s="103"/>
      <c r="AU1488" s="103"/>
      <c r="AV1488" s="103"/>
      <c r="AW1488" s="103"/>
      <c r="AX1488" s="103"/>
      <c r="AY1488" s="103"/>
      <c r="AZ1488" s="103"/>
      <c r="BA1488" s="103"/>
      <c r="BB1488" s="103"/>
      <c r="BC1488" s="103"/>
      <c r="BD1488" s="103"/>
      <c r="BE1488" s="103"/>
      <c r="BF1488" s="103"/>
      <c r="BG1488" s="103"/>
      <c r="BH1488" s="103"/>
      <c r="BI1488" s="103"/>
      <c r="BJ1488" s="103"/>
      <c r="BK1488" s="103"/>
      <c r="BL1488" s="103"/>
      <c r="BM1488" s="103"/>
      <c r="BN1488" s="103"/>
      <c r="BO1488" s="103"/>
      <c r="BP1488" s="103"/>
      <c r="BQ1488" s="103"/>
      <c r="BR1488" s="103"/>
      <c r="BS1488" s="103"/>
      <c r="BT1488" s="103"/>
      <c r="BU1488" s="103">
        <v>22.15</v>
      </c>
      <c r="BV1488" s="103">
        <v>23.54</v>
      </c>
      <c r="BW1488" s="103">
        <v>23.76</v>
      </c>
      <c r="BX1488" s="103">
        <v>20.94</v>
      </c>
      <c r="BY1488" s="103"/>
      <c r="BZ1488" s="103"/>
      <c r="CA1488" s="103">
        <v>23.65</v>
      </c>
      <c r="CB1488" s="103">
        <v>19.48</v>
      </c>
      <c r="CC1488" s="103">
        <v>21.86</v>
      </c>
      <c r="CD1488" s="103"/>
      <c r="CE1488" s="103">
        <v>20.95</v>
      </c>
      <c r="CF1488" s="103">
        <v>19.36</v>
      </c>
      <c r="CG1488" s="103"/>
      <c r="CH1488" s="103"/>
      <c r="CI1488" s="103"/>
      <c r="CJ1488" s="103"/>
      <c r="CK1488" s="103"/>
    </row>
    <row r="1489" spans="2:89" s="10" customFormat="1" ht="15">
      <c r="B1489" s="102">
        <v>43217</v>
      </c>
      <c r="C1489" s="103">
        <v>20.75</v>
      </c>
      <c r="D1489" s="103">
        <v>21.24</v>
      </c>
      <c r="E1489" s="103"/>
      <c r="F1489" s="103"/>
      <c r="G1489" s="103"/>
      <c r="H1489" s="103"/>
      <c r="I1489" s="103"/>
      <c r="J1489" s="103"/>
      <c r="K1489" s="103"/>
      <c r="L1489" s="103"/>
      <c r="M1489" s="103"/>
      <c r="N1489" s="103"/>
      <c r="O1489" s="103"/>
      <c r="P1489" s="103"/>
      <c r="Q1489" s="103"/>
      <c r="R1489" s="103"/>
      <c r="S1489" s="103"/>
      <c r="T1489" s="103"/>
      <c r="U1489" s="103"/>
      <c r="V1489" s="103"/>
      <c r="W1489" s="103"/>
      <c r="X1489" s="103"/>
      <c r="Y1489" s="103"/>
      <c r="Z1489" s="103"/>
      <c r="AA1489" s="103"/>
      <c r="AB1489" s="103"/>
      <c r="AC1489" s="103"/>
      <c r="AD1489" s="103"/>
      <c r="AE1489" s="103"/>
      <c r="AF1489" s="103"/>
      <c r="AG1489" s="103"/>
      <c r="AH1489" s="103"/>
      <c r="AI1489" s="103"/>
      <c r="AJ1489" s="103"/>
      <c r="AK1489" s="103"/>
      <c r="AL1489" s="103"/>
      <c r="AM1489" s="103"/>
      <c r="AN1489" s="103"/>
      <c r="AO1489" s="103"/>
      <c r="AP1489" s="103"/>
      <c r="AQ1489" s="103"/>
      <c r="AR1489" s="103"/>
      <c r="AS1489" s="103"/>
      <c r="AT1489" s="103"/>
      <c r="AU1489" s="103"/>
      <c r="AV1489" s="103"/>
      <c r="AW1489" s="103"/>
      <c r="AX1489" s="103"/>
      <c r="AY1489" s="103"/>
      <c r="AZ1489" s="103"/>
      <c r="BA1489" s="103"/>
      <c r="BB1489" s="103"/>
      <c r="BC1489" s="103"/>
      <c r="BD1489" s="103"/>
      <c r="BE1489" s="103"/>
      <c r="BF1489" s="103"/>
      <c r="BG1489" s="103"/>
      <c r="BH1489" s="103"/>
      <c r="BI1489" s="103"/>
      <c r="BJ1489" s="103"/>
      <c r="BK1489" s="103"/>
      <c r="BL1489" s="103"/>
      <c r="BM1489" s="103"/>
      <c r="BN1489" s="103"/>
      <c r="BO1489" s="103"/>
      <c r="BP1489" s="103"/>
      <c r="BQ1489" s="103"/>
      <c r="BR1489" s="103"/>
      <c r="BS1489" s="103"/>
      <c r="BT1489" s="103"/>
      <c r="BU1489" s="103">
        <v>21.75</v>
      </c>
      <c r="BV1489" s="103">
        <v>23.21</v>
      </c>
      <c r="BW1489" s="103">
        <v>23.29</v>
      </c>
      <c r="BX1489" s="103">
        <v>20.51</v>
      </c>
      <c r="BY1489" s="103"/>
      <c r="BZ1489" s="103"/>
      <c r="CA1489" s="103">
        <v>23.25</v>
      </c>
      <c r="CB1489" s="103">
        <v>19.079999999999998</v>
      </c>
      <c r="CC1489" s="103">
        <v>21.56</v>
      </c>
      <c r="CD1489" s="103"/>
      <c r="CE1489" s="103">
        <v>20.5</v>
      </c>
      <c r="CF1489" s="103">
        <v>19.010000000000002</v>
      </c>
      <c r="CG1489" s="103"/>
      <c r="CH1489" s="103"/>
      <c r="CI1489" s="103"/>
      <c r="CJ1489" s="103"/>
      <c r="CK1489" s="103"/>
    </row>
    <row r="1490" spans="2:89" s="10" customFormat="1" ht="15">
      <c r="B1490" s="102">
        <v>43216</v>
      </c>
      <c r="C1490" s="103">
        <v>20.65</v>
      </c>
      <c r="D1490" s="103">
        <v>21.22</v>
      </c>
      <c r="E1490" s="103"/>
      <c r="F1490" s="103"/>
      <c r="G1490" s="103"/>
      <c r="H1490" s="103"/>
      <c r="I1490" s="103"/>
      <c r="J1490" s="103"/>
      <c r="K1490" s="103"/>
      <c r="L1490" s="103"/>
      <c r="M1490" s="103"/>
      <c r="N1490" s="103"/>
      <c r="O1490" s="103"/>
      <c r="P1490" s="103"/>
      <c r="Q1490" s="103"/>
      <c r="R1490" s="103"/>
      <c r="S1490" s="103"/>
      <c r="T1490" s="103"/>
      <c r="U1490" s="103"/>
      <c r="V1490" s="103"/>
      <c r="W1490" s="103"/>
      <c r="X1490" s="103"/>
      <c r="Y1490" s="103"/>
      <c r="Z1490" s="103"/>
      <c r="AA1490" s="103"/>
      <c r="AB1490" s="103"/>
      <c r="AC1490" s="103"/>
      <c r="AD1490" s="103"/>
      <c r="AE1490" s="103"/>
      <c r="AF1490" s="103"/>
      <c r="AG1490" s="103"/>
      <c r="AH1490" s="103"/>
      <c r="AI1490" s="103"/>
      <c r="AJ1490" s="103"/>
      <c r="AK1490" s="103"/>
      <c r="AL1490" s="103"/>
      <c r="AM1490" s="103"/>
      <c r="AN1490" s="103"/>
      <c r="AO1490" s="103"/>
      <c r="AP1490" s="103"/>
      <c r="AQ1490" s="103"/>
      <c r="AR1490" s="103"/>
      <c r="AS1490" s="103"/>
      <c r="AT1490" s="103"/>
      <c r="AU1490" s="103"/>
      <c r="AV1490" s="103"/>
      <c r="AW1490" s="103"/>
      <c r="AX1490" s="103"/>
      <c r="AY1490" s="103"/>
      <c r="AZ1490" s="103"/>
      <c r="BA1490" s="103"/>
      <c r="BB1490" s="103"/>
      <c r="BC1490" s="103"/>
      <c r="BD1490" s="103"/>
      <c r="BE1490" s="103"/>
      <c r="BF1490" s="103"/>
      <c r="BG1490" s="103"/>
      <c r="BH1490" s="103"/>
      <c r="BI1490" s="103"/>
      <c r="BJ1490" s="103"/>
      <c r="BK1490" s="103"/>
      <c r="BL1490" s="103"/>
      <c r="BM1490" s="103"/>
      <c r="BN1490" s="103"/>
      <c r="BO1490" s="103"/>
      <c r="BP1490" s="103"/>
      <c r="BQ1490" s="103"/>
      <c r="BR1490" s="103"/>
      <c r="BS1490" s="103"/>
      <c r="BT1490" s="103"/>
      <c r="BU1490" s="103">
        <v>21.75</v>
      </c>
      <c r="BV1490" s="103">
        <v>23.09</v>
      </c>
      <c r="BW1490" s="103">
        <v>23.31</v>
      </c>
      <c r="BX1490" s="103">
        <v>20.37</v>
      </c>
      <c r="BY1490" s="103"/>
      <c r="BZ1490" s="103"/>
      <c r="CA1490" s="103">
        <v>23.2</v>
      </c>
      <c r="CB1490" s="103">
        <v>18.95</v>
      </c>
      <c r="CC1490" s="103">
        <v>21.47</v>
      </c>
      <c r="CD1490" s="103"/>
      <c r="CE1490" s="103">
        <v>20.399999999999999</v>
      </c>
      <c r="CF1490" s="103">
        <v>18.88</v>
      </c>
      <c r="CG1490" s="103"/>
      <c r="CH1490" s="103"/>
      <c r="CI1490" s="103"/>
      <c r="CJ1490" s="103"/>
      <c r="CK1490" s="103"/>
    </row>
    <row r="1491" spans="2:89" s="10" customFormat="1" ht="15">
      <c r="B1491" s="102">
        <v>43215</v>
      </c>
      <c r="C1491" s="103">
        <v>20.350000000000001</v>
      </c>
      <c r="D1491" s="103">
        <v>20.94</v>
      </c>
      <c r="E1491" s="103"/>
      <c r="F1491" s="103"/>
      <c r="G1491" s="103"/>
      <c r="H1491" s="103"/>
      <c r="I1491" s="103"/>
      <c r="J1491" s="103"/>
      <c r="K1491" s="103"/>
      <c r="L1491" s="103"/>
      <c r="M1491" s="103"/>
      <c r="N1491" s="103"/>
      <c r="O1491" s="103"/>
      <c r="P1491" s="103"/>
      <c r="Q1491" s="103"/>
      <c r="R1491" s="103"/>
      <c r="S1491" s="103"/>
      <c r="T1491" s="103"/>
      <c r="U1491" s="103"/>
      <c r="V1491" s="103"/>
      <c r="W1491" s="103"/>
      <c r="X1491" s="103"/>
      <c r="Y1491" s="103"/>
      <c r="Z1491" s="103"/>
      <c r="AA1491" s="103"/>
      <c r="AB1491" s="103"/>
      <c r="AC1491" s="103"/>
      <c r="AD1491" s="103"/>
      <c r="AE1491" s="103"/>
      <c r="AF1491" s="103"/>
      <c r="AG1491" s="103"/>
      <c r="AH1491" s="103"/>
      <c r="AI1491" s="103"/>
      <c r="AJ1491" s="103"/>
      <c r="AK1491" s="103"/>
      <c r="AL1491" s="103"/>
      <c r="AM1491" s="103"/>
      <c r="AN1491" s="103"/>
      <c r="AO1491" s="103"/>
      <c r="AP1491" s="103"/>
      <c r="AQ1491" s="103"/>
      <c r="AR1491" s="103"/>
      <c r="AS1491" s="103"/>
      <c r="AT1491" s="103"/>
      <c r="AU1491" s="103"/>
      <c r="AV1491" s="103"/>
      <c r="AW1491" s="103"/>
      <c r="AX1491" s="103"/>
      <c r="AY1491" s="103"/>
      <c r="AZ1491" s="103"/>
      <c r="BA1491" s="103"/>
      <c r="BB1491" s="103"/>
      <c r="BC1491" s="103"/>
      <c r="BD1491" s="103"/>
      <c r="BE1491" s="103"/>
      <c r="BF1491" s="103"/>
      <c r="BG1491" s="103"/>
      <c r="BH1491" s="103"/>
      <c r="BI1491" s="103"/>
      <c r="BJ1491" s="103"/>
      <c r="BK1491" s="103"/>
      <c r="BL1491" s="103"/>
      <c r="BM1491" s="103"/>
      <c r="BN1491" s="103"/>
      <c r="BO1491" s="103"/>
      <c r="BP1491" s="103"/>
      <c r="BQ1491" s="103"/>
      <c r="BR1491" s="103"/>
      <c r="BS1491" s="103"/>
      <c r="BT1491" s="103"/>
      <c r="BU1491" s="103">
        <v>21.3</v>
      </c>
      <c r="BV1491" s="103">
        <v>22.76</v>
      </c>
      <c r="BW1491" s="103">
        <v>22.94</v>
      </c>
      <c r="BX1491" s="103">
        <v>20.23</v>
      </c>
      <c r="BY1491" s="103"/>
      <c r="BZ1491" s="103"/>
      <c r="CA1491" s="103">
        <v>22.85</v>
      </c>
      <c r="CB1491" s="103">
        <v>18.82</v>
      </c>
      <c r="CC1491" s="103">
        <v>21.14</v>
      </c>
      <c r="CD1491" s="103"/>
      <c r="CE1491" s="103">
        <v>20.05</v>
      </c>
      <c r="CF1491" s="103">
        <v>18.55</v>
      </c>
      <c r="CG1491" s="103"/>
      <c r="CH1491" s="103"/>
      <c r="CI1491" s="103"/>
      <c r="CJ1491" s="103"/>
      <c r="CK1491" s="103"/>
    </row>
    <row r="1492" spans="2:89" s="10" customFormat="1" ht="15">
      <c r="B1492" s="102">
        <v>43214</v>
      </c>
      <c r="C1492" s="103">
        <v>20.25</v>
      </c>
      <c r="D1492" s="103">
        <v>20.9</v>
      </c>
      <c r="E1492" s="103"/>
      <c r="F1492" s="103"/>
      <c r="G1492" s="103"/>
      <c r="H1492" s="103"/>
      <c r="I1492" s="103"/>
      <c r="J1492" s="103"/>
      <c r="K1492" s="103"/>
      <c r="L1492" s="103"/>
      <c r="M1492" s="103"/>
      <c r="N1492" s="103"/>
      <c r="O1492" s="103"/>
      <c r="P1492" s="103"/>
      <c r="Q1492" s="103"/>
      <c r="R1492" s="103"/>
      <c r="S1492" s="103"/>
      <c r="T1492" s="103"/>
      <c r="U1492" s="103"/>
      <c r="V1492" s="103"/>
      <c r="W1492" s="103"/>
      <c r="X1492" s="103"/>
      <c r="Y1492" s="103"/>
      <c r="Z1492" s="103"/>
      <c r="AA1492" s="103"/>
      <c r="AB1492" s="103"/>
      <c r="AC1492" s="103"/>
      <c r="AD1492" s="103"/>
      <c r="AE1492" s="103"/>
      <c r="AF1492" s="103"/>
      <c r="AG1492" s="103"/>
      <c r="AH1492" s="103"/>
      <c r="AI1492" s="103"/>
      <c r="AJ1492" s="103"/>
      <c r="AK1492" s="103"/>
      <c r="AL1492" s="103"/>
      <c r="AM1492" s="103"/>
      <c r="AN1492" s="103"/>
      <c r="AO1492" s="103"/>
      <c r="AP1492" s="103"/>
      <c r="AQ1492" s="103"/>
      <c r="AR1492" s="103"/>
      <c r="AS1492" s="103"/>
      <c r="AT1492" s="103"/>
      <c r="AU1492" s="103"/>
      <c r="AV1492" s="103"/>
      <c r="AW1492" s="103"/>
      <c r="AX1492" s="103"/>
      <c r="AY1492" s="103"/>
      <c r="AZ1492" s="103"/>
      <c r="BA1492" s="103"/>
      <c r="BB1492" s="103"/>
      <c r="BC1492" s="103"/>
      <c r="BD1492" s="103"/>
      <c r="BE1492" s="103"/>
      <c r="BF1492" s="103"/>
      <c r="BG1492" s="103"/>
      <c r="BH1492" s="103"/>
      <c r="BI1492" s="103"/>
      <c r="BJ1492" s="103"/>
      <c r="BK1492" s="103"/>
      <c r="BL1492" s="103"/>
      <c r="BM1492" s="103"/>
      <c r="BN1492" s="103"/>
      <c r="BO1492" s="103"/>
      <c r="BP1492" s="103"/>
      <c r="BQ1492" s="103"/>
      <c r="BR1492" s="103"/>
      <c r="BS1492" s="103"/>
      <c r="BT1492" s="103"/>
      <c r="BU1492" s="103">
        <v>21.56</v>
      </c>
      <c r="BV1492" s="103">
        <v>22.93</v>
      </c>
      <c r="BW1492" s="103">
        <v>23.08</v>
      </c>
      <c r="BX1492" s="103">
        <v>20.190000000000001</v>
      </c>
      <c r="BY1492" s="103"/>
      <c r="BZ1492" s="103"/>
      <c r="CA1492" s="103">
        <v>23</v>
      </c>
      <c r="CB1492" s="103">
        <v>18.78</v>
      </c>
      <c r="CC1492" s="103">
        <v>21.25</v>
      </c>
      <c r="CD1492" s="103"/>
      <c r="CE1492" s="103">
        <v>20.149999999999999</v>
      </c>
      <c r="CF1492" s="103">
        <v>18.61</v>
      </c>
      <c r="CG1492" s="103"/>
      <c r="CH1492" s="103"/>
      <c r="CI1492" s="103"/>
      <c r="CJ1492" s="103"/>
      <c r="CK1492" s="103"/>
    </row>
    <row r="1493" spans="2:89" s="10" customFormat="1" ht="15">
      <c r="B1493" s="102">
        <v>43213</v>
      </c>
      <c r="C1493" s="103">
        <v>20.59</v>
      </c>
      <c r="D1493" s="103">
        <v>21.32</v>
      </c>
      <c r="E1493" s="103"/>
      <c r="F1493" s="103"/>
      <c r="G1493" s="103"/>
      <c r="H1493" s="103"/>
      <c r="I1493" s="103"/>
      <c r="J1493" s="103"/>
      <c r="K1493" s="103"/>
      <c r="L1493" s="103"/>
      <c r="M1493" s="103"/>
      <c r="N1493" s="103"/>
      <c r="O1493" s="103"/>
      <c r="P1493" s="103"/>
      <c r="Q1493" s="103"/>
      <c r="R1493" s="103"/>
      <c r="S1493" s="103"/>
      <c r="T1493" s="103"/>
      <c r="U1493" s="103"/>
      <c r="V1493" s="103"/>
      <c r="W1493" s="103"/>
      <c r="X1493" s="103"/>
      <c r="Y1493" s="103"/>
      <c r="Z1493" s="103"/>
      <c r="AA1493" s="103"/>
      <c r="AB1493" s="103"/>
      <c r="AC1493" s="103"/>
      <c r="AD1493" s="103"/>
      <c r="AE1493" s="103"/>
      <c r="AF1493" s="103"/>
      <c r="AG1493" s="103"/>
      <c r="AH1493" s="103"/>
      <c r="AI1493" s="103"/>
      <c r="AJ1493" s="103"/>
      <c r="AK1493" s="103"/>
      <c r="AL1493" s="103"/>
      <c r="AM1493" s="103"/>
      <c r="AN1493" s="103"/>
      <c r="AO1493" s="103"/>
      <c r="AP1493" s="103"/>
      <c r="AQ1493" s="103"/>
      <c r="AR1493" s="103"/>
      <c r="AS1493" s="103"/>
      <c r="AT1493" s="103"/>
      <c r="AU1493" s="103"/>
      <c r="AV1493" s="103"/>
      <c r="AW1493" s="103"/>
      <c r="AX1493" s="103"/>
      <c r="AY1493" s="103"/>
      <c r="AZ1493" s="103"/>
      <c r="BA1493" s="103"/>
      <c r="BB1493" s="103"/>
      <c r="BC1493" s="103"/>
      <c r="BD1493" s="103"/>
      <c r="BE1493" s="103"/>
      <c r="BF1493" s="103"/>
      <c r="BG1493" s="103"/>
      <c r="BH1493" s="103"/>
      <c r="BI1493" s="103"/>
      <c r="BJ1493" s="103"/>
      <c r="BK1493" s="103"/>
      <c r="BL1493" s="103"/>
      <c r="BM1493" s="103"/>
      <c r="BN1493" s="103"/>
      <c r="BO1493" s="103"/>
      <c r="BP1493" s="103"/>
      <c r="BQ1493" s="103"/>
      <c r="BR1493" s="103"/>
      <c r="BS1493" s="103"/>
      <c r="BT1493" s="103"/>
      <c r="BU1493" s="103">
        <v>21.67</v>
      </c>
      <c r="BV1493" s="103">
        <v>23</v>
      </c>
      <c r="BW1493" s="103">
        <v>23.15</v>
      </c>
      <c r="BX1493" s="103">
        <v>20.21</v>
      </c>
      <c r="BY1493" s="103"/>
      <c r="BZ1493" s="103"/>
      <c r="CA1493" s="103">
        <v>23.07</v>
      </c>
      <c r="CB1493" s="103">
        <v>18.8</v>
      </c>
      <c r="CC1493" s="103">
        <v>21.25</v>
      </c>
      <c r="CD1493" s="103"/>
      <c r="CE1493" s="103">
        <v>20.2</v>
      </c>
      <c r="CF1493" s="103">
        <v>18.61</v>
      </c>
      <c r="CG1493" s="103"/>
      <c r="CH1493" s="103"/>
      <c r="CI1493" s="103"/>
      <c r="CJ1493" s="103"/>
      <c r="CK1493" s="103"/>
    </row>
    <row r="1494" spans="2:89" s="10" customFormat="1" ht="15">
      <c r="B1494" s="102">
        <v>43210</v>
      </c>
      <c r="C1494" s="103">
        <v>20.53</v>
      </c>
      <c r="D1494" s="103">
        <v>20.83</v>
      </c>
      <c r="E1494" s="103"/>
      <c r="F1494" s="103"/>
      <c r="G1494" s="103"/>
      <c r="H1494" s="103"/>
      <c r="I1494" s="103"/>
      <c r="J1494" s="103"/>
      <c r="K1494" s="103"/>
      <c r="L1494" s="103"/>
      <c r="M1494" s="103"/>
      <c r="N1494" s="103"/>
      <c r="O1494" s="103"/>
      <c r="P1494" s="103"/>
      <c r="Q1494" s="103"/>
      <c r="R1494" s="103"/>
      <c r="S1494" s="103"/>
      <c r="T1494" s="103"/>
      <c r="U1494" s="103"/>
      <c r="V1494" s="103"/>
      <c r="W1494" s="103"/>
      <c r="X1494" s="103"/>
      <c r="Y1494" s="103"/>
      <c r="Z1494" s="103"/>
      <c r="AA1494" s="103"/>
      <c r="AB1494" s="103"/>
      <c r="AC1494" s="103"/>
      <c r="AD1494" s="103"/>
      <c r="AE1494" s="103"/>
      <c r="AF1494" s="103"/>
      <c r="AG1494" s="103"/>
      <c r="AH1494" s="103"/>
      <c r="AI1494" s="103"/>
      <c r="AJ1494" s="103"/>
      <c r="AK1494" s="103"/>
      <c r="AL1494" s="103"/>
      <c r="AM1494" s="103"/>
      <c r="AN1494" s="103"/>
      <c r="AO1494" s="103"/>
      <c r="AP1494" s="103"/>
      <c r="AQ1494" s="103"/>
      <c r="AR1494" s="103"/>
      <c r="AS1494" s="103"/>
      <c r="AT1494" s="103"/>
      <c r="AU1494" s="103"/>
      <c r="AV1494" s="103"/>
      <c r="AW1494" s="103"/>
      <c r="AX1494" s="103"/>
      <c r="AY1494" s="103"/>
      <c r="AZ1494" s="103"/>
      <c r="BA1494" s="103"/>
      <c r="BB1494" s="103"/>
      <c r="BC1494" s="103"/>
      <c r="BD1494" s="103"/>
      <c r="BE1494" s="103"/>
      <c r="BF1494" s="103"/>
      <c r="BG1494" s="103"/>
      <c r="BH1494" s="103"/>
      <c r="BI1494" s="103"/>
      <c r="BJ1494" s="103"/>
      <c r="BK1494" s="103"/>
      <c r="BL1494" s="103"/>
      <c r="BM1494" s="103"/>
      <c r="BN1494" s="103"/>
      <c r="BO1494" s="103"/>
      <c r="BP1494" s="103"/>
      <c r="BQ1494" s="103"/>
      <c r="BR1494" s="103"/>
      <c r="BS1494" s="103"/>
      <c r="BT1494" s="103"/>
      <c r="BU1494" s="103">
        <v>21.29</v>
      </c>
      <c r="BV1494" s="103">
        <v>23</v>
      </c>
      <c r="BW1494" s="103">
        <v>22.8</v>
      </c>
      <c r="BX1494" s="103">
        <v>20.190000000000001</v>
      </c>
      <c r="BY1494" s="103"/>
      <c r="BZ1494" s="103"/>
      <c r="CA1494" s="103">
        <v>22.9</v>
      </c>
      <c r="CB1494" s="103">
        <v>18.78</v>
      </c>
      <c r="CC1494" s="103">
        <v>21.28</v>
      </c>
      <c r="CD1494" s="103"/>
      <c r="CE1494" s="103">
        <v>20.100000000000001</v>
      </c>
      <c r="CF1494" s="103">
        <v>18.68</v>
      </c>
      <c r="CG1494" s="103"/>
      <c r="CH1494" s="103"/>
      <c r="CI1494" s="103"/>
      <c r="CJ1494" s="103"/>
      <c r="CK1494" s="103"/>
    </row>
    <row r="1495" spans="2:89" s="10" customFormat="1" ht="15">
      <c r="B1495" s="102">
        <v>43209</v>
      </c>
      <c r="C1495" s="103">
        <v>20.34</v>
      </c>
      <c r="D1495" s="103">
        <v>20.74</v>
      </c>
      <c r="E1495" s="103"/>
      <c r="F1495" s="103"/>
      <c r="G1495" s="103"/>
      <c r="H1495" s="103"/>
      <c r="I1495" s="103"/>
      <c r="J1495" s="103"/>
      <c r="K1495" s="103"/>
      <c r="L1495" s="103"/>
      <c r="M1495" s="103"/>
      <c r="N1495" s="103"/>
      <c r="O1495" s="103"/>
      <c r="P1495" s="103"/>
      <c r="Q1495" s="103"/>
      <c r="R1495" s="103"/>
      <c r="S1495" s="103"/>
      <c r="T1495" s="103"/>
      <c r="U1495" s="103"/>
      <c r="V1495" s="103"/>
      <c r="W1495" s="103"/>
      <c r="X1495" s="103"/>
      <c r="Y1495" s="103"/>
      <c r="Z1495" s="103"/>
      <c r="AA1495" s="103"/>
      <c r="AB1495" s="103"/>
      <c r="AC1495" s="103"/>
      <c r="AD1495" s="103"/>
      <c r="AE1495" s="103"/>
      <c r="AF1495" s="103"/>
      <c r="AG1495" s="103"/>
      <c r="AH1495" s="103"/>
      <c r="AI1495" s="103"/>
      <c r="AJ1495" s="103"/>
      <c r="AK1495" s="103"/>
      <c r="AL1495" s="103"/>
      <c r="AM1495" s="103"/>
      <c r="AN1495" s="103"/>
      <c r="AO1495" s="103"/>
      <c r="AP1495" s="103"/>
      <c r="AQ1495" s="103"/>
      <c r="AR1495" s="103"/>
      <c r="AS1495" s="103"/>
      <c r="AT1495" s="103"/>
      <c r="AU1495" s="103"/>
      <c r="AV1495" s="103"/>
      <c r="AW1495" s="103"/>
      <c r="AX1495" s="103"/>
      <c r="AY1495" s="103"/>
      <c r="AZ1495" s="103"/>
      <c r="BA1495" s="103"/>
      <c r="BB1495" s="103"/>
      <c r="BC1495" s="103"/>
      <c r="BD1495" s="103"/>
      <c r="BE1495" s="103"/>
      <c r="BF1495" s="103"/>
      <c r="BG1495" s="103"/>
      <c r="BH1495" s="103"/>
      <c r="BI1495" s="103"/>
      <c r="BJ1495" s="103"/>
      <c r="BK1495" s="103"/>
      <c r="BL1495" s="103"/>
      <c r="BM1495" s="103"/>
      <c r="BN1495" s="103"/>
      <c r="BO1495" s="103"/>
      <c r="BP1495" s="103"/>
      <c r="BQ1495" s="103"/>
      <c r="BR1495" s="103"/>
      <c r="BS1495" s="103"/>
      <c r="BT1495" s="103"/>
      <c r="BU1495" s="103">
        <v>21.22</v>
      </c>
      <c r="BV1495" s="103">
        <v>23</v>
      </c>
      <c r="BW1495" s="103">
        <v>22.7</v>
      </c>
      <c r="BX1495" s="103">
        <v>20.260000000000002</v>
      </c>
      <c r="BY1495" s="103"/>
      <c r="BZ1495" s="103"/>
      <c r="CA1495" s="103">
        <v>22.85</v>
      </c>
      <c r="CB1495" s="103">
        <v>18.850000000000001</v>
      </c>
      <c r="CC1495" s="103">
        <v>21.17</v>
      </c>
      <c r="CD1495" s="103"/>
      <c r="CE1495" s="103">
        <v>20.21</v>
      </c>
      <c r="CF1495" s="103">
        <v>18.73</v>
      </c>
      <c r="CG1495" s="103"/>
      <c r="CH1495" s="103"/>
      <c r="CI1495" s="103"/>
      <c r="CJ1495" s="103"/>
      <c r="CK1495" s="103"/>
    </row>
    <row r="1496" spans="2:89" s="10" customFormat="1" ht="15">
      <c r="B1496" s="102">
        <v>43208</v>
      </c>
      <c r="C1496" s="103">
        <v>20.49</v>
      </c>
      <c r="D1496" s="103">
        <v>20.62</v>
      </c>
      <c r="E1496" s="103"/>
      <c r="F1496" s="103"/>
      <c r="G1496" s="103"/>
      <c r="H1496" s="103"/>
      <c r="I1496" s="103"/>
      <c r="J1496" s="103"/>
      <c r="K1496" s="103"/>
      <c r="L1496" s="103"/>
      <c r="M1496" s="103"/>
      <c r="N1496" s="103"/>
      <c r="O1496" s="103"/>
      <c r="P1496" s="103"/>
      <c r="Q1496" s="103"/>
      <c r="R1496" s="103"/>
      <c r="S1496" s="103"/>
      <c r="T1496" s="103"/>
      <c r="U1496" s="103"/>
      <c r="V1496" s="103"/>
      <c r="W1496" s="103"/>
      <c r="X1496" s="103"/>
      <c r="Y1496" s="103"/>
      <c r="Z1496" s="103"/>
      <c r="AA1496" s="103"/>
      <c r="AB1496" s="103"/>
      <c r="AC1496" s="103"/>
      <c r="AD1496" s="103"/>
      <c r="AE1496" s="103"/>
      <c r="AF1496" s="103"/>
      <c r="AG1496" s="103"/>
      <c r="AH1496" s="103"/>
      <c r="AI1496" s="103"/>
      <c r="AJ1496" s="103"/>
      <c r="AK1496" s="103"/>
      <c r="AL1496" s="103"/>
      <c r="AM1496" s="103"/>
      <c r="AN1496" s="103"/>
      <c r="AO1496" s="103"/>
      <c r="AP1496" s="103"/>
      <c r="AQ1496" s="103"/>
      <c r="AR1496" s="103"/>
      <c r="AS1496" s="103"/>
      <c r="AT1496" s="103"/>
      <c r="AU1496" s="103"/>
      <c r="AV1496" s="103"/>
      <c r="AW1496" s="103"/>
      <c r="AX1496" s="103"/>
      <c r="AY1496" s="103"/>
      <c r="AZ1496" s="103"/>
      <c r="BA1496" s="103"/>
      <c r="BB1496" s="103"/>
      <c r="BC1496" s="103"/>
      <c r="BD1496" s="103"/>
      <c r="BE1496" s="103"/>
      <c r="BF1496" s="103"/>
      <c r="BG1496" s="103"/>
      <c r="BH1496" s="103"/>
      <c r="BI1496" s="103"/>
      <c r="BJ1496" s="103"/>
      <c r="BK1496" s="103"/>
      <c r="BL1496" s="103"/>
      <c r="BM1496" s="103"/>
      <c r="BN1496" s="103"/>
      <c r="BO1496" s="103"/>
      <c r="BP1496" s="103"/>
      <c r="BQ1496" s="103"/>
      <c r="BR1496" s="103"/>
      <c r="BS1496" s="103"/>
      <c r="BT1496" s="103"/>
      <c r="BU1496" s="103">
        <v>21.14</v>
      </c>
      <c r="BV1496" s="103">
        <v>23</v>
      </c>
      <c r="BW1496" s="103">
        <v>21.87</v>
      </c>
      <c r="BX1496" s="103">
        <v>19.88</v>
      </c>
      <c r="BY1496" s="103"/>
      <c r="BZ1496" s="103"/>
      <c r="CA1496" s="103">
        <v>22.44</v>
      </c>
      <c r="CB1496" s="103">
        <v>18.489999999999998</v>
      </c>
      <c r="CC1496" s="103">
        <v>21.06</v>
      </c>
      <c r="CD1496" s="103"/>
      <c r="CE1496" s="103">
        <v>19.809999999999999</v>
      </c>
      <c r="CF1496" s="103">
        <v>18.59</v>
      </c>
      <c r="CG1496" s="103"/>
      <c r="CH1496" s="103"/>
      <c r="CI1496" s="103"/>
      <c r="CJ1496" s="103"/>
      <c r="CK1496" s="103"/>
    </row>
    <row r="1497" spans="2:89" s="10" customFormat="1" ht="15">
      <c r="B1497" s="102">
        <v>43207</v>
      </c>
      <c r="C1497" s="103">
        <v>20.350000000000001</v>
      </c>
      <c r="D1497" s="103">
        <v>20.57</v>
      </c>
      <c r="E1497" s="103"/>
      <c r="F1497" s="103"/>
      <c r="G1497" s="103"/>
      <c r="H1497" s="103"/>
      <c r="I1497" s="103"/>
      <c r="J1497" s="103"/>
      <c r="K1497" s="103"/>
      <c r="L1497" s="103"/>
      <c r="M1497" s="103"/>
      <c r="N1497" s="103"/>
      <c r="O1497" s="103"/>
      <c r="P1497" s="103"/>
      <c r="Q1497" s="103"/>
      <c r="R1497" s="103"/>
      <c r="S1497" s="103"/>
      <c r="T1497" s="103"/>
      <c r="U1497" s="103"/>
      <c r="V1497" s="103"/>
      <c r="W1497" s="103"/>
      <c r="X1497" s="103"/>
      <c r="Y1497" s="103"/>
      <c r="Z1497" s="103"/>
      <c r="AA1497" s="103"/>
      <c r="AB1497" s="103"/>
      <c r="AC1497" s="103"/>
      <c r="AD1497" s="103"/>
      <c r="AE1497" s="103"/>
      <c r="AF1497" s="103"/>
      <c r="AG1497" s="103"/>
      <c r="AH1497" s="103"/>
      <c r="AI1497" s="103"/>
      <c r="AJ1497" s="103"/>
      <c r="AK1497" s="103"/>
      <c r="AL1497" s="103"/>
      <c r="AM1497" s="103"/>
      <c r="AN1497" s="103"/>
      <c r="AO1497" s="103"/>
      <c r="AP1497" s="103"/>
      <c r="AQ1497" s="103"/>
      <c r="AR1497" s="103"/>
      <c r="AS1497" s="103"/>
      <c r="AT1497" s="103"/>
      <c r="AU1497" s="103"/>
      <c r="AV1497" s="103"/>
      <c r="AW1497" s="103"/>
      <c r="AX1497" s="103"/>
      <c r="AY1497" s="103"/>
      <c r="AZ1497" s="103"/>
      <c r="BA1497" s="103"/>
      <c r="BB1497" s="103"/>
      <c r="BC1497" s="103"/>
      <c r="BD1497" s="103"/>
      <c r="BE1497" s="103"/>
      <c r="BF1497" s="103"/>
      <c r="BG1497" s="103"/>
      <c r="BH1497" s="103"/>
      <c r="BI1497" s="103"/>
      <c r="BJ1497" s="103"/>
      <c r="BK1497" s="103"/>
      <c r="BL1497" s="103"/>
      <c r="BM1497" s="103"/>
      <c r="BN1497" s="103"/>
      <c r="BO1497" s="103"/>
      <c r="BP1497" s="103"/>
      <c r="BQ1497" s="103"/>
      <c r="BR1497" s="103"/>
      <c r="BS1497" s="103"/>
      <c r="BT1497" s="103"/>
      <c r="BU1497" s="103">
        <v>20.9</v>
      </c>
      <c r="BV1497" s="103">
        <v>23</v>
      </c>
      <c r="BW1497" s="103">
        <v>21.39</v>
      </c>
      <c r="BX1497" s="103">
        <v>19.7</v>
      </c>
      <c r="BY1497" s="103"/>
      <c r="BZ1497" s="103"/>
      <c r="CA1497" s="103">
        <v>22.2</v>
      </c>
      <c r="CB1497" s="103">
        <v>18.329999999999998</v>
      </c>
      <c r="CC1497" s="103">
        <v>20.86</v>
      </c>
      <c r="CD1497" s="103"/>
      <c r="CE1497" s="103">
        <v>19.64</v>
      </c>
      <c r="CF1497" s="103">
        <v>18.45</v>
      </c>
      <c r="CG1497" s="103"/>
      <c r="CH1497" s="103"/>
      <c r="CI1497" s="103"/>
      <c r="CJ1497" s="103"/>
      <c r="CK1497" s="103"/>
    </row>
    <row r="1498" spans="2:89" s="10" customFormat="1" ht="15">
      <c r="B1498" s="102">
        <v>43206</v>
      </c>
      <c r="C1498" s="103">
        <v>20.63</v>
      </c>
      <c r="D1498" s="103">
        <v>20.83</v>
      </c>
      <c r="E1498" s="103"/>
      <c r="F1498" s="103"/>
      <c r="G1498" s="103"/>
      <c r="H1498" s="103"/>
      <c r="I1498" s="103"/>
      <c r="J1498" s="103"/>
      <c r="K1498" s="103"/>
      <c r="L1498" s="103"/>
      <c r="M1498" s="103"/>
      <c r="N1498" s="103"/>
      <c r="O1498" s="103"/>
      <c r="P1498" s="103"/>
      <c r="Q1498" s="103"/>
      <c r="R1498" s="103"/>
      <c r="S1498" s="103"/>
      <c r="T1498" s="103"/>
      <c r="U1498" s="103"/>
      <c r="V1498" s="103"/>
      <c r="W1498" s="103"/>
      <c r="X1498" s="103"/>
      <c r="Y1498" s="103"/>
      <c r="Z1498" s="103"/>
      <c r="AA1498" s="103"/>
      <c r="AB1498" s="103"/>
      <c r="AC1498" s="103"/>
      <c r="AD1498" s="103"/>
      <c r="AE1498" s="103"/>
      <c r="AF1498" s="103"/>
      <c r="AG1498" s="103"/>
      <c r="AH1498" s="103"/>
      <c r="AI1498" s="103"/>
      <c r="AJ1498" s="103"/>
      <c r="AK1498" s="103"/>
      <c r="AL1498" s="103"/>
      <c r="AM1498" s="103"/>
      <c r="AN1498" s="103"/>
      <c r="AO1498" s="103"/>
      <c r="AP1498" s="103"/>
      <c r="AQ1498" s="103"/>
      <c r="AR1498" s="103"/>
      <c r="AS1498" s="103"/>
      <c r="AT1498" s="103"/>
      <c r="AU1498" s="103"/>
      <c r="AV1498" s="103"/>
      <c r="AW1498" s="103"/>
      <c r="AX1498" s="103"/>
      <c r="AY1498" s="103"/>
      <c r="AZ1498" s="103"/>
      <c r="BA1498" s="103"/>
      <c r="BB1498" s="103"/>
      <c r="BC1498" s="103"/>
      <c r="BD1498" s="103"/>
      <c r="BE1498" s="103"/>
      <c r="BF1498" s="103"/>
      <c r="BG1498" s="103"/>
      <c r="BH1498" s="103"/>
      <c r="BI1498" s="103"/>
      <c r="BJ1498" s="103"/>
      <c r="BK1498" s="103"/>
      <c r="BL1498" s="103"/>
      <c r="BM1498" s="103"/>
      <c r="BN1498" s="103"/>
      <c r="BO1498" s="103"/>
      <c r="BP1498" s="103"/>
      <c r="BQ1498" s="103"/>
      <c r="BR1498" s="103"/>
      <c r="BS1498" s="103"/>
      <c r="BT1498" s="103"/>
      <c r="BU1498" s="103">
        <v>21.16</v>
      </c>
      <c r="BV1498" s="103">
        <v>24.35</v>
      </c>
      <c r="BW1498" s="103">
        <v>20.67</v>
      </c>
      <c r="BX1498" s="103">
        <v>20</v>
      </c>
      <c r="BY1498" s="103"/>
      <c r="BZ1498" s="103"/>
      <c r="CA1498" s="103">
        <v>22.53</v>
      </c>
      <c r="CB1498" s="103">
        <v>18.61</v>
      </c>
      <c r="CC1498" s="103">
        <v>21.1</v>
      </c>
      <c r="CD1498" s="103"/>
      <c r="CE1498" s="103">
        <v>19.96</v>
      </c>
      <c r="CF1498" s="103">
        <v>18.690000000000001</v>
      </c>
      <c r="CG1498" s="103"/>
      <c r="CH1498" s="103"/>
      <c r="CI1498" s="103"/>
      <c r="CJ1498" s="103"/>
      <c r="CK1498" s="103"/>
    </row>
    <row r="1499" spans="2:89" s="10" customFormat="1" ht="15">
      <c r="B1499" s="102">
        <v>43203</v>
      </c>
      <c r="C1499" s="103">
        <v>20.59</v>
      </c>
      <c r="D1499" s="103">
        <v>20.77</v>
      </c>
      <c r="E1499" s="103"/>
      <c r="F1499" s="103"/>
      <c r="G1499" s="103"/>
      <c r="H1499" s="103"/>
      <c r="I1499" s="103"/>
      <c r="J1499" s="103"/>
      <c r="K1499" s="103"/>
      <c r="L1499" s="103"/>
      <c r="M1499" s="103"/>
      <c r="N1499" s="103"/>
      <c r="O1499" s="103"/>
      <c r="P1499" s="103"/>
      <c r="Q1499" s="103"/>
      <c r="R1499" s="103"/>
      <c r="S1499" s="103"/>
      <c r="T1499" s="103"/>
      <c r="U1499" s="103"/>
      <c r="V1499" s="103"/>
      <c r="W1499" s="103"/>
      <c r="X1499" s="103"/>
      <c r="Y1499" s="103"/>
      <c r="Z1499" s="103"/>
      <c r="AA1499" s="103"/>
      <c r="AB1499" s="103"/>
      <c r="AC1499" s="103"/>
      <c r="AD1499" s="103"/>
      <c r="AE1499" s="103"/>
      <c r="AF1499" s="103"/>
      <c r="AG1499" s="103"/>
      <c r="AH1499" s="103"/>
      <c r="AI1499" s="103"/>
      <c r="AJ1499" s="103"/>
      <c r="AK1499" s="103"/>
      <c r="AL1499" s="103"/>
      <c r="AM1499" s="103"/>
      <c r="AN1499" s="103"/>
      <c r="AO1499" s="103"/>
      <c r="AP1499" s="103"/>
      <c r="AQ1499" s="103"/>
      <c r="AR1499" s="103"/>
      <c r="AS1499" s="103"/>
      <c r="AT1499" s="103"/>
      <c r="AU1499" s="103"/>
      <c r="AV1499" s="103"/>
      <c r="AW1499" s="103"/>
      <c r="AX1499" s="103"/>
      <c r="AY1499" s="103"/>
      <c r="AZ1499" s="103"/>
      <c r="BA1499" s="103"/>
      <c r="BB1499" s="103"/>
      <c r="BC1499" s="103"/>
      <c r="BD1499" s="103"/>
      <c r="BE1499" s="103"/>
      <c r="BF1499" s="103"/>
      <c r="BG1499" s="103"/>
      <c r="BH1499" s="103"/>
      <c r="BI1499" s="103"/>
      <c r="BJ1499" s="103"/>
      <c r="BK1499" s="103"/>
      <c r="BL1499" s="103"/>
      <c r="BM1499" s="103"/>
      <c r="BN1499" s="103"/>
      <c r="BO1499" s="103"/>
      <c r="BP1499" s="103"/>
      <c r="BQ1499" s="103"/>
      <c r="BR1499" s="103"/>
      <c r="BS1499" s="103"/>
      <c r="BT1499" s="103"/>
      <c r="BU1499" s="103">
        <v>21.18</v>
      </c>
      <c r="BV1499" s="103">
        <v>24.42</v>
      </c>
      <c r="BW1499" s="103">
        <v>20.72</v>
      </c>
      <c r="BX1499" s="103">
        <v>19.98</v>
      </c>
      <c r="BY1499" s="103"/>
      <c r="BZ1499" s="103"/>
      <c r="CA1499" s="103">
        <v>22.59</v>
      </c>
      <c r="CB1499" s="103">
        <v>18.59</v>
      </c>
      <c r="CC1499" s="103">
        <v>21.26</v>
      </c>
      <c r="CD1499" s="103"/>
      <c r="CE1499" s="103">
        <v>19.91</v>
      </c>
      <c r="CF1499" s="103">
        <v>18.739999999999998</v>
      </c>
      <c r="CG1499" s="103"/>
      <c r="CH1499" s="103"/>
      <c r="CI1499" s="103"/>
      <c r="CJ1499" s="103"/>
      <c r="CK1499" s="103"/>
    </row>
    <row r="1500" spans="2:89" s="10" customFormat="1" ht="15">
      <c r="B1500" s="102">
        <v>43202</v>
      </c>
      <c r="C1500" s="103">
        <v>20.51</v>
      </c>
      <c r="D1500" s="103">
        <v>20.54</v>
      </c>
      <c r="E1500" s="103"/>
      <c r="F1500" s="103"/>
      <c r="G1500" s="103"/>
      <c r="H1500" s="103"/>
      <c r="I1500" s="103"/>
      <c r="J1500" s="103"/>
      <c r="K1500" s="103"/>
      <c r="L1500" s="103"/>
      <c r="M1500" s="103"/>
      <c r="N1500" s="103"/>
      <c r="O1500" s="103"/>
      <c r="P1500" s="103"/>
      <c r="Q1500" s="103"/>
      <c r="R1500" s="103"/>
      <c r="S1500" s="103"/>
      <c r="T1500" s="103"/>
      <c r="U1500" s="103"/>
      <c r="V1500" s="103"/>
      <c r="W1500" s="103"/>
      <c r="X1500" s="103"/>
      <c r="Y1500" s="103"/>
      <c r="Z1500" s="103"/>
      <c r="AA1500" s="103"/>
      <c r="AB1500" s="103"/>
      <c r="AC1500" s="103"/>
      <c r="AD1500" s="103"/>
      <c r="AE1500" s="103"/>
      <c r="AF1500" s="103"/>
      <c r="AG1500" s="103"/>
      <c r="AH1500" s="103"/>
      <c r="AI1500" s="103"/>
      <c r="AJ1500" s="103"/>
      <c r="AK1500" s="103"/>
      <c r="AL1500" s="103"/>
      <c r="AM1500" s="103"/>
      <c r="AN1500" s="103"/>
      <c r="AO1500" s="103"/>
      <c r="AP1500" s="103"/>
      <c r="AQ1500" s="103"/>
      <c r="AR1500" s="103"/>
      <c r="AS1500" s="103"/>
      <c r="AT1500" s="103"/>
      <c r="AU1500" s="103"/>
      <c r="AV1500" s="103"/>
      <c r="AW1500" s="103"/>
      <c r="AX1500" s="103"/>
      <c r="AY1500" s="103"/>
      <c r="AZ1500" s="103"/>
      <c r="BA1500" s="103"/>
      <c r="BB1500" s="103"/>
      <c r="BC1500" s="103"/>
      <c r="BD1500" s="103"/>
      <c r="BE1500" s="103"/>
      <c r="BF1500" s="103"/>
      <c r="BG1500" s="103"/>
      <c r="BH1500" s="103"/>
      <c r="BI1500" s="103"/>
      <c r="BJ1500" s="103"/>
      <c r="BK1500" s="103"/>
      <c r="BL1500" s="103"/>
      <c r="BM1500" s="103"/>
      <c r="BN1500" s="103"/>
      <c r="BO1500" s="103"/>
      <c r="BP1500" s="103"/>
      <c r="BQ1500" s="103"/>
      <c r="BR1500" s="103"/>
      <c r="BS1500" s="103"/>
      <c r="BT1500" s="103"/>
      <c r="BU1500" s="103">
        <v>20.82</v>
      </c>
      <c r="BV1500" s="103">
        <v>23.79</v>
      </c>
      <c r="BW1500" s="103">
        <v>20.190000000000001</v>
      </c>
      <c r="BX1500" s="103">
        <v>21.05</v>
      </c>
      <c r="BY1500" s="103"/>
      <c r="BZ1500" s="103"/>
      <c r="CA1500" s="103">
        <v>22.01</v>
      </c>
      <c r="CB1500" s="103">
        <v>19.579999999999998</v>
      </c>
      <c r="CC1500" s="103">
        <v>20.79</v>
      </c>
      <c r="CD1500" s="103"/>
      <c r="CE1500" s="103">
        <v>19.78</v>
      </c>
      <c r="CF1500" s="103">
        <v>18.68</v>
      </c>
      <c r="CG1500" s="103"/>
      <c r="CH1500" s="103"/>
      <c r="CI1500" s="103"/>
      <c r="CJ1500" s="103"/>
      <c r="CK1500" s="103"/>
    </row>
    <row r="1501" spans="2:89" s="10" customFormat="1" ht="15">
      <c r="B1501" s="102">
        <v>43201</v>
      </c>
      <c r="C1501" s="103">
        <v>20.52</v>
      </c>
      <c r="D1501" s="103">
        <v>20.54</v>
      </c>
      <c r="E1501" s="103"/>
      <c r="F1501" s="103"/>
      <c r="G1501" s="103"/>
      <c r="H1501" s="103"/>
      <c r="I1501" s="103"/>
      <c r="J1501" s="103"/>
      <c r="K1501" s="103"/>
      <c r="L1501" s="103"/>
      <c r="M1501" s="103"/>
      <c r="N1501" s="103"/>
      <c r="O1501" s="103"/>
      <c r="P1501" s="103"/>
      <c r="Q1501" s="103"/>
      <c r="R1501" s="103"/>
      <c r="S1501" s="103"/>
      <c r="T1501" s="103"/>
      <c r="U1501" s="103"/>
      <c r="V1501" s="103"/>
      <c r="W1501" s="103"/>
      <c r="X1501" s="103"/>
      <c r="Y1501" s="103"/>
      <c r="Z1501" s="103"/>
      <c r="AA1501" s="103"/>
      <c r="AB1501" s="103"/>
      <c r="AC1501" s="103"/>
      <c r="AD1501" s="103"/>
      <c r="AE1501" s="103"/>
      <c r="AF1501" s="103"/>
      <c r="AG1501" s="103"/>
      <c r="AH1501" s="103"/>
      <c r="AI1501" s="103"/>
      <c r="AJ1501" s="103"/>
      <c r="AK1501" s="103"/>
      <c r="AL1501" s="103"/>
      <c r="AM1501" s="103"/>
      <c r="AN1501" s="103"/>
      <c r="AO1501" s="103"/>
      <c r="AP1501" s="103"/>
      <c r="AQ1501" s="103"/>
      <c r="AR1501" s="103"/>
      <c r="AS1501" s="103"/>
      <c r="AT1501" s="103"/>
      <c r="AU1501" s="103"/>
      <c r="AV1501" s="103"/>
      <c r="AW1501" s="103"/>
      <c r="AX1501" s="103"/>
      <c r="AY1501" s="103"/>
      <c r="AZ1501" s="103"/>
      <c r="BA1501" s="103"/>
      <c r="BB1501" s="103"/>
      <c r="BC1501" s="103"/>
      <c r="BD1501" s="103"/>
      <c r="BE1501" s="103"/>
      <c r="BF1501" s="103"/>
      <c r="BG1501" s="103"/>
      <c r="BH1501" s="103"/>
      <c r="BI1501" s="103"/>
      <c r="BJ1501" s="103"/>
      <c r="BK1501" s="103"/>
      <c r="BL1501" s="103"/>
      <c r="BM1501" s="103"/>
      <c r="BN1501" s="103"/>
      <c r="BO1501" s="103"/>
      <c r="BP1501" s="103"/>
      <c r="BQ1501" s="103"/>
      <c r="BR1501" s="103"/>
      <c r="BS1501" s="103"/>
      <c r="BT1501" s="103"/>
      <c r="BU1501" s="103">
        <v>20.79</v>
      </c>
      <c r="BV1501" s="103">
        <v>23.73</v>
      </c>
      <c r="BW1501" s="103">
        <v>20.13</v>
      </c>
      <c r="BX1501" s="103">
        <v>21.08</v>
      </c>
      <c r="BY1501" s="103"/>
      <c r="BZ1501" s="103"/>
      <c r="CA1501" s="103">
        <v>21.95</v>
      </c>
      <c r="CB1501" s="103">
        <v>19.61</v>
      </c>
      <c r="CC1501" s="103">
        <v>20.73</v>
      </c>
      <c r="CD1501" s="103"/>
      <c r="CE1501" s="103">
        <v>19.78</v>
      </c>
      <c r="CF1501" s="103">
        <v>18.68</v>
      </c>
      <c r="CG1501" s="103"/>
      <c r="CH1501" s="103"/>
      <c r="CI1501" s="103"/>
      <c r="CJ1501" s="103"/>
      <c r="CK1501" s="103"/>
    </row>
    <row r="1502" spans="2:89" s="10" customFormat="1" ht="15">
      <c r="B1502" s="102">
        <v>43200</v>
      </c>
      <c r="C1502" s="103">
        <v>20.25</v>
      </c>
      <c r="D1502" s="103">
        <v>20.38</v>
      </c>
      <c r="E1502" s="103"/>
      <c r="F1502" s="103"/>
      <c r="G1502" s="103"/>
      <c r="H1502" s="103"/>
      <c r="I1502" s="103"/>
      <c r="J1502" s="103"/>
      <c r="K1502" s="103"/>
      <c r="L1502" s="103"/>
      <c r="M1502" s="103"/>
      <c r="N1502" s="103"/>
      <c r="O1502" s="103"/>
      <c r="P1502" s="103"/>
      <c r="Q1502" s="103"/>
      <c r="R1502" s="103"/>
      <c r="S1502" s="103"/>
      <c r="T1502" s="103"/>
      <c r="U1502" s="103"/>
      <c r="V1502" s="103"/>
      <c r="W1502" s="103"/>
      <c r="X1502" s="103"/>
      <c r="Y1502" s="103"/>
      <c r="Z1502" s="103"/>
      <c r="AA1502" s="103"/>
      <c r="AB1502" s="103"/>
      <c r="AC1502" s="103"/>
      <c r="AD1502" s="103"/>
      <c r="AE1502" s="103"/>
      <c r="AF1502" s="103"/>
      <c r="AG1502" s="103"/>
      <c r="AH1502" s="103"/>
      <c r="AI1502" s="103"/>
      <c r="AJ1502" s="103"/>
      <c r="AK1502" s="103"/>
      <c r="AL1502" s="103"/>
      <c r="AM1502" s="103"/>
      <c r="AN1502" s="103"/>
      <c r="AO1502" s="103"/>
      <c r="AP1502" s="103"/>
      <c r="AQ1502" s="103"/>
      <c r="AR1502" s="103"/>
      <c r="AS1502" s="103"/>
      <c r="AT1502" s="103"/>
      <c r="AU1502" s="103"/>
      <c r="AV1502" s="103"/>
      <c r="AW1502" s="103"/>
      <c r="AX1502" s="103"/>
      <c r="AY1502" s="103"/>
      <c r="AZ1502" s="103"/>
      <c r="BA1502" s="103"/>
      <c r="BB1502" s="103"/>
      <c r="BC1502" s="103"/>
      <c r="BD1502" s="103"/>
      <c r="BE1502" s="103"/>
      <c r="BF1502" s="103"/>
      <c r="BG1502" s="103"/>
      <c r="BH1502" s="103"/>
      <c r="BI1502" s="103"/>
      <c r="BJ1502" s="103"/>
      <c r="BK1502" s="103"/>
      <c r="BL1502" s="103"/>
      <c r="BM1502" s="103"/>
      <c r="BN1502" s="103"/>
      <c r="BO1502" s="103"/>
      <c r="BP1502" s="103"/>
      <c r="BQ1502" s="103"/>
      <c r="BR1502" s="103"/>
      <c r="BS1502" s="103"/>
      <c r="BT1502" s="103"/>
      <c r="BU1502" s="103">
        <v>20.54</v>
      </c>
      <c r="BV1502" s="103">
        <v>23.46</v>
      </c>
      <c r="BW1502" s="103">
        <v>19.899999999999999</v>
      </c>
      <c r="BX1502" s="103">
        <v>19.52</v>
      </c>
      <c r="BY1502" s="103"/>
      <c r="BZ1502" s="103"/>
      <c r="CA1502" s="103">
        <v>21.7</v>
      </c>
      <c r="CB1502" s="103">
        <v>18.16</v>
      </c>
      <c r="CC1502" s="103">
        <v>20.53</v>
      </c>
      <c r="CD1502" s="103"/>
      <c r="CE1502" s="103">
        <v>19.440000000000001</v>
      </c>
      <c r="CF1502" s="103">
        <v>18.399999999999999</v>
      </c>
      <c r="CG1502" s="103"/>
      <c r="CH1502" s="103"/>
      <c r="CI1502" s="103"/>
      <c r="CJ1502" s="103"/>
      <c r="CK1502" s="103"/>
    </row>
    <row r="1503" spans="2:89" s="10" customFormat="1" ht="15">
      <c r="B1503" s="102">
        <v>43199</v>
      </c>
      <c r="C1503" s="103">
        <v>19.87</v>
      </c>
      <c r="D1503" s="103">
        <v>20.03</v>
      </c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  <c r="T1503" s="103"/>
      <c r="U1503" s="103"/>
      <c r="V1503" s="103"/>
      <c r="W1503" s="103"/>
      <c r="X1503" s="103"/>
      <c r="Y1503" s="103"/>
      <c r="Z1503" s="103"/>
      <c r="AA1503" s="103"/>
      <c r="AB1503" s="103"/>
      <c r="AC1503" s="103"/>
      <c r="AD1503" s="103"/>
      <c r="AE1503" s="103"/>
      <c r="AF1503" s="103"/>
      <c r="AG1503" s="103"/>
      <c r="AH1503" s="103"/>
      <c r="AI1503" s="103"/>
      <c r="AJ1503" s="103"/>
      <c r="AK1503" s="103"/>
      <c r="AL1503" s="103"/>
      <c r="AM1503" s="103"/>
      <c r="AN1503" s="103"/>
      <c r="AO1503" s="103"/>
      <c r="AP1503" s="103"/>
      <c r="AQ1503" s="103"/>
      <c r="AR1503" s="103"/>
      <c r="AS1503" s="103"/>
      <c r="AT1503" s="103"/>
      <c r="AU1503" s="103"/>
      <c r="AV1503" s="103"/>
      <c r="AW1503" s="103"/>
      <c r="AX1503" s="103"/>
      <c r="AY1503" s="103"/>
      <c r="AZ1503" s="103"/>
      <c r="BA1503" s="103"/>
      <c r="BB1503" s="103"/>
      <c r="BC1503" s="103"/>
      <c r="BD1503" s="103"/>
      <c r="BE1503" s="103"/>
      <c r="BF1503" s="103"/>
      <c r="BG1503" s="103"/>
      <c r="BH1503" s="103"/>
      <c r="BI1503" s="103"/>
      <c r="BJ1503" s="103"/>
      <c r="BK1503" s="103"/>
      <c r="BL1503" s="103"/>
      <c r="BM1503" s="103"/>
      <c r="BN1503" s="103"/>
      <c r="BO1503" s="103"/>
      <c r="BP1503" s="103"/>
      <c r="BQ1503" s="103"/>
      <c r="BR1503" s="103"/>
      <c r="BS1503" s="103"/>
      <c r="BT1503" s="103"/>
      <c r="BU1503" s="103">
        <v>20.239999999999998</v>
      </c>
      <c r="BV1503" s="103">
        <v>23.32</v>
      </c>
      <c r="BW1503" s="103">
        <v>19.79</v>
      </c>
      <c r="BX1503" s="103">
        <v>19.37</v>
      </c>
      <c r="BY1503" s="103"/>
      <c r="BZ1503" s="103"/>
      <c r="CA1503" s="103">
        <v>21.57</v>
      </c>
      <c r="CB1503" s="103">
        <v>18.09</v>
      </c>
      <c r="CC1503" s="103">
        <v>20.420000000000002</v>
      </c>
      <c r="CD1503" s="103"/>
      <c r="CE1503" s="103">
        <v>19.29</v>
      </c>
      <c r="CF1503" s="103">
        <v>18.260000000000002</v>
      </c>
      <c r="CG1503" s="103"/>
      <c r="CH1503" s="103"/>
      <c r="CI1503" s="103"/>
      <c r="CJ1503" s="103"/>
      <c r="CK1503" s="103"/>
    </row>
    <row r="1504" spans="2:89" s="10" customFormat="1" ht="15">
      <c r="B1504" s="102">
        <v>43196</v>
      </c>
      <c r="C1504" s="103">
        <v>19.71</v>
      </c>
      <c r="D1504" s="103">
        <v>19.809999999999999</v>
      </c>
      <c r="E1504" s="103"/>
      <c r="F1504" s="103"/>
      <c r="G1504" s="103"/>
      <c r="H1504" s="103"/>
      <c r="I1504" s="103"/>
      <c r="J1504" s="103"/>
      <c r="K1504" s="103"/>
      <c r="L1504" s="103"/>
      <c r="M1504" s="103"/>
      <c r="N1504" s="103"/>
      <c r="O1504" s="103"/>
      <c r="P1504" s="103"/>
      <c r="Q1504" s="103"/>
      <c r="R1504" s="103"/>
      <c r="S1504" s="103"/>
      <c r="T1504" s="103"/>
      <c r="U1504" s="103"/>
      <c r="V1504" s="103"/>
      <c r="W1504" s="103"/>
      <c r="X1504" s="103"/>
      <c r="Y1504" s="103"/>
      <c r="Z1504" s="103"/>
      <c r="AA1504" s="103"/>
      <c r="AB1504" s="103"/>
      <c r="AC1504" s="103"/>
      <c r="AD1504" s="103"/>
      <c r="AE1504" s="103"/>
      <c r="AF1504" s="103"/>
      <c r="AG1504" s="103"/>
      <c r="AH1504" s="103"/>
      <c r="AI1504" s="103"/>
      <c r="AJ1504" s="103"/>
      <c r="AK1504" s="103"/>
      <c r="AL1504" s="103"/>
      <c r="AM1504" s="103"/>
      <c r="AN1504" s="103"/>
      <c r="AO1504" s="103"/>
      <c r="AP1504" s="103"/>
      <c r="AQ1504" s="103"/>
      <c r="AR1504" s="103"/>
      <c r="AS1504" s="103"/>
      <c r="AT1504" s="103"/>
      <c r="AU1504" s="103"/>
      <c r="AV1504" s="103"/>
      <c r="AW1504" s="103"/>
      <c r="AX1504" s="103"/>
      <c r="AY1504" s="103"/>
      <c r="AZ1504" s="103"/>
      <c r="BA1504" s="103"/>
      <c r="BB1504" s="103"/>
      <c r="BC1504" s="103"/>
      <c r="BD1504" s="103"/>
      <c r="BE1504" s="103"/>
      <c r="BF1504" s="103"/>
      <c r="BG1504" s="103"/>
      <c r="BH1504" s="103"/>
      <c r="BI1504" s="103"/>
      <c r="BJ1504" s="103"/>
      <c r="BK1504" s="103"/>
      <c r="BL1504" s="103"/>
      <c r="BM1504" s="103"/>
      <c r="BN1504" s="103"/>
      <c r="BO1504" s="103"/>
      <c r="BP1504" s="103"/>
      <c r="BQ1504" s="103"/>
      <c r="BR1504" s="103"/>
      <c r="BS1504" s="103"/>
      <c r="BT1504" s="103"/>
      <c r="BU1504" s="103">
        <v>20</v>
      </c>
      <c r="BV1504" s="103">
        <v>23.09</v>
      </c>
      <c r="BW1504" s="103">
        <v>19.59</v>
      </c>
      <c r="BX1504" s="103">
        <v>19.21</v>
      </c>
      <c r="BY1504" s="103"/>
      <c r="BZ1504" s="103"/>
      <c r="CA1504" s="103">
        <v>21.36</v>
      </c>
      <c r="CB1504" s="103">
        <v>17.96</v>
      </c>
      <c r="CC1504" s="103">
        <v>20.29</v>
      </c>
      <c r="CD1504" s="103"/>
      <c r="CE1504" s="103">
        <v>19.13</v>
      </c>
      <c r="CF1504" s="103">
        <v>18.170000000000002</v>
      </c>
      <c r="CG1504" s="103"/>
      <c r="CH1504" s="103"/>
      <c r="CI1504" s="103"/>
      <c r="CJ1504" s="103"/>
      <c r="CK1504" s="103"/>
    </row>
    <row r="1505" spans="2:89" s="10" customFormat="1" ht="15">
      <c r="B1505" s="102">
        <v>43195</v>
      </c>
      <c r="C1505" s="103">
        <v>19.57</v>
      </c>
      <c r="D1505" s="103">
        <v>19.739999999999998</v>
      </c>
      <c r="E1505" s="103"/>
      <c r="F1505" s="103"/>
      <c r="G1505" s="103"/>
      <c r="H1505" s="103"/>
      <c r="I1505" s="103"/>
      <c r="J1505" s="103"/>
      <c r="K1505" s="103"/>
      <c r="L1505" s="103"/>
      <c r="M1505" s="103"/>
      <c r="N1505" s="103"/>
      <c r="O1505" s="103"/>
      <c r="P1505" s="103"/>
      <c r="Q1505" s="103"/>
      <c r="R1505" s="103"/>
      <c r="S1505" s="103"/>
      <c r="T1505" s="103"/>
      <c r="U1505" s="103"/>
      <c r="V1505" s="103"/>
      <c r="W1505" s="103"/>
      <c r="X1505" s="103"/>
      <c r="Y1505" s="103"/>
      <c r="Z1505" s="103"/>
      <c r="AA1505" s="103"/>
      <c r="AB1505" s="103"/>
      <c r="AC1505" s="103"/>
      <c r="AD1505" s="103"/>
      <c r="AE1505" s="103"/>
      <c r="AF1505" s="103"/>
      <c r="AG1505" s="103"/>
      <c r="AH1505" s="103"/>
      <c r="AI1505" s="103"/>
      <c r="AJ1505" s="103"/>
      <c r="AK1505" s="103"/>
      <c r="AL1505" s="103"/>
      <c r="AM1505" s="103"/>
      <c r="AN1505" s="103"/>
      <c r="AO1505" s="103"/>
      <c r="AP1505" s="103"/>
      <c r="AQ1505" s="103"/>
      <c r="AR1505" s="103"/>
      <c r="AS1505" s="103"/>
      <c r="AT1505" s="103"/>
      <c r="AU1505" s="103"/>
      <c r="AV1505" s="103"/>
      <c r="AW1505" s="103"/>
      <c r="AX1505" s="103"/>
      <c r="AY1505" s="103"/>
      <c r="AZ1505" s="103"/>
      <c r="BA1505" s="103"/>
      <c r="BB1505" s="103"/>
      <c r="BC1505" s="103"/>
      <c r="BD1505" s="103"/>
      <c r="BE1505" s="103"/>
      <c r="BF1505" s="103"/>
      <c r="BG1505" s="103"/>
      <c r="BH1505" s="103"/>
      <c r="BI1505" s="103"/>
      <c r="BJ1505" s="103"/>
      <c r="BK1505" s="103"/>
      <c r="BL1505" s="103"/>
      <c r="BM1505" s="103"/>
      <c r="BN1505" s="103"/>
      <c r="BO1505" s="103"/>
      <c r="BP1505" s="103"/>
      <c r="BQ1505" s="103"/>
      <c r="BR1505" s="103"/>
      <c r="BS1505" s="103"/>
      <c r="BT1505" s="103"/>
      <c r="BU1505" s="103">
        <v>19.95</v>
      </c>
      <c r="BV1505" s="103">
        <v>22.99</v>
      </c>
      <c r="BW1505" s="103">
        <v>19.510000000000002</v>
      </c>
      <c r="BX1505" s="103">
        <v>19.2</v>
      </c>
      <c r="BY1505" s="103"/>
      <c r="BZ1505" s="103"/>
      <c r="CA1505" s="103">
        <v>21.27</v>
      </c>
      <c r="CB1505" s="103">
        <v>17.93</v>
      </c>
      <c r="CC1505" s="103">
        <v>20.23</v>
      </c>
      <c r="CD1505" s="103"/>
      <c r="CE1505" s="103">
        <v>19.12</v>
      </c>
      <c r="CF1505" s="103">
        <v>18.18</v>
      </c>
      <c r="CG1505" s="103"/>
      <c r="CH1505" s="103"/>
      <c r="CI1505" s="103"/>
      <c r="CJ1505" s="103"/>
      <c r="CK1505" s="103"/>
    </row>
    <row r="1506" spans="2:89" s="10" customFormat="1" ht="15">
      <c r="B1506" s="102">
        <v>43194</v>
      </c>
      <c r="C1506" s="103">
        <v>19.32</v>
      </c>
      <c r="D1506" s="103">
        <v>18.7</v>
      </c>
      <c r="E1506" s="103"/>
      <c r="F1506" s="103"/>
      <c r="G1506" s="103"/>
      <c r="H1506" s="103"/>
      <c r="I1506" s="103"/>
      <c r="J1506" s="103"/>
      <c r="K1506" s="103"/>
      <c r="L1506" s="103"/>
      <c r="M1506" s="103"/>
      <c r="N1506" s="103"/>
      <c r="O1506" s="103"/>
      <c r="P1506" s="103"/>
      <c r="Q1506" s="103"/>
      <c r="R1506" s="103"/>
      <c r="S1506" s="103"/>
      <c r="T1506" s="103"/>
      <c r="U1506" s="103"/>
      <c r="V1506" s="103"/>
      <c r="W1506" s="103"/>
      <c r="X1506" s="103"/>
      <c r="Y1506" s="103"/>
      <c r="Z1506" s="103"/>
      <c r="AA1506" s="103"/>
      <c r="AB1506" s="103"/>
      <c r="AC1506" s="103"/>
      <c r="AD1506" s="103"/>
      <c r="AE1506" s="103"/>
      <c r="AF1506" s="103"/>
      <c r="AG1506" s="103"/>
      <c r="AH1506" s="103"/>
      <c r="AI1506" s="103"/>
      <c r="AJ1506" s="103"/>
      <c r="AK1506" s="103"/>
      <c r="AL1506" s="103"/>
      <c r="AM1506" s="103"/>
      <c r="AN1506" s="103"/>
      <c r="AO1506" s="103"/>
      <c r="AP1506" s="103"/>
      <c r="AQ1506" s="103"/>
      <c r="AR1506" s="103"/>
      <c r="AS1506" s="103"/>
      <c r="AT1506" s="103"/>
      <c r="AU1506" s="103"/>
      <c r="AV1506" s="103"/>
      <c r="AW1506" s="103"/>
      <c r="AX1506" s="103"/>
      <c r="AY1506" s="103"/>
      <c r="AZ1506" s="103"/>
      <c r="BA1506" s="103"/>
      <c r="BB1506" s="103"/>
      <c r="BC1506" s="103"/>
      <c r="BD1506" s="103"/>
      <c r="BE1506" s="103"/>
      <c r="BF1506" s="103"/>
      <c r="BG1506" s="103"/>
      <c r="BH1506" s="103"/>
      <c r="BI1506" s="103"/>
      <c r="BJ1506" s="103"/>
      <c r="BK1506" s="103"/>
      <c r="BL1506" s="103"/>
      <c r="BM1506" s="103"/>
      <c r="BN1506" s="103"/>
      <c r="BO1506" s="103"/>
      <c r="BP1506" s="103"/>
      <c r="BQ1506" s="103"/>
      <c r="BR1506" s="103"/>
      <c r="BS1506" s="103"/>
      <c r="BT1506" s="103"/>
      <c r="BU1506" s="103">
        <v>19.510000000000002</v>
      </c>
      <c r="BV1506" s="103">
        <v>22.96</v>
      </c>
      <c r="BW1506" s="103">
        <v>19.48</v>
      </c>
      <c r="BX1506" s="103">
        <v>19.13</v>
      </c>
      <c r="BY1506" s="103"/>
      <c r="BZ1506" s="103"/>
      <c r="CA1506" s="103">
        <v>21.24</v>
      </c>
      <c r="CB1506" s="103">
        <v>17.82</v>
      </c>
      <c r="CC1506" s="103">
        <v>20.2</v>
      </c>
      <c r="CD1506" s="103"/>
      <c r="CE1506" s="103">
        <v>19.05</v>
      </c>
      <c r="CF1506" s="103">
        <v>18.12</v>
      </c>
      <c r="CG1506" s="103"/>
      <c r="CH1506" s="103"/>
      <c r="CI1506" s="103"/>
      <c r="CJ1506" s="103"/>
      <c r="CK1506" s="103"/>
    </row>
    <row r="1507" spans="2:89" s="10" customFormat="1" ht="15">
      <c r="B1507" s="102">
        <v>43193</v>
      </c>
      <c r="C1507" s="103">
        <v>19.38</v>
      </c>
      <c r="D1507" s="103">
        <v>19.36</v>
      </c>
      <c r="E1507" s="103"/>
      <c r="F1507" s="103"/>
      <c r="G1507" s="103"/>
      <c r="H1507" s="103"/>
      <c r="I1507" s="103"/>
      <c r="J1507" s="103"/>
      <c r="K1507" s="103"/>
      <c r="L1507" s="103"/>
      <c r="M1507" s="103"/>
      <c r="N1507" s="103"/>
      <c r="O1507" s="103"/>
      <c r="P1507" s="103"/>
      <c r="Q1507" s="103"/>
      <c r="R1507" s="103"/>
      <c r="S1507" s="103"/>
      <c r="T1507" s="103"/>
      <c r="U1507" s="103"/>
      <c r="V1507" s="103"/>
      <c r="W1507" s="103"/>
      <c r="X1507" s="103"/>
      <c r="Y1507" s="103"/>
      <c r="Z1507" s="103"/>
      <c r="AA1507" s="103"/>
      <c r="AB1507" s="103"/>
      <c r="AC1507" s="103"/>
      <c r="AD1507" s="103"/>
      <c r="AE1507" s="103"/>
      <c r="AF1507" s="103"/>
      <c r="AG1507" s="103"/>
      <c r="AH1507" s="103"/>
      <c r="AI1507" s="103"/>
      <c r="AJ1507" s="103"/>
      <c r="AK1507" s="103"/>
      <c r="AL1507" s="103"/>
      <c r="AM1507" s="103"/>
      <c r="AN1507" s="103"/>
      <c r="AO1507" s="103"/>
      <c r="AP1507" s="103"/>
      <c r="AQ1507" s="103"/>
      <c r="AR1507" s="103"/>
      <c r="AS1507" s="103"/>
      <c r="AT1507" s="103"/>
      <c r="AU1507" s="103"/>
      <c r="AV1507" s="103"/>
      <c r="AW1507" s="103"/>
      <c r="AX1507" s="103"/>
      <c r="AY1507" s="103"/>
      <c r="AZ1507" s="103"/>
      <c r="BA1507" s="103"/>
      <c r="BB1507" s="103"/>
      <c r="BC1507" s="103"/>
      <c r="BD1507" s="103"/>
      <c r="BE1507" s="103"/>
      <c r="BF1507" s="103"/>
      <c r="BG1507" s="103"/>
      <c r="BH1507" s="103"/>
      <c r="BI1507" s="103"/>
      <c r="BJ1507" s="103"/>
      <c r="BK1507" s="103"/>
      <c r="BL1507" s="103"/>
      <c r="BM1507" s="103"/>
      <c r="BN1507" s="103"/>
      <c r="BO1507" s="103"/>
      <c r="BP1507" s="103"/>
      <c r="BQ1507" s="103"/>
      <c r="BR1507" s="103"/>
      <c r="BS1507" s="103"/>
      <c r="BT1507" s="103"/>
      <c r="BU1507" s="103">
        <v>19.61</v>
      </c>
      <c r="BV1507" s="103">
        <v>22.99</v>
      </c>
      <c r="BW1507" s="103">
        <v>19.510000000000002</v>
      </c>
      <c r="BX1507" s="103">
        <v>19.21</v>
      </c>
      <c r="BY1507" s="103"/>
      <c r="BZ1507" s="103"/>
      <c r="CA1507" s="103">
        <v>21.27</v>
      </c>
      <c r="CB1507" s="103">
        <v>17.86</v>
      </c>
      <c r="CC1507" s="103">
        <v>20.05</v>
      </c>
      <c r="CD1507" s="103"/>
      <c r="CE1507" s="103">
        <v>19.13</v>
      </c>
      <c r="CF1507" s="103">
        <v>18.03</v>
      </c>
      <c r="CG1507" s="103"/>
      <c r="CH1507" s="103"/>
      <c r="CI1507" s="103"/>
      <c r="CJ1507" s="103"/>
      <c r="CK1507" s="103"/>
    </row>
    <row r="1508" spans="2:89" s="10" customFormat="1" ht="15">
      <c r="B1508" s="102">
        <v>43188</v>
      </c>
      <c r="C1508" s="103">
        <v>19.53</v>
      </c>
      <c r="D1508" s="103"/>
      <c r="E1508" s="103"/>
      <c r="F1508" s="103"/>
      <c r="G1508" s="103"/>
      <c r="H1508" s="103"/>
      <c r="I1508" s="103"/>
      <c r="J1508" s="103"/>
      <c r="K1508" s="103"/>
      <c r="L1508" s="103"/>
      <c r="M1508" s="103"/>
      <c r="N1508" s="103"/>
      <c r="O1508" s="103"/>
      <c r="P1508" s="103"/>
      <c r="Q1508" s="103"/>
      <c r="R1508" s="103"/>
      <c r="S1508" s="103"/>
      <c r="T1508" s="103"/>
      <c r="U1508" s="103"/>
      <c r="V1508" s="103"/>
      <c r="W1508" s="103"/>
      <c r="X1508" s="103"/>
      <c r="Y1508" s="103"/>
      <c r="Z1508" s="103"/>
      <c r="AA1508" s="103"/>
      <c r="AB1508" s="103"/>
      <c r="AC1508" s="103"/>
      <c r="AD1508" s="103"/>
      <c r="AE1508" s="103"/>
      <c r="AF1508" s="103"/>
      <c r="AG1508" s="103"/>
      <c r="AH1508" s="103"/>
      <c r="AI1508" s="103"/>
      <c r="AJ1508" s="103"/>
      <c r="AK1508" s="103"/>
      <c r="AL1508" s="103"/>
      <c r="AM1508" s="103"/>
      <c r="AN1508" s="103"/>
      <c r="AO1508" s="103"/>
      <c r="AP1508" s="103"/>
      <c r="AQ1508" s="103"/>
      <c r="AR1508" s="103"/>
      <c r="AS1508" s="103"/>
      <c r="AT1508" s="103"/>
      <c r="AU1508" s="103"/>
      <c r="AV1508" s="103"/>
      <c r="AW1508" s="103"/>
      <c r="AX1508" s="103"/>
      <c r="AY1508" s="103"/>
      <c r="AZ1508" s="103"/>
      <c r="BA1508" s="103"/>
      <c r="BB1508" s="103"/>
      <c r="BC1508" s="103"/>
      <c r="BD1508" s="103"/>
      <c r="BE1508" s="103"/>
      <c r="BF1508" s="103"/>
      <c r="BG1508" s="103"/>
      <c r="BH1508" s="103"/>
      <c r="BI1508" s="103"/>
      <c r="BJ1508" s="103"/>
      <c r="BK1508" s="103"/>
      <c r="BL1508" s="103"/>
      <c r="BM1508" s="103"/>
      <c r="BN1508" s="103"/>
      <c r="BO1508" s="103"/>
      <c r="BP1508" s="103"/>
      <c r="BQ1508" s="103"/>
      <c r="BR1508" s="103"/>
      <c r="BS1508" s="103"/>
      <c r="BT1508" s="103"/>
      <c r="BU1508" s="103">
        <v>19.79</v>
      </c>
      <c r="BV1508" s="103">
        <v>23.12</v>
      </c>
      <c r="BW1508" s="103">
        <v>19.62</v>
      </c>
      <c r="BX1508" s="103"/>
      <c r="BY1508" s="103"/>
      <c r="BZ1508" s="103"/>
      <c r="CA1508" s="103">
        <v>21.39</v>
      </c>
      <c r="CB1508" s="103">
        <v>16.95</v>
      </c>
      <c r="CC1508" s="103"/>
      <c r="CD1508" s="103"/>
      <c r="CE1508" s="103">
        <v>19.13</v>
      </c>
      <c r="CF1508" s="103">
        <v>18.22</v>
      </c>
      <c r="CG1508" s="103"/>
      <c r="CH1508" s="103"/>
      <c r="CI1508" s="103"/>
      <c r="CJ1508" s="103"/>
      <c r="CK1508" s="103"/>
    </row>
    <row r="1509" spans="2:89" s="10" customFormat="1" ht="15">
      <c r="B1509" s="102">
        <v>43187</v>
      </c>
      <c r="C1509" s="103">
        <v>19.86</v>
      </c>
      <c r="D1509" s="103"/>
      <c r="E1509" s="103"/>
      <c r="F1509" s="103"/>
      <c r="G1509" s="103"/>
      <c r="H1509" s="103"/>
      <c r="I1509" s="103"/>
      <c r="J1509" s="103"/>
      <c r="K1509" s="103"/>
      <c r="L1509" s="103"/>
      <c r="M1509" s="103"/>
      <c r="N1509" s="103"/>
      <c r="O1509" s="103"/>
      <c r="P1509" s="103"/>
      <c r="Q1509" s="103"/>
      <c r="R1509" s="103"/>
      <c r="S1509" s="103"/>
      <c r="T1509" s="103"/>
      <c r="U1509" s="103"/>
      <c r="V1509" s="103"/>
      <c r="W1509" s="103"/>
      <c r="X1509" s="103"/>
      <c r="Y1509" s="103"/>
      <c r="Z1509" s="103"/>
      <c r="AA1509" s="103"/>
      <c r="AB1509" s="103"/>
      <c r="AC1509" s="103"/>
      <c r="AD1509" s="103"/>
      <c r="AE1509" s="103"/>
      <c r="AF1509" s="103"/>
      <c r="AG1509" s="103"/>
      <c r="AH1509" s="103"/>
      <c r="AI1509" s="103"/>
      <c r="AJ1509" s="103"/>
      <c r="AK1509" s="103"/>
      <c r="AL1509" s="103"/>
      <c r="AM1509" s="103"/>
      <c r="AN1509" s="103"/>
      <c r="AO1509" s="103"/>
      <c r="AP1509" s="103"/>
      <c r="AQ1509" s="103"/>
      <c r="AR1509" s="103"/>
      <c r="AS1509" s="103"/>
      <c r="AT1509" s="103"/>
      <c r="AU1509" s="103"/>
      <c r="AV1509" s="103"/>
      <c r="AW1509" s="103"/>
      <c r="AX1509" s="103"/>
      <c r="AY1509" s="103"/>
      <c r="AZ1509" s="103"/>
      <c r="BA1509" s="103"/>
      <c r="BB1509" s="103"/>
      <c r="BC1509" s="103"/>
      <c r="BD1509" s="103"/>
      <c r="BE1509" s="103"/>
      <c r="BF1509" s="103"/>
      <c r="BG1509" s="103"/>
      <c r="BH1509" s="103"/>
      <c r="BI1509" s="103"/>
      <c r="BJ1509" s="103"/>
      <c r="BK1509" s="103"/>
      <c r="BL1509" s="103"/>
      <c r="BM1509" s="103"/>
      <c r="BN1509" s="103"/>
      <c r="BO1509" s="103"/>
      <c r="BP1509" s="103"/>
      <c r="BQ1509" s="103"/>
      <c r="BR1509" s="103"/>
      <c r="BS1509" s="103"/>
      <c r="BT1509" s="103"/>
      <c r="BU1509" s="103">
        <v>19.73</v>
      </c>
      <c r="BV1509" s="103">
        <v>23.13</v>
      </c>
      <c r="BW1509" s="103">
        <v>19.63</v>
      </c>
      <c r="BX1509" s="103"/>
      <c r="BY1509" s="103"/>
      <c r="BZ1509" s="103"/>
      <c r="CA1509" s="103">
        <v>21.4</v>
      </c>
      <c r="CB1509" s="103">
        <v>16.97</v>
      </c>
      <c r="CC1509" s="103"/>
      <c r="CD1509" s="103"/>
      <c r="CE1509" s="103">
        <v>19.16</v>
      </c>
      <c r="CF1509" s="103">
        <v>18.21</v>
      </c>
      <c r="CG1509" s="103"/>
      <c r="CH1509" s="103"/>
      <c r="CI1509" s="103"/>
      <c r="CJ1509" s="103"/>
      <c r="CK1509" s="103"/>
    </row>
    <row r="1510" spans="2:89" s="10" customFormat="1" ht="15">
      <c r="B1510" s="102">
        <v>43186</v>
      </c>
      <c r="C1510" s="103">
        <v>19.809999999999999</v>
      </c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P1510" s="103"/>
      <c r="Q1510" s="103"/>
      <c r="R1510" s="103"/>
      <c r="S1510" s="103"/>
      <c r="T1510" s="103"/>
      <c r="U1510" s="103"/>
      <c r="V1510" s="103"/>
      <c r="W1510" s="103"/>
      <c r="X1510" s="103"/>
      <c r="Y1510" s="103"/>
      <c r="Z1510" s="103"/>
      <c r="AA1510" s="103"/>
      <c r="AB1510" s="103"/>
      <c r="AC1510" s="103"/>
      <c r="AD1510" s="103"/>
      <c r="AE1510" s="103"/>
      <c r="AF1510" s="103"/>
      <c r="AG1510" s="103"/>
      <c r="AH1510" s="103"/>
      <c r="AI1510" s="103"/>
      <c r="AJ1510" s="103"/>
      <c r="AK1510" s="103"/>
      <c r="AL1510" s="103"/>
      <c r="AM1510" s="103"/>
      <c r="AN1510" s="103"/>
      <c r="AO1510" s="103"/>
      <c r="AP1510" s="103"/>
      <c r="AQ1510" s="103"/>
      <c r="AR1510" s="103"/>
      <c r="AS1510" s="103"/>
      <c r="AT1510" s="103"/>
      <c r="AU1510" s="103"/>
      <c r="AV1510" s="103"/>
      <c r="AW1510" s="103"/>
      <c r="AX1510" s="103"/>
      <c r="AY1510" s="103"/>
      <c r="AZ1510" s="103"/>
      <c r="BA1510" s="103"/>
      <c r="BB1510" s="103"/>
      <c r="BC1510" s="103"/>
      <c r="BD1510" s="103"/>
      <c r="BE1510" s="103"/>
      <c r="BF1510" s="103"/>
      <c r="BG1510" s="103"/>
      <c r="BH1510" s="103"/>
      <c r="BI1510" s="103"/>
      <c r="BJ1510" s="103"/>
      <c r="BK1510" s="103"/>
      <c r="BL1510" s="103"/>
      <c r="BM1510" s="103"/>
      <c r="BN1510" s="103"/>
      <c r="BO1510" s="103"/>
      <c r="BP1510" s="103"/>
      <c r="BQ1510" s="103"/>
      <c r="BR1510" s="103"/>
      <c r="BS1510" s="103"/>
      <c r="BT1510" s="103"/>
      <c r="BU1510" s="103">
        <v>19.690000000000001</v>
      </c>
      <c r="BV1510" s="103">
        <v>23.14</v>
      </c>
      <c r="BW1510" s="103">
        <v>19.64</v>
      </c>
      <c r="BX1510" s="103"/>
      <c r="BY1510" s="103"/>
      <c r="BZ1510" s="103"/>
      <c r="CA1510" s="103">
        <v>21.41</v>
      </c>
      <c r="CB1510" s="103">
        <v>16.91</v>
      </c>
      <c r="CC1510" s="103"/>
      <c r="CD1510" s="103"/>
      <c r="CE1510" s="103">
        <v>19.09</v>
      </c>
      <c r="CF1510" s="103">
        <v>18.05</v>
      </c>
      <c r="CG1510" s="103"/>
      <c r="CH1510" s="103"/>
      <c r="CI1510" s="103"/>
      <c r="CJ1510" s="103"/>
      <c r="CK1510" s="103"/>
    </row>
    <row r="1511" spans="2:89" s="10" customFormat="1" ht="15">
      <c r="B1511" s="102">
        <v>43185</v>
      </c>
      <c r="C1511" s="103">
        <v>19.38</v>
      </c>
      <c r="D1511" s="103"/>
      <c r="E1511" s="103"/>
      <c r="F1511" s="103"/>
      <c r="G1511" s="103"/>
      <c r="H1511" s="103"/>
      <c r="I1511" s="103"/>
      <c r="J1511" s="103"/>
      <c r="K1511" s="103"/>
      <c r="L1511" s="103"/>
      <c r="M1511" s="103"/>
      <c r="N1511" s="103"/>
      <c r="O1511" s="103"/>
      <c r="P1511" s="103"/>
      <c r="Q1511" s="103"/>
      <c r="R1511" s="103"/>
      <c r="S1511" s="103"/>
      <c r="T1511" s="103"/>
      <c r="U1511" s="103"/>
      <c r="V1511" s="103"/>
      <c r="W1511" s="103"/>
      <c r="X1511" s="103"/>
      <c r="Y1511" s="103"/>
      <c r="Z1511" s="103"/>
      <c r="AA1511" s="103"/>
      <c r="AB1511" s="103"/>
      <c r="AC1511" s="103"/>
      <c r="AD1511" s="103"/>
      <c r="AE1511" s="103"/>
      <c r="AF1511" s="103"/>
      <c r="AG1511" s="103"/>
      <c r="AH1511" s="103"/>
      <c r="AI1511" s="103"/>
      <c r="AJ1511" s="103"/>
      <c r="AK1511" s="103"/>
      <c r="AL1511" s="103"/>
      <c r="AM1511" s="103"/>
      <c r="AN1511" s="103"/>
      <c r="AO1511" s="103"/>
      <c r="AP1511" s="103"/>
      <c r="AQ1511" s="103"/>
      <c r="AR1511" s="103"/>
      <c r="AS1511" s="103"/>
      <c r="AT1511" s="103"/>
      <c r="AU1511" s="103"/>
      <c r="AV1511" s="103"/>
      <c r="AW1511" s="103"/>
      <c r="AX1511" s="103"/>
      <c r="AY1511" s="103"/>
      <c r="AZ1511" s="103"/>
      <c r="BA1511" s="103"/>
      <c r="BB1511" s="103"/>
      <c r="BC1511" s="103"/>
      <c r="BD1511" s="103"/>
      <c r="BE1511" s="103"/>
      <c r="BF1511" s="103"/>
      <c r="BG1511" s="103"/>
      <c r="BH1511" s="103"/>
      <c r="BI1511" s="103"/>
      <c r="BJ1511" s="103"/>
      <c r="BK1511" s="103"/>
      <c r="BL1511" s="103"/>
      <c r="BM1511" s="103"/>
      <c r="BN1511" s="103"/>
      <c r="BO1511" s="103"/>
      <c r="BP1511" s="103"/>
      <c r="BQ1511" s="103"/>
      <c r="BR1511" s="103"/>
      <c r="BS1511" s="103"/>
      <c r="BT1511" s="103"/>
      <c r="BU1511" s="103">
        <v>19.64</v>
      </c>
      <c r="BV1511" s="103">
        <v>22.96</v>
      </c>
      <c r="BW1511" s="103">
        <v>19.48</v>
      </c>
      <c r="BX1511" s="103"/>
      <c r="BY1511" s="103"/>
      <c r="BZ1511" s="103"/>
      <c r="CA1511" s="103">
        <v>21.24</v>
      </c>
      <c r="CB1511" s="103">
        <v>16.739999999999998</v>
      </c>
      <c r="CC1511" s="103"/>
      <c r="CD1511" s="103"/>
      <c r="CE1511" s="103">
        <v>18.899999999999999</v>
      </c>
      <c r="CF1511" s="103">
        <v>17.91</v>
      </c>
      <c r="CG1511" s="103"/>
      <c r="CH1511" s="103"/>
      <c r="CI1511" s="103"/>
      <c r="CJ1511" s="103"/>
      <c r="CK1511" s="103"/>
    </row>
    <row r="1512" spans="2:89" s="10" customFormat="1" ht="15">
      <c r="B1512" s="102">
        <v>43182</v>
      </c>
      <c r="C1512" s="103">
        <v>19.670000000000002</v>
      </c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P1512" s="103"/>
      <c r="Q1512" s="103"/>
      <c r="R1512" s="103"/>
      <c r="S1512" s="103"/>
      <c r="T1512" s="103"/>
      <c r="U1512" s="103"/>
      <c r="V1512" s="103"/>
      <c r="W1512" s="103"/>
      <c r="X1512" s="103"/>
      <c r="Y1512" s="103"/>
      <c r="Z1512" s="103"/>
      <c r="AA1512" s="103"/>
      <c r="AB1512" s="103"/>
      <c r="AC1512" s="103"/>
      <c r="AD1512" s="103"/>
      <c r="AE1512" s="103"/>
      <c r="AF1512" s="103"/>
      <c r="AG1512" s="103"/>
      <c r="AH1512" s="103"/>
      <c r="AI1512" s="103"/>
      <c r="AJ1512" s="103"/>
      <c r="AK1512" s="103"/>
      <c r="AL1512" s="103"/>
      <c r="AM1512" s="103"/>
      <c r="AN1512" s="103"/>
      <c r="AO1512" s="103"/>
      <c r="AP1512" s="103"/>
      <c r="AQ1512" s="103"/>
      <c r="AR1512" s="103"/>
      <c r="AS1512" s="103"/>
      <c r="AT1512" s="103"/>
      <c r="AU1512" s="103"/>
      <c r="AV1512" s="103"/>
      <c r="AW1512" s="103"/>
      <c r="AX1512" s="103"/>
      <c r="AY1512" s="103"/>
      <c r="AZ1512" s="103"/>
      <c r="BA1512" s="103"/>
      <c r="BB1512" s="103"/>
      <c r="BC1512" s="103"/>
      <c r="BD1512" s="103"/>
      <c r="BE1512" s="103"/>
      <c r="BF1512" s="103"/>
      <c r="BG1512" s="103"/>
      <c r="BH1512" s="103"/>
      <c r="BI1512" s="103"/>
      <c r="BJ1512" s="103"/>
      <c r="BK1512" s="103"/>
      <c r="BL1512" s="103"/>
      <c r="BM1512" s="103"/>
      <c r="BN1512" s="103"/>
      <c r="BO1512" s="103"/>
      <c r="BP1512" s="103"/>
      <c r="BQ1512" s="103"/>
      <c r="BR1512" s="103"/>
      <c r="BS1512" s="103"/>
      <c r="BT1512" s="103"/>
      <c r="BU1512" s="103">
        <v>19.86</v>
      </c>
      <c r="BV1512" s="103">
        <v>22.97</v>
      </c>
      <c r="BW1512" s="103">
        <v>19.489999999999998</v>
      </c>
      <c r="BX1512" s="103"/>
      <c r="BY1512" s="103"/>
      <c r="BZ1512" s="103"/>
      <c r="CA1512" s="103">
        <v>21.25</v>
      </c>
      <c r="CB1512" s="103">
        <v>16.78</v>
      </c>
      <c r="CC1512" s="103"/>
      <c r="CD1512" s="103"/>
      <c r="CE1512" s="103">
        <v>18.940000000000001</v>
      </c>
      <c r="CF1512" s="103">
        <v>17.95</v>
      </c>
      <c r="CG1512" s="103"/>
      <c r="CH1512" s="103"/>
      <c r="CI1512" s="103"/>
      <c r="CJ1512" s="103"/>
      <c r="CK1512" s="103"/>
    </row>
    <row r="1513" spans="2:89" s="10" customFormat="1" ht="15">
      <c r="B1513" s="102">
        <v>43181</v>
      </c>
      <c r="C1513" s="103">
        <v>19.579999999999998</v>
      </c>
      <c r="D1513" s="103"/>
      <c r="E1513" s="103"/>
      <c r="F1513" s="103"/>
      <c r="G1513" s="103"/>
      <c r="H1513" s="103"/>
      <c r="I1513" s="103"/>
      <c r="J1513" s="103"/>
      <c r="K1513" s="103"/>
      <c r="L1513" s="103"/>
      <c r="M1513" s="103"/>
      <c r="N1513" s="103"/>
      <c r="O1513" s="103"/>
      <c r="P1513" s="103"/>
      <c r="Q1513" s="103"/>
      <c r="R1513" s="103"/>
      <c r="S1513" s="103"/>
      <c r="T1513" s="103"/>
      <c r="U1513" s="103"/>
      <c r="V1513" s="103"/>
      <c r="W1513" s="103"/>
      <c r="X1513" s="103"/>
      <c r="Y1513" s="103"/>
      <c r="Z1513" s="103"/>
      <c r="AA1513" s="103"/>
      <c r="AB1513" s="103"/>
      <c r="AC1513" s="103"/>
      <c r="AD1513" s="103"/>
      <c r="AE1513" s="103"/>
      <c r="AF1513" s="103"/>
      <c r="AG1513" s="103"/>
      <c r="AH1513" s="103"/>
      <c r="AI1513" s="103"/>
      <c r="AJ1513" s="103"/>
      <c r="AK1513" s="103"/>
      <c r="AL1513" s="103"/>
      <c r="AM1513" s="103"/>
      <c r="AN1513" s="103"/>
      <c r="AO1513" s="103"/>
      <c r="AP1513" s="103"/>
      <c r="AQ1513" s="103"/>
      <c r="AR1513" s="103"/>
      <c r="AS1513" s="103"/>
      <c r="AT1513" s="103"/>
      <c r="AU1513" s="103"/>
      <c r="AV1513" s="103"/>
      <c r="AW1513" s="103"/>
      <c r="AX1513" s="103"/>
      <c r="AY1513" s="103"/>
      <c r="AZ1513" s="103"/>
      <c r="BA1513" s="103"/>
      <c r="BB1513" s="103"/>
      <c r="BC1513" s="103"/>
      <c r="BD1513" s="103"/>
      <c r="BE1513" s="103"/>
      <c r="BF1513" s="103"/>
      <c r="BG1513" s="103"/>
      <c r="BH1513" s="103"/>
      <c r="BI1513" s="103"/>
      <c r="BJ1513" s="103"/>
      <c r="BK1513" s="103"/>
      <c r="BL1513" s="103"/>
      <c r="BM1513" s="103"/>
      <c r="BN1513" s="103"/>
      <c r="BO1513" s="103"/>
      <c r="BP1513" s="103"/>
      <c r="BQ1513" s="103"/>
      <c r="BR1513" s="103"/>
      <c r="BS1513" s="103"/>
      <c r="BT1513" s="103"/>
      <c r="BU1513" s="103">
        <v>19.829999999999998</v>
      </c>
      <c r="BV1513" s="103">
        <v>22.91</v>
      </c>
      <c r="BW1513" s="103">
        <v>19.440000000000001</v>
      </c>
      <c r="BX1513" s="103"/>
      <c r="BY1513" s="103"/>
      <c r="BZ1513" s="103"/>
      <c r="CA1513" s="103">
        <v>21.19</v>
      </c>
      <c r="CB1513" s="103">
        <v>16.78</v>
      </c>
      <c r="CC1513" s="103"/>
      <c r="CD1513" s="103"/>
      <c r="CE1513" s="103">
        <v>18.940000000000001</v>
      </c>
      <c r="CF1513" s="103">
        <v>17.920000000000002</v>
      </c>
      <c r="CG1513" s="103"/>
      <c r="CH1513" s="103"/>
      <c r="CI1513" s="103"/>
      <c r="CJ1513" s="103"/>
      <c r="CK1513" s="103"/>
    </row>
    <row r="1514" spans="2:89" s="10" customFormat="1" ht="15">
      <c r="B1514" s="102">
        <v>43180</v>
      </c>
      <c r="C1514" s="103">
        <v>19.649999999999999</v>
      </c>
      <c r="D1514" s="103"/>
      <c r="E1514" s="103"/>
      <c r="F1514" s="103"/>
      <c r="G1514" s="103"/>
      <c r="H1514" s="103"/>
      <c r="I1514" s="103"/>
      <c r="J1514" s="103"/>
      <c r="K1514" s="103"/>
      <c r="L1514" s="103"/>
      <c r="M1514" s="103"/>
      <c r="N1514" s="103"/>
      <c r="O1514" s="103"/>
      <c r="P1514" s="103"/>
      <c r="Q1514" s="103"/>
      <c r="R1514" s="103"/>
      <c r="S1514" s="103"/>
      <c r="T1514" s="103"/>
      <c r="U1514" s="103"/>
      <c r="V1514" s="103"/>
      <c r="W1514" s="103"/>
      <c r="X1514" s="103"/>
      <c r="Y1514" s="103"/>
      <c r="Z1514" s="103"/>
      <c r="AA1514" s="103"/>
      <c r="AB1514" s="103"/>
      <c r="AC1514" s="103"/>
      <c r="AD1514" s="103"/>
      <c r="AE1514" s="103"/>
      <c r="AF1514" s="103"/>
      <c r="AG1514" s="103"/>
      <c r="AH1514" s="103"/>
      <c r="AI1514" s="103"/>
      <c r="AJ1514" s="103"/>
      <c r="AK1514" s="103"/>
      <c r="AL1514" s="103"/>
      <c r="AM1514" s="103"/>
      <c r="AN1514" s="103"/>
      <c r="AO1514" s="103"/>
      <c r="AP1514" s="103"/>
      <c r="AQ1514" s="103"/>
      <c r="AR1514" s="103"/>
      <c r="AS1514" s="103"/>
      <c r="AT1514" s="103"/>
      <c r="AU1514" s="103"/>
      <c r="AV1514" s="103"/>
      <c r="AW1514" s="103"/>
      <c r="AX1514" s="103"/>
      <c r="AY1514" s="103"/>
      <c r="AZ1514" s="103"/>
      <c r="BA1514" s="103"/>
      <c r="BB1514" s="103"/>
      <c r="BC1514" s="103"/>
      <c r="BD1514" s="103"/>
      <c r="BE1514" s="103"/>
      <c r="BF1514" s="103"/>
      <c r="BG1514" s="103"/>
      <c r="BH1514" s="103"/>
      <c r="BI1514" s="103"/>
      <c r="BJ1514" s="103"/>
      <c r="BK1514" s="103"/>
      <c r="BL1514" s="103"/>
      <c r="BM1514" s="103"/>
      <c r="BN1514" s="103"/>
      <c r="BO1514" s="103"/>
      <c r="BP1514" s="103"/>
      <c r="BQ1514" s="103"/>
      <c r="BR1514" s="103"/>
      <c r="BS1514" s="103"/>
      <c r="BT1514" s="103"/>
      <c r="BU1514" s="103">
        <v>19.87</v>
      </c>
      <c r="BV1514" s="103">
        <v>23.01</v>
      </c>
      <c r="BW1514" s="103">
        <v>19.53</v>
      </c>
      <c r="BX1514" s="103"/>
      <c r="BY1514" s="103"/>
      <c r="BZ1514" s="103"/>
      <c r="CA1514" s="103">
        <v>21.29</v>
      </c>
      <c r="CB1514" s="103">
        <v>16.86</v>
      </c>
      <c r="CC1514" s="103"/>
      <c r="CD1514" s="103"/>
      <c r="CE1514" s="103">
        <v>19.03</v>
      </c>
      <c r="CF1514" s="103">
        <v>17.93</v>
      </c>
      <c r="CG1514" s="103"/>
      <c r="CH1514" s="103"/>
      <c r="CI1514" s="103"/>
      <c r="CJ1514" s="103"/>
      <c r="CK1514" s="103"/>
    </row>
    <row r="1515" spans="2:89" s="10" customFormat="1" ht="15">
      <c r="B1515" s="102">
        <v>43179</v>
      </c>
      <c r="C1515" s="103">
        <v>19.96</v>
      </c>
      <c r="D1515" s="103"/>
      <c r="E1515" s="103"/>
      <c r="F1515" s="103"/>
      <c r="G1515" s="103"/>
      <c r="H1515" s="103"/>
      <c r="I1515" s="103"/>
      <c r="J1515" s="103"/>
      <c r="K1515" s="103"/>
      <c r="L1515" s="103"/>
      <c r="M1515" s="103"/>
      <c r="N1515" s="103"/>
      <c r="O1515" s="103"/>
      <c r="P1515" s="103"/>
      <c r="Q1515" s="103"/>
      <c r="R1515" s="103"/>
      <c r="S1515" s="103"/>
      <c r="T1515" s="103"/>
      <c r="U1515" s="103"/>
      <c r="V1515" s="103"/>
      <c r="W1515" s="103"/>
      <c r="X1515" s="103"/>
      <c r="Y1515" s="103"/>
      <c r="Z1515" s="103"/>
      <c r="AA1515" s="103"/>
      <c r="AB1515" s="103"/>
      <c r="AC1515" s="103"/>
      <c r="AD1515" s="103"/>
      <c r="AE1515" s="103"/>
      <c r="AF1515" s="103"/>
      <c r="AG1515" s="103"/>
      <c r="AH1515" s="103"/>
      <c r="AI1515" s="103"/>
      <c r="AJ1515" s="103"/>
      <c r="AK1515" s="103"/>
      <c r="AL1515" s="103"/>
      <c r="AM1515" s="103"/>
      <c r="AN1515" s="103"/>
      <c r="AO1515" s="103"/>
      <c r="AP1515" s="103"/>
      <c r="AQ1515" s="103"/>
      <c r="AR1515" s="103"/>
      <c r="AS1515" s="103"/>
      <c r="AT1515" s="103"/>
      <c r="AU1515" s="103"/>
      <c r="AV1515" s="103"/>
      <c r="AW1515" s="103"/>
      <c r="AX1515" s="103"/>
      <c r="AY1515" s="103"/>
      <c r="AZ1515" s="103"/>
      <c r="BA1515" s="103"/>
      <c r="BB1515" s="103"/>
      <c r="BC1515" s="103"/>
      <c r="BD1515" s="103"/>
      <c r="BE1515" s="103"/>
      <c r="BF1515" s="103"/>
      <c r="BG1515" s="103"/>
      <c r="BH1515" s="103"/>
      <c r="BI1515" s="103"/>
      <c r="BJ1515" s="103"/>
      <c r="BK1515" s="103"/>
      <c r="BL1515" s="103"/>
      <c r="BM1515" s="103"/>
      <c r="BN1515" s="103"/>
      <c r="BO1515" s="103"/>
      <c r="BP1515" s="103"/>
      <c r="BQ1515" s="103"/>
      <c r="BR1515" s="103"/>
      <c r="BS1515" s="103"/>
      <c r="BT1515" s="103"/>
      <c r="BU1515" s="103">
        <v>19.920000000000002</v>
      </c>
      <c r="BV1515" s="103">
        <v>22.81</v>
      </c>
      <c r="BW1515" s="103">
        <v>19.350000000000001</v>
      </c>
      <c r="BX1515" s="103"/>
      <c r="BY1515" s="103"/>
      <c r="BZ1515" s="103"/>
      <c r="CA1515" s="103">
        <v>21.1</v>
      </c>
      <c r="CB1515" s="103">
        <v>16.649999999999999</v>
      </c>
      <c r="CC1515" s="103"/>
      <c r="CD1515" s="103"/>
      <c r="CE1515" s="103">
        <v>18.79</v>
      </c>
      <c r="CF1515" s="103">
        <v>17.82</v>
      </c>
      <c r="CG1515" s="103"/>
      <c r="CH1515" s="103"/>
      <c r="CI1515" s="103"/>
      <c r="CJ1515" s="103"/>
      <c r="CK1515" s="103"/>
    </row>
    <row r="1516" spans="2:89" s="10" customFormat="1" ht="15">
      <c r="B1516" s="102">
        <v>43178</v>
      </c>
      <c r="C1516" s="103">
        <v>19.670000000000002</v>
      </c>
      <c r="D1516" s="103"/>
      <c r="E1516" s="103"/>
      <c r="F1516" s="103"/>
      <c r="G1516" s="103"/>
      <c r="H1516" s="103"/>
      <c r="I1516" s="103"/>
      <c r="J1516" s="103"/>
      <c r="K1516" s="103"/>
      <c r="L1516" s="103"/>
      <c r="M1516" s="103"/>
      <c r="N1516" s="103"/>
      <c r="O1516" s="103"/>
      <c r="P1516" s="103"/>
      <c r="Q1516" s="103"/>
      <c r="R1516" s="103"/>
      <c r="S1516" s="103"/>
      <c r="T1516" s="103"/>
      <c r="U1516" s="103"/>
      <c r="V1516" s="103"/>
      <c r="W1516" s="103"/>
      <c r="X1516" s="103"/>
      <c r="Y1516" s="103"/>
      <c r="Z1516" s="103"/>
      <c r="AA1516" s="103"/>
      <c r="AB1516" s="103"/>
      <c r="AC1516" s="103"/>
      <c r="AD1516" s="103"/>
      <c r="AE1516" s="103"/>
      <c r="AF1516" s="103"/>
      <c r="AG1516" s="103"/>
      <c r="AH1516" s="103"/>
      <c r="AI1516" s="103"/>
      <c r="AJ1516" s="103"/>
      <c r="AK1516" s="103"/>
      <c r="AL1516" s="103"/>
      <c r="AM1516" s="103"/>
      <c r="AN1516" s="103"/>
      <c r="AO1516" s="103"/>
      <c r="AP1516" s="103"/>
      <c r="AQ1516" s="103"/>
      <c r="AR1516" s="103"/>
      <c r="AS1516" s="103"/>
      <c r="AT1516" s="103"/>
      <c r="AU1516" s="103"/>
      <c r="AV1516" s="103"/>
      <c r="AW1516" s="103"/>
      <c r="AX1516" s="103"/>
      <c r="AY1516" s="103"/>
      <c r="AZ1516" s="103"/>
      <c r="BA1516" s="103"/>
      <c r="BB1516" s="103"/>
      <c r="BC1516" s="103"/>
      <c r="BD1516" s="103"/>
      <c r="BE1516" s="103"/>
      <c r="BF1516" s="103"/>
      <c r="BG1516" s="103"/>
      <c r="BH1516" s="103"/>
      <c r="BI1516" s="103"/>
      <c r="BJ1516" s="103"/>
      <c r="BK1516" s="103"/>
      <c r="BL1516" s="103"/>
      <c r="BM1516" s="103"/>
      <c r="BN1516" s="103"/>
      <c r="BO1516" s="103"/>
      <c r="BP1516" s="103"/>
      <c r="BQ1516" s="103"/>
      <c r="BR1516" s="103"/>
      <c r="BS1516" s="103"/>
      <c r="BT1516" s="103"/>
      <c r="BU1516" s="103">
        <v>19.61</v>
      </c>
      <c r="BV1516" s="103">
        <v>22.6</v>
      </c>
      <c r="BW1516" s="103">
        <v>19.18</v>
      </c>
      <c r="BX1516" s="103"/>
      <c r="BY1516" s="103"/>
      <c r="BZ1516" s="103"/>
      <c r="CA1516" s="103">
        <v>20.91</v>
      </c>
      <c r="CB1516" s="103">
        <v>16.489999999999998</v>
      </c>
      <c r="CC1516" s="103"/>
      <c r="CD1516" s="103"/>
      <c r="CE1516" s="103">
        <v>18.61</v>
      </c>
      <c r="CF1516" s="103">
        <v>17.649999999999999</v>
      </c>
      <c r="CG1516" s="103"/>
      <c r="CH1516" s="103"/>
      <c r="CI1516" s="103"/>
      <c r="CJ1516" s="103"/>
      <c r="CK1516" s="103"/>
    </row>
    <row r="1517" spans="2:89" s="10" customFormat="1" ht="15">
      <c r="B1517" s="102">
        <v>43175</v>
      </c>
      <c r="C1517" s="103">
        <v>19.399999999999999</v>
      </c>
      <c r="D1517" s="103"/>
      <c r="E1517" s="103"/>
      <c r="F1517" s="103"/>
      <c r="G1517" s="103"/>
      <c r="H1517" s="103"/>
      <c r="I1517" s="103"/>
      <c r="J1517" s="103"/>
      <c r="K1517" s="103"/>
      <c r="L1517" s="103"/>
      <c r="M1517" s="103"/>
      <c r="N1517" s="103"/>
      <c r="O1517" s="103"/>
      <c r="P1517" s="103"/>
      <c r="Q1517" s="103"/>
      <c r="R1517" s="103"/>
      <c r="S1517" s="103"/>
      <c r="T1517" s="103"/>
      <c r="U1517" s="103"/>
      <c r="V1517" s="103"/>
      <c r="W1517" s="103"/>
      <c r="X1517" s="103"/>
      <c r="Y1517" s="103"/>
      <c r="Z1517" s="103"/>
      <c r="AA1517" s="103"/>
      <c r="AB1517" s="103"/>
      <c r="AC1517" s="103"/>
      <c r="AD1517" s="103"/>
      <c r="AE1517" s="103"/>
      <c r="AF1517" s="103"/>
      <c r="AG1517" s="103"/>
      <c r="AH1517" s="103"/>
      <c r="AI1517" s="103"/>
      <c r="AJ1517" s="103"/>
      <c r="AK1517" s="103"/>
      <c r="AL1517" s="103"/>
      <c r="AM1517" s="103"/>
      <c r="AN1517" s="103"/>
      <c r="AO1517" s="103"/>
      <c r="AP1517" s="103"/>
      <c r="AQ1517" s="103"/>
      <c r="AR1517" s="103"/>
      <c r="AS1517" s="103"/>
      <c r="AT1517" s="103"/>
      <c r="AU1517" s="103"/>
      <c r="AV1517" s="103"/>
      <c r="AW1517" s="103"/>
      <c r="AX1517" s="103"/>
      <c r="AY1517" s="103"/>
      <c r="AZ1517" s="103"/>
      <c r="BA1517" s="103"/>
      <c r="BB1517" s="103"/>
      <c r="BC1517" s="103"/>
      <c r="BD1517" s="103"/>
      <c r="BE1517" s="103"/>
      <c r="BF1517" s="103"/>
      <c r="BG1517" s="103"/>
      <c r="BH1517" s="103"/>
      <c r="BI1517" s="103"/>
      <c r="BJ1517" s="103"/>
      <c r="BK1517" s="103"/>
      <c r="BL1517" s="103"/>
      <c r="BM1517" s="103"/>
      <c r="BN1517" s="103"/>
      <c r="BO1517" s="103"/>
      <c r="BP1517" s="103"/>
      <c r="BQ1517" s="103"/>
      <c r="BR1517" s="103"/>
      <c r="BS1517" s="103"/>
      <c r="BT1517" s="103"/>
      <c r="BU1517" s="103">
        <v>19.64</v>
      </c>
      <c r="BV1517" s="103">
        <v>22.58</v>
      </c>
      <c r="BW1517" s="103">
        <v>19.16</v>
      </c>
      <c r="BX1517" s="103"/>
      <c r="BY1517" s="103"/>
      <c r="BZ1517" s="103"/>
      <c r="CA1517" s="103">
        <v>20.89</v>
      </c>
      <c r="CB1517" s="103">
        <v>16.5</v>
      </c>
      <c r="CC1517" s="103"/>
      <c r="CD1517" s="103"/>
      <c r="CE1517" s="103">
        <v>18.62</v>
      </c>
      <c r="CF1517" s="103">
        <v>17.68</v>
      </c>
      <c r="CG1517" s="103"/>
      <c r="CH1517" s="103"/>
      <c r="CI1517" s="103"/>
      <c r="CJ1517" s="103"/>
      <c r="CK1517" s="103"/>
    </row>
    <row r="1518" spans="2:89" s="10" customFormat="1" ht="15">
      <c r="B1518" s="102">
        <v>43174</v>
      </c>
      <c r="C1518" s="103">
        <v>19.88</v>
      </c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3"/>
      <c r="AD1518" s="103"/>
      <c r="AE1518" s="103"/>
      <c r="AF1518" s="103"/>
      <c r="AG1518" s="103"/>
      <c r="AH1518" s="103"/>
      <c r="AI1518" s="103"/>
      <c r="AJ1518" s="103"/>
      <c r="AK1518" s="103"/>
      <c r="AL1518" s="103"/>
      <c r="AM1518" s="103"/>
      <c r="AN1518" s="103"/>
      <c r="AO1518" s="103"/>
      <c r="AP1518" s="103"/>
      <c r="AQ1518" s="103"/>
      <c r="AR1518" s="103"/>
      <c r="AS1518" s="103"/>
      <c r="AT1518" s="103"/>
      <c r="AU1518" s="103"/>
      <c r="AV1518" s="103"/>
      <c r="AW1518" s="103"/>
      <c r="AX1518" s="103"/>
      <c r="AY1518" s="103"/>
      <c r="AZ1518" s="103"/>
      <c r="BA1518" s="103"/>
      <c r="BB1518" s="103"/>
      <c r="BC1518" s="103"/>
      <c r="BD1518" s="103"/>
      <c r="BE1518" s="103"/>
      <c r="BF1518" s="103"/>
      <c r="BG1518" s="103"/>
      <c r="BH1518" s="103"/>
      <c r="BI1518" s="103"/>
      <c r="BJ1518" s="103"/>
      <c r="BK1518" s="103"/>
      <c r="BL1518" s="103"/>
      <c r="BM1518" s="103"/>
      <c r="BN1518" s="103"/>
      <c r="BO1518" s="103"/>
      <c r="BP1518" s="103"/>
      <c r="BQ1518" s="103"/>
      <c r="BR1518" s="103"/>
      <c r="BS1518" s="103"/>
      <c r="BT1518" s="103"/>
      <c r="BU1518" s="103">
        <v>19.57</v>
      </c>
      <c r="BV1518" s="103">
        <v>22.64</v>
      </c>
      <c r="BW1518" s="103">
        <v>19.21</v>
      </c>
      <c r="BX1518" s="103"/>
      <c r="BY1518" s="103"/>
      <c r="BZ1518" s="103"/>
      <c r="CA1518" s="103">
        <v>20.94</v>
      </c>
      <c r="CB1518" s="103">
        <v>16.510000000000002</v>
      </c>
      <c r="CC1518" s="103"/>
      <c r="CD1518" s="103"/>
      <c r="CE1518" s="103">
        <v>18.64</v>
      </c>
      <c r="CF1518" s="103">
        <v>17.68</v>
      </c>
      <c r="CG1518" s="103"/>
      <c r="CH1518" s="103"/>
      <c r="CI1518" s="103"/>
      <c r="CJ1518" s="103"/>
      <c r="CK1518" s="103"/>
    </row>
    <row r="1519" spans="2:89" s="10" customFormat="1" ht="15">
      <c r="B1519" s="102">
        <v>43173</v>
      </c>
      <c r="C1519" s="103">
        <v>19.29</v>
      </c>
      <c r="D1519" s="103"/>
      <c r="E1519" s="103"/>
      <c r="F1519" s="103"/>
      <c r="G1519" s="103"/>
      <c r="H1519" s="103"/>
      <c r="I1519" s="103"/>
      <c r="J1519" s="103"/>
      <c r="K1519" s="103"/>
      <c r="L1519" s="103"/>
      <c r="M1519" s="103"/>
      <c r="N1519" s="103"/>
      <c r="O1519" s="103"/>
      <c r="P1519" s="103"/>
      <c r="Q1519" s="103"/>
      <c r="R1519" s="103"/>
      <c r="S1519" s="103"/>
      <c r="T1519" s="103"/>
      <c r="U1519" s="103"/>
      <c r="V1519" s="103"/>
      <c r="W1519" s="103"/>
      <c r="X1519" s="103"/>
      <c r="Y1519" s="103"/>
      <c r="Z1519" s="103"/>
      <c r="AA1519" s="103"/>
      <c r="AB1519" s="103"/>
      <c r="AC1519" s="103"/>
      <c r="AD1519" s="103"/>
      <c r="AE1519" s="103"/>
      <c r="AF1519" s="103"/>
      <c r="AG1519" s="103"/>
      <c r="AH1519" s="103"/>
      <c r="AI1519" s="103"/>
      <c r="AJ1519" s="103"/>
      <c r="AK1519" s="103"/>
      <c r="AL1519" s="103"/>
      <c r="AM1519" s="103"/>
      <c r="AN1519" s="103"/>
      <c r="AO1519" s="103"/>
      <c r="AP1519" s="103"/>
      <c r="AQ1519" s="103"/>
      <c r="AR1519" s="103"/>
      <c r="AS1519" s="103"/>
      <c r="AT1519" s="103"/>
      <c r="AU1519" s="103"/>
      <c r="AV1519" s="103"/>
      <c r="AW1519" s="103"/>
      <c r="AX1519" s="103"/>
      <c r="AY1519" s="103"/>
      <c r="AZ1519" s="103"/>
      <c r="BA1519" s="103"/>
      <c r="BB1519" s="103"/>
      <c r="BC1519" s="103"/>
      <c r="BD1519" s="103"/>
      <c r="BE1519" s="103"/>
      <c r="BF1519" s="103"/>
      <c r="BG1519" s="103"/>
      <c r="BH1519" s="103"/>
      <c r="BI1519" s="103"/>
      <c r="BJ1519" s="103"/>
      <c r="BK1519" s="103"/>
      <c r="BL1519" s="103"/>
      <c r="BM1519" s="103"/>
      <c r="BN1519" s="103"/>
      <c r="BO1519" s="103"/>
      <c r="BP1519" s="103"/>
      <c r="BQ1519" s="103"/>
      <c r="BR1519" s="103"/>
      <c r="BS1519" s="103"/>
      <c r="BT1519" s="103"/>
      <c r="BU1519" s="103">
        <v>19.559999999999999</v>
      </c>
      <c r="BV1519" s="103">
        <v>22.54</v>
      </c>
      <c r="BW1519" s="103">
        <v>19.12</v>
      </c>
      <c r="BX1519" s="103"/>
      <c r="BY1519" s="103"/>
      <c r="BZ1519" s="103"/>
      <c r="CA1519" s="103">
        <v>20.85</v>
      </c>
      <c r="CB1519" s="103">
        <v>16.43</v>
      </c>
      <c r="CC1519" s="103"/>
      <c r="CD1519" s="103"/>
      <c r="CE1519" s="103">
        <v>18.54</v>
      </c>
      <c r="CF1519" s="103">
        <v>17.7</v>
      </c>
      <c r="CG1519" s="103"/>
      <c r="CH1519" s="103"/>
      <c r="CI1519" s="103"/>
      <c r="CJ1519" s="103"/>
      <c r="CK1519" s="103"/>
    </row>
    <row r="1520" spans="2:89" s="10" customFormat="1" ht="15">
      <c r="B1520" s="102">
        <v>43172</v>
      </c>
      <c r="C1520" s="103">
        <v>20.04</v>
      </c>
      <c r="D1520" s="103"/>
      <c r="E1520" s="103"/>
      <c r="F1520" s="103"/>
      <c r="G1520" s="103"/>
      <c r="H1520" s="103"/>
      <c r="I1520" s="103"/>
      <c r="J1520" s="103"/>
      <c r="K1520" s="103"/>
      <c r="L1520" s="103"/>
      <c r="M1520" s="103"/>
      <c r="N1520" s="103"/>
      <c r="O1520" s="103"/>
      <c r="P1520" s="103"/>
      <c r="Q1520" s="103"/>
      <c r="R1520" s="103"/>
      <c r="S1520" s="103"/>
      <c r="T1520" s="103"/>
      <c r="U1520" s="103"/>
      <c r="V1520" s="103"/>
      <c r="W1520" s="103"/>
      <c r="X1520" s="103"/>
      <c r="Y1520" s="103"/>
      <c r="Z1520" s="103"/>
      <c r="AA1520" s="103"/>
      <c r="AB1520" s="103"/>
      <c r="AC1520" s="103"/>
      <c r="AD1520" s="103"/>
      <c r="AE1520" s="103"/>
      <c r="AF1520" s="103"/>
      <c r="AG1520" s="103"/>
      <c r="AH1520" s="103"/>
      <c r="AI1520" s="103"/>
      <c r="AJ1520" s="103"/>
      <c r="AK1520" s="103"/>
      <c r="AL1520" s="103"/>
      <c r="AM1520" s="103"/>
      <c r="AN1520" s="103"/>
      <c r="AO1520" s="103"/>
      <c r="AP1520" s="103"/>
      <c r="AQ1520" s="103"/>
      <c r="AR1520" s="103"/>
      <c r="AS1520" s="103"/>
      <c r="AT1520" s="103"/>
      <c r="AU1520" s="103"/>
      <c r="AV1520" s="103"/>
      <c r="AW1520" s="103"/>
      <c r="AX1520" s="103"/>
      <c r="AY1520" s="103"/>
      <c r="AZ1520" s="103"/>
      <c r="BA1520" s="103"/>
      <c r="BB1520" s="103"/>
      <c r="BC1520" s="103"/>
      <c r="BD1520" s="103"/>
      <c r="BE1520" s="103"/>
      <c r="BF1520" s="103"/>
      <c r="BG1520" s="103"/>
      <c r="BH1520" s="103"/>
      <c r="BI1520" s="103"/>
      <c r="BJ1520" s="103"/>
      <c r="BK1520" s="103"/>
      <c r="BL1520" s="103"/>
      <c r="BM1520" s="103"/>
      <c r="BN1520" s="103"/>
      <c r="BO1520" s="103"/>
      <c r="BP1520" s="103"/>
      <c r="BQ1520" s="103"/>
      <c r="BR1520" s="103"/>
      <c r="BS1520" s="103"/>
      <c r="BT1520" s="103"/>
      <c r="BU1520" s="103">
        <v>19.760000000000002</v>
      </c>
      <c r="BV1520" s="103">
        <v>22.72</v>
      </c>
      <c r="BW1520" s="103">
        <v>19.28</v>
      </c>
      <c r="BX1520" s="103"/>
      <c r="BY1520" s="103"/>
      <c r="BZ1520" s="103"/>
      <c r="CA1520" s="103">
        <v>21.02</v>
      </c>
      <c r="CB1520" s="103">
        <v>16.55</v>
      </c>
      <c r="CC1520" s="103"/>
      <c r="CD1520" s="103"/>
      <c r="CE1520" s="103">
        <v>18.68</v>
      </c>
      <c r="CF1520" s="103">
        <v>17.84</v>
      </c>
      <c r="CG1520" s="103"/>
      <c r="CH1520" s="103"/>
      <c r="CI1520" s="103"/>
      <c r="CJ1520" s="103"/>
      <c r="CK1520" s="103"/>
    </row>
    <row r="1521" spans="2:89" s="10" customFormat="1" ht="15">
      <c r="B1521" s="102">
        <v>43171</v>
      </c>
      <c r="C1521" s="103">
        <v>20.149999999999999</v>
      </c>
      <c r="D1521" s="103"/>
      <c r="E1521" s="103"/>
      <c r="F1521" s="103"/>
      <c r="G1521" s="103"/>
      <c r="H1521" s="103"/>
      <c r="I1521" s="103"/>
      <c r="J1521" s="103"/>
      <c r="K1521" s="103"/>
      <c r="L1521" s="103"/>
      <c r="M1521" s="103"/>
      <c r="N1521" s="103"/>
      <c r="O1521" s="103"/>
      <c r="P1521" s="103"/>
      <c r="Q1521" s="103"/>
      <c r="R1521" s="103"/>
      <c r="S1521" s="103"/>
      <c r="T1521" s="103"/>
      <c r="U1521" s="103"/>
      <c r="V1521" s="103"/>
      <c r="W1521" s="103"/>
      <c r="X1521" s="103"/>
      <c r="Y1521" s="103"/>
      <c r="Z1521" s="103"/>
      <c r="AA1521" s="103"/>
      <c r="AB1521" s="103"/>
      <c r="AC1521" s="103"/>
      <c r="AD1521" s="103"/>
      <c r="AE1521" s="103"/>
      <c r="AF1521" s="103"/>
      <c r="AG1521" s="103"/>
      <c r="AH1521" s="103"/>
      <c r="AI1521" s="103"/>
      <c r="AJ1521" s="103"/>
      <c r="AK1521" s="103"/>
      <c r="AL1521" s="103"/>
      <c r="AM1521" s="103"/>
      <c r="AN1521" s="103"/>
      <c r="AO1521" s="103"/>
      <c r="AP1521" s="103"/>
      <c r="AQ1521" s="103"/>
      <c r="AR1521" s="103"/>
      <c r="AS1521" s="103"/>
      <c r="AT1521" s="103"/>
      <c r="AU1521" s="103"/>
      <c r="AV1521" s="103"/>
      <c r="AW1521" s="103"/>
      <c r="AX1521" s="103"/>
      <c r="AY1521" s="103"/>
      <c r="AZ1521" s="103"/>
      <c r="BA1521" s="103"/>
      <c r="BB1521" s="103"/>
      <c r="BC1521" s="103"/>
      <c r="BD1521" s="103"/>
      <c r="BE1521" s="103"/>
      <c r="BF1521" s="103"/>
      <c r="BG1521" s="103"/>
      <c r="BH1521" s="103"/>
      <c r="BI1521" s="103"/>
      <c r="BJ1521" s="103"/>
      <c r="BK1521" s="103"/>
      <c r="BL1521" s="103"/>
      <c r="BM1521" s="103"/>
      <c r="BN1521" s="103"/>
      <c r="BO1521" s="103"/>
      <c r="BP1521" s="103"/>
      <c r="BQ1521" s="103"/>
      <c r="BR1521" s="103"/>
      <c r="BS1521" s="103"/>
      <c r="BT1521" s="103"/>
      <c r="BU1521" s="103">
        <v>19.93</v>
      </c>
      <c r="BV1521" s="103">
        <v>22.92</v>
      </c>
      <c r="BW1521" s="103">
        <v>19.45</v>
      </c>
      <c r="BX1521" s="103"/>
      <c r="BY1521" s="103"/>
      <c r="BZ1521" s="103"/>
      <c r="CA1521" s="103">
        <v>21.2</v>
      </c>
      <c r="CB1521" s="103">
        <v>16.72</v>
      </c>
      <c r="CC1521" s="103"/>
      <c r="CD1521" s="103"/>
      <c r="CE1521" s="103">
        <v>18.87</v>
      </c>
      <c r="CF1521" s="103">
        <v>18.02</v>
      </c>
      <c r="CG1521" s="103"/>
      <c r="CH1521" s="103"/>
      <c r="CI1521" s="103"/>
      <c r="CJ1521" s="103"/>
      <c r="CK1521" s="103"/>
    </row>
    <row r="1522" spans="2:89" s="10" customFormat="1" ht="15">
      <c r="B1522" s="102">
        <v>43168</v>
      </c>
      <c r="C1522" s="103">
        <v>20.3</v>
      </c>
      <c r="D1522" s="103"/>
      <c r="E1522" s="103"/>
      <c r="F1522" s="103"/>
      <c r="G1522" s="103"/>
      <c r="H1522" s="103"/>
      <c r="I1522" s="103"/>
      <c r="J1522" s="103"/>
      <c r="K1522" s="103"/>
      <c r="L1522" s="103"/>
      <c r="M1522" s="103"/>
      <c r="N1522" s="103"/>
      <c r="O1522" s="103"/>
      <c r="P1522" s="103"/>
      <c r="Q1522" s="103"/>
      <c r="R1522" s="103"/>
      <c r="S1522" s="103"/>
      <c r="T1522" s="103"/>
      <c r="U1522" s="103"/>
      <c r="V1522" s="103"/>
      <c r="W1522" s="103"/>
      <c r="X1522" s="103"/>
      <c r="Y1522" s="103"/>
      <c r="Z1522" s="103"/>
      <c r="AA1522" s="103"/>
      <c r="AB1522" s="103"/>
      <c r="AC1522" s="103"/>
      <c r="AD1522" s="103"/>
      <c r="AE1522" s="103"/>
      <c r="AF1522" s="103"/>
      <c r="AG1522" s="103"/>
      <c r="AH1522" s="103"/>
      <c r="AI1522" s="103"/>
      <c r="AJ1522" s="103"/>
      <c r="AK1522" s="103"/>
      <c r="AL1522" s="103"/>
      <c r="AM1522" s="103"/>
      <c r="AN1522" s="103"/>
      <c r="AO1522" s="103"/>
      <c r="AP1522" s="103"/>
      <c r="AQ1522" s="103"/>
      <c r="AR1522" s="103"/>
      <c r="AS1522" s="103"/>
      <c r="AT1522" s="103"/>
      <c r="AU1522" s="103"/>
      <c r="AV1522" s="103"/>
      <c r="AW1522" s="103"/>
      <c r="AX1522" s="103"/>
      <c r="AY1522" s="103"/>
      <c r="AZ1522" s="103"/>
      <c r="BA1522" s="103"/>
      <c r="BB1522" s="103"/>
      <c r="BC1522" s="103"/>
      <c r="BD1522" s="103"/>
      <c r="BE1522" s="103"/>
      <c r="BF1522" s="103"/>
      <c r="BG1522" s="103"/>
      <c r="BH1522" s="103"/>
      <c r="BI1522" s="103"/>
      <c r="BJ1522" s="103"/>
      <c r="BK1522" s="103"/>
      <c r="BL1522" s="103"/>
      <c r="BM1522" s="103"/>
      <c r="BN1522" s="103"/>
      <c r="BO1522" s="103"/>
      <c r="BP1522" s="103"/>
      <c r="BQ1522" s="103"/>
      <c r="BR1522" s="103"/>
      <c r="BS1522" s="103"/>
      <c r="BT1522" s="103"/>
      <c r="BU1522" s="103">
        <v>19.5</v>
      </c>
      <c r="BV1522" s="103">
        <v>22.76</v>
      </c>
      <c r="BW1522" s="103">
        <v>19.309999999999999</v>
      </c>
      <c r="BX1522" s="103"/>
      <c r="BY1522" s="103"/>
      <c r="BZ1522" s="103"/>
      <c r="CA1522" s="103">
        <v>21.05</v>
      </c>
      <c r="CB1522" s="103">
        <v>16.55</v>
      </c>
      <c r="CC1522" s="103"/>
      <c r="CD1522" s="103"/>
      <c r="CE1522" s="103">
        <v>18.68</v>
      </c>
      <c r="CF1522" s="103">
        <v>17.84</v>
      </c>
      <c r="CG1522" s="103"/>
      <c r="CH1522" s="103"/>
      <c r="CI1522" s="103"/>
      <c r="CJ1522" s="103"/>
      <c r="CK1522" s="103"/>
    </row>
    <row r="1523" spans="2:89" s="10" customFormat="1" ht="15">
      <c r="B1523" s="102">
        <v>43167</v>
      </c>
      <c r="C1523" s="103">
        <v>19.850000000000001</v>
      </c>
      <c r="D1523" s="103"/>
      <c r="E1523" s="103"/>
      <c r="F1523" s="103"/>
      <c r="G1523" s="103"/>
      <c r="H1523" s="103"/>
      <c r="I1523" s="103"/>
      <c r="J1523" s="103"/>
      <c r="K1523" s="103"/>
      <c r="L1523" s="103"/>
      <c r="M1523" s="103"/>
      <c r="N1523" s="103"/>
      <c r="O1523" s="103"/>
      <c r="P1523" s="103"/>
      <c r="Q1523" s="103"/>
      <c r="R1523" s="103"/>
      <c r="S1523" s="103"/>
      <c r="T1523" s="103"/>
      <c r="U1523" s="103"/>
      <c r="V1523" s="103"/>
      <c r="W1523" s="103"/>
      <c r="X1523" s="103"/>
      <c r="Y1523" s="103"/>
      <c r="Z1523" s="103"/>
      <c r="AA1523" s="103"/>
      <c r="AB1523" s="103"/>
      <c r="AC1523" s="103"/>
      <c r="AD1523" s="103"/>
      <c r="AE1523" s="103"/>
      <c r="AF1523" s="103"/>
      <c r="AG1523" s="103"/>
      <c r="AH1523" s="103"/>
      <c r="AI1523" s="103"/>
      <c r="AJ1523" s="103"/>
      <c r="AK1523" s="103"/>
      <c r="AL1523" s="103"/>
      <c r="AM1523" s="103"/>
      <c r="AN1523" s="103"/>
      <c r="AO1523" s="103"/>
      <c r="AP1523" s="103"/>
      <c r="AQ1523" s="103"/>
      <c r="AR1523" s="103"/>
      <c r="AS1523" s="103"/>
      <c r="AT1523" s="103"/>
      <c r="AU1523" s="103"/>
      <c r="AV1523" s="103"/>
      <c r="AW1523" s="103"/>
      <c r="AX1523" s="103"/>
      <c r="AY1523" s="103"/>
      <c r="AZ1523" s="103"/>
      <c r="BA1523" s="103"/>
      <c r="BB1523" s="103"/>
      <c r="BC1523" s="103"/>
      <c r="BD1523" s="103"/>
      <c r="BE1523" s="103"/>
      <c r="BF1523" s="103"/>
      <c r="BG1523" s="103"/>
      <c r="BH1523" s="103"/>
      <c r="BI1523" s="103"/>
      <c r="BJ1523" s="103"/>
      <c r="BK1523" s="103"/>
      <c r="BL1523" s="103"/>
      <c r="BM1523" s="103"/>
      <c r="BN1523" s="103"/>
      <c r="BO1523" s="103"/>
      <c r="BP1523" s="103"/>
      <c r="BQ1523" s="103"/>
      <c r="BR1523" s="103"/>
      <c r="BS1523" s="103"/>
      <c r="BT1523" s="103"/>
      <c r="BU1523" s="103">
        <v>19.579999999999998</v>
      </c>
      <c r="BV1523" s="103">
        <v>22.78</v>
      </c>
      <c r="BW1523" s="103">
        <v>19.329999999999998</v>
      </c>
      <c r="BX1523" s="103"/>
      <c r="BY1523" s="103"/>
      <c r="BZ1523" s="103"/>
      <c r="CA1523" s="103">
        <v>21.07</v>
      </c>
      <c r="CB1523" s="103">
        <v>16.53</v>
      </c>
      <c r="CC1523" s="103"/>
      <c r="CD1523" s="103"/>
      <c r="CE1523" s="103">
        <v>18.66</v>
      </c>
      <c r="CF1523" s="103">
        <v>17.760000000000002</v>
      </c>
      <c r="CG1523" s="103"/>
      <c r="CH1523" s="103"/>
      <c r="CI1523" s="103"/>
      <c r="CJ1523" s="103"/>
      <c r="CK1523" s="103"/>
    </row>
    <row r="1524" spans="2:89" s="10" customFormat="1" ht="15">
      <c r="B1524" s="102">
        <v>43166</v>
      </c>
      <c r="C1524" s="103">
        <v>18.95</v>
      </c>
      <c r="D1524" s="103"/>
      <c r="E1524" s="103"/>
      <c r="F1524" s="103"/>
      <c r="G1524" s="103"/>
      <c r="H1524" s="103"/>
      <c r="I1524" s="103"/>
      <c r="J1524" s="103"/>
      <c r="K1524" s="103"/>
      <c r="L1524" s="103"/>
      <c r="M1524" s="103"/>
      <c r="N1524" s="103"/>
      <c r="O1524" s="103"/>
      <c r="P1524" s="103"/>
      <c r="Q1524" s="103"/>
      <c r="R1524" s="103"/>
      <c r="S1524" s="103"/>
      <c r="T1524" s="103"/>
      <c r="U1524" s="103"/>
      <c r="V1524" s="103"/>
      <c r="W1524" s="103"/>
      <c r="X1524" s="103"/>
      <c r="Y1524" s="103"/>
      <c r="Z1524" s="103"/>
      <c r="AA1524" s="103"/>
      <c r="AB1524" s="103"/>
      <c r="AC1524" s="103"/>
      <c r="AD1524" s="103"/>
      <c r="AE1524" s="103"/>
      <c r="AF1524" s="103"/>
      <c r="AG1524" s="103"/>
      <c r="AH1524" s="103"/>
      <c r="AI1524" s="103"/>
      <c r="AJ1524" s="103"/>
      <c r="AK1524" s="103"/>
      <c r="AL1524" s="103"/>
      <c r="AM1524" s="103"/>
      <c r="AN1524" s="103"/>
      <c r="AO1524" s="103"/>
      <c r="AP1524" s="103"/>
      <c r="AQ1524" s="103"/>
      <c r="AR1524" s="103"/>
      <c r="AS1524" s="103"/>
      <c r="AT1524" s="103"/>
      <c r="AU1524" s="103"/>
      <c r="AV1524" s="103"/>
      <c r="AW1524" s="103"/>
      <c r="AX1524" s="103"/>
      <c r="AY1524" s="103"/>
      <c r="AZ1524" s="103"/>
      <c r="BA1524" s="103"/>
      <c r="BB1524" s="103"/>
      <c r="BC1524" s="103"/>
      <c r="BD1524" s="103"/>
      <c r="BE1524" s="103"/>
      <c r="BF1524" s="103"/>
      <c r="BG1524" s="103"/>
      <c r="BH1524" s="103"/>
      <c r="BI1524" s="103"/>
      <c r="BJ1524" s="103"/>
      <c r="BK1524" s="103"/>
      <c r="BL1524" s="103"/>
      <c r="BM1524" s="103"/>
      <c r="BN1524" s="103"/>
      <c r="BO1524" s="103"/>
      <c r="BP1524" s="103"/>
      <c r="BQ1524" s="103"/>
      <c r="BR1524" s="103"/>
      <c r="BS1524" s="103"/>
      <c r="BT1524" s="103"/>
      <c r="BU1524" s="103">
        <v>18.97</v>
      </c>
      <c r="BV1524" s="103">
        <v>22.64</v>
      </c>
      <c r="BW1524" s="103">
        <v>19.21</v>
      </c>
      <c r="BX1524" s="103"/>
      <c r="BY1524" s="103"/>
      <c r="BZ1524" s="103"/>
      <c r="CA1524" s="103">
        <v>20.94</v>
      </c>
      <c r="CB1524" s="103">
        <v>16.38</v>
      </c>
      <c r="CC1524" s="103"/>
      <c r="CD1524" s="103"/>
      <c r="CE1524" s="103">
        <v>18.489999999999998</v>
      </c>
      <c r="CF1524" s="103">
        <v>17.75</v>
      </c>
      <c r="CG1524" s="103"/>
      <c r="CH1524" s="103"/>
      <c r="CI1524" s="103"/>
      <c r="CJ1524" s="103"/>
      <c r="CK1524" s="103"/>
    </row>
    <row r="1525" spans="2:89" s="10" customFormat="1" ht="15">
      <c r="B1525" s="102">
        <v>43165</v>
      </c>
      <c r="C1525" s="103">
        <v>18.86</v>
      </c>
      <c r="D1525" s="103"/>
      <c r="E1525" s="103"/>
      <c r="F1525" s="103"/>
      <c r="G1525" s="103"/>
      <c r="H1525" s="103"/>
      <c r="I1525" s="103"/>
      <c r="J1525" s="103"/>
      <c r="K1525" s="103"/>
      <c r="L1525" s="103"/>
      <c r="M1525" s="103"/>
      <c r="N1525" s="103"/>
      <c r="O1525" s="103"/>
      <c r="P1525" s="103"/>
      <c r="Q1525" s="103"/>
      <c r="R1525" s="103"/>
      <c r="S1525" s="103"/>
      <c r="T1525" s="103"/>
      <c r="U1525" s="103"/>
      <c r="V1525" s="103"/>
      <c r="W1525" s="103"/>
      <c r="X1525" s="103"/>
      <c r="Y1525" s="103"/>
      <c r="Z1525" s="103"/>
      <c r="AA1525" s="103"/>
      <c r="AB1525" s="103"/>
      <c r="AC1525" s="103"/>
      <c r="AD1525" s="103"/>
      <c r="AE1525" s="103"/>
      <c r="AF1525" s="103"/>
      <c r="AG1525" s="103"/>
      <c r="AH1525" s="103"/>
      <c r="AI1525" s="103"/>
      <c r="AJ1525" s="103"/>
      <c r="AK1525" s="103"/>
      <c r="AL1525" s="103"/>
      <c r="AM1525" s="103"/>
      <c r="AN1525" s="103"/>
      <c r="AO1525" s="103"/>
      <c r="AP1525" s="103"/>
      <c r="AQ1525" s="103"/>
      <c r="AR1525" s="103"/>
      <c r="AS1525" s="103"/>
      <c r="AT1525" s="103"/>
      <c r="AU1525" s="103"/>
      <c r="AV1525" s="103"/>
      <c r="AW1525" s="103"/>
      <c r="AX1525" s="103"/>
      <c r="AY1525" s="103"/>
      <c r="AZ1525" s="103"/>
      <c r="BA1525" s="103"/>
      <c r="BB1525" s="103"/>
      <c r="BC1525" s="103"/>
      <c r="BD1525" s="103"/>
      <c r="BE1525" s="103"/>
      <c r="BF1525" s="103"/>
      <c r="BG1525" s="103"/>
      <c r="BH1525" s="103"/>
      <c r="BI1525" s="103"/>
      <c r="BJ1525" s="103"/>
      <c r="BK1525" s="103"/>
      <c r="BL1525" s="103"/>
      <c r="BM1525" s="103"/>
      <c r="BN1525" s="103"/>
      <c r="BO1525" s="103"/>
      <c r="BP1525" s="103"/>
      <c r="BQ1525" s="103"/>
      <c r="BR1525" s="103"/>
      <c r="BS1525" s="103"/>
      <c r="BT1525" s="103"/>
      <c r="BU1525" s="103">
        <v>18.829999999999998</v>
      </c>
      <c r="BV1525" s="103">
        <v>22.64</v>
      </c>
      <c r="BW1525" s="103">
        <v>19.21</v>
      </c>
      <c r="BX1525" s="103"/>
      <c r="BY1525" s="103"/>
      <c r="BZ1525" s="103"/>
      <c r="CA1525" s="103">
        <v>20.94</v>
      </c>
      <c r="CB1525" s="103">
        <v>16.47</v>
      </c>
      <c r="CC1525" s="103"/>
      <c r="CD1525" s="103"/>
      <c r="CE1525" s="103">
        <v>18.600000000000001</v>
      </c>
      <c r="CF1525" s="103">
        <v>17.79</v>
      </c>
      <c r="CG1525" s="103"/>
      <c r="CH1525" s="103"/>
      <c r="CI1525" s="103"/>
      <c r="CJ1525" s="103"/>
      <c r="CK1525" s="103"/>
    </row>
    <row r="1526" spans="2:89" s="10" customFormat="1" ht="15">
      <c r="B1526" s="102">
        <v>43164</v>
      </c>
      <c r="C1526" s="103">
        <v>19.39</v>
      </c>
      <c r="D1526" s="103"/>
      <c r="E1526" s="103"/>
      <c r="F1526" s="103"/>
      <c r="G1526" s="103"/>
      <c r="H1526" s="103"/>
      <c r="I1526" s="103"/>
      <c r="J1526" s="103"/>
      <c r="K1526" s="103"/>
      <c r="L1526" s="103"/>
      <c r="M1526" s="103"/>
      <c r="N1526" s="103"/>
      <c r="O1526" s="103"/>
      <c r="P1526" s="103"/>
      <c r="Q1526" s="103"/>
      <c r="R1526" s="103"/>
      <c r="S1526" s="103"/>
      <c r="T1526" s="103"/>
      <c r="U1526" s="103"/>
      <c r="V1526" s="103"/>
      <c r="W1526" s="103"/>
      <c r="X1526" s="103"/>
      <c r="Y1526" s="103"/>
      <c r="Z1526" s="103"/>
      <c r="AA1526" s="103"/>
      <c r="AB1526" s="103"/>
      <c r="AC1526" s="103"/>
      <c r="AD1526" s="103"/>
      <c r="AE1526" s="103"/>
      <c r="AF1526" s="103"/>
      <c r="AG1526" s="103"/>
      <c r="AH1526" s="103"/>
      <c r="AI1526" s="103"/>
      <c r="AJ1526" s="103"/>
      <c r="AK1526" s="103"/>
      <c r="AL1526" s="103"/>
      <c r="AM1526" s="103"/>
      <c r="AN1526" s="103"/>
      <c r="AO1526" s="103"/>
      <c r="AP1526" s="103"/>
      <c r="AQ1526" s="103"/>
      <c r="AR1526" s="103"/>
      <c r="AS1526" s="103"/>
      <c r="AT1526" s="103"/>
      <c r="AU1526" s="103"/>
      <c r="AV1526" s="103"/>
      <c r="AW1526" s="103"/>
      <c r="AX1526" s="103"/>
      <c r="AY1526" s="103"/>
      <c r="AZ1526" s="103"/>
      <c r="BA1526" s="103"/>
      <c r="BB1526" s="103"/>
      <c r="BC1526" s="103"/>
      <c r="BD1526" s="103"/>
      <c r="BE1526" s="103"/>
      <c r="BF1526" s="103"/>
      <c r="BG1526" s="103"/>
      <c r="BH1526" s="103"/>
      <c r="BI1526" s="103"/>
      <c r="BJ1526" s="103"/>
      <c r="BK1526" s="103"/>
      <c r="BL1526" s="103"/>
      <c r="BM1526" s="103"/>
      <c r="BN1526" s="103"/>
      <c r="BO1526" s="103"/>
      <c r="BP1526" s="103"/>
      <c r="BQ1526" s="103"/>
      <c r="BR1526" s="103"/>
      <c r="BS1526" s="103"/>
      <c r="BT1526" s="103"/>
      <c r="BU1526" s="103">
        <v>18.75</v>
      </c>
      <c r="BV1526" s="103">
        <v>22.73</v>
      </c>
      <c r="BW1526" s="103">
        <v>19.29</v>
      </c>
      <c r="BX1526" s="103"/>
      <c r="BY1526" s="103"/>
      <c r="BZ1526" s="103"/>
      <c r="CA1526" s="103">
        <v>21.03</v>
      </c>
      <c r="CB1526" s="103">
        <v>16.37</v>
      </c>
      <c r="CC1526" s="103"/>
      <c r="CD1526" s="103"/>
      <c r="CE1526" s="103">
        <v>18.47</v>
      </c>
      <c r="CF1526" s="103">
        <v>17.68</v>
      </c>
      <c r="CG1526" s="103"/>
      <c r="CH1526" s="103"/>
      <c r="CI1526" s="103"/>
      <c r="CJ1526" s="103"/>
      <c r="CK1526" s="103"/>
    </row>
    <row r="1527" spans="2:89" s="10" customFormat="1" ht="15">
      <c r="B1527" s="102">
        <v>43161</v>
      </c>
      <c r="C1527" s="103">
        <v>18.350000000000001</v>
      </c>
      <c r="D1527" s="103"/>
      <c r="E1527" s="103"/>
      <c r="F1527" s="103"/>
      <c r="G1527" s="103"/>
      <c r="H1527" s="103"/>
      <c r="I1527" s="103"/>
      <c r="J1527" s="103"/>
      <c r="K1527" s="103"/>
      <c r="L1527" s="103"/>
      <c r="M1527" s="103"/>
      <c r="N1527" s="103"/>
      <c r="O1527" s="103"/>
      <c r="P1527" s="103"/>
      <c r="Q1527" s="103"/>
      <c r="R1527" s="103"/>
      <c r="S1527" s="103"/>
      <c r="T1527" s="103"/>
      <c r="U1527" s="103"/>
      <c r="V1527" s="103"/>
      <c r="W1527" s="103"/>
      <c r="X1527" s="103"/>
      <c r="Y1527" s="103"/>
      <c r="Z1527" s="103"/>
      <c r="AA1527" s="103"/>
      <c r="AB1527" s="103"/>
      <c r="AC1527" s="103"/>
      <c r="AD1527" s="103"/>
      <c r="AE1527" s="103"/>
      <c r="AF1527" s="103"/>
      <c r="AG1527" s="103"/>
      <c r="AH1527" s="103"/>
      <c r="AI1527" s="103"/>
      <c r="AJ1527" s="103"/>
      <c r="AK1527" s="103"/>
      <c r="AL1527" s="103"/>
      <c r="AM1527" s="103"/>
      <c r="AN1527" s="103"/>
      <c r="AO1527" s="103"/>
      <c r="AP1527" s="103"/>
      <c r="AQ1527" s="103"/>
      <c r="AR1527" s="103"/>
      <c r="AS1527" s="103"/>
      <c r="AT1527" s="103"/>
      <c r="AU1527" s="103"/>
      <c r="AV1527" s="103"/>
      <c r="AW1527" s="103"/>
      <c r="AX1527" s="103"/>
      <c r="AY1527" s="103"/>
      <c r="AZ1527" s="103"/>
      <c r="BA1527" s="103"/>
      <c r="BB1527" s="103"/>
      <c r="BC1527" s="103"/>
      <c r="BD1527" s="103"/>
      <c r="BE1527" s="103"/>
      <c r="BF1527" s="103"/>
      <c r="BG1527" s="103"/>
      <c r="BH1527" s="103"/>
      <c r="BI1527" s="103"/>
      <c r="BJ1527" s="103"/>
      <c r="BK1527" s="103"/>
      <c r="BL1527" s="103"/>
      <c r="BM1527" s="103"/>
      <c r="BN1527" s="103"/>
      <c r="BO1527" s="103"/>
      <c r="BP1527" s="103"/>
      <c r="BQ1527" s="103"/>
      <c r="BR1527" s="103"/>
      <c r="BS1527" s="103"/>
      <c r="BT1527" s="103"/>
      <c r="BU1527" s="103">
        <v>18.79</v>
      </c>
      <c r="BV1527" s="103">
        <v>22.62</v>
      </c>
      <c r="BW1527" s="103">
        <v>19.190000000000001</v>
      </c>
      <c r="BX1527" s="103"/>
      <c r="BY1527" s="103"/>
      <c r="BZ1527" s="103"/>
      <c r="CA1527" s="103">
        <v>20.92</v>
      </c>
      <c r="CB1527" s="103">
        <v>16.329999999999998</v>
      </c>
      <c r="CC1527" s="103"/>
      <c r="CD1527" s="103"/>
      <c r="CE1527" s="103">
        <v>18.43</v>
      </c>
      <c r="CF1527" s="103">
        <v>17.579999999999998</v>
      </c>
      <c r="CG1527" s="103"/>
      <c r="CH1527" s="103"/>
      <c r="CI1527" s="103"/>
      <c r="CJ1527" s="103"/>
      <c r="CK1527" s="103"/>
    </row>
    <row r="1528" spans="2:89" s="10" customFormat="1" ht="15">
      <c r="B1528" s="102">
        <v>43160</v>
      </c>
      <c r="C1528" s="103">
        <v>19.23</v>
      </c>
      <c r="D1528" s="103"/>
      <c r="E1528" s="103"/>
      <c r="F1528" s="103"/>
      <c r="G1528" s="103"/>
      <c r="H1528" s="103"/>
      <c r="I1528" s="103"/>
      <c r="J1528" s="103"/>
      <c r="K1528" s="103"/>
      <c r="L1528" s="103"/>
      <c r="M1528" s="103"/>
      <c r="N1528" s="103"/>
      <c r="O1528" s="103"/>
      <c r="P1528" s="103"/>
      <c r="Q1528" s="103"/>
      <c r="R1528" s="103"/>
      <c r="S1528" s="103"/>
      <c r="T1528" s="103"/>
      <c r="U1528" s="103"/>
      <c r="V1528" s="103"/>
      <c r="W1528" s="103"/>
      <c r="X1528" s="103"/>
      <c r="Y1528" s="103"/>
      <c r="Z1528" s="103"/>
      <c r="AA1528" s="103"/>
      <c r="AB1528" s="103"/>
      <c r="AC1528" s="103"/>
      <c r="AD1528" s="103"/>
      <c r="AE1528" s="103"/>
      <c r="AF1528" s="103"/>
      <c r="AG1528" s="103"/>
      <c r="AH1528" s="103"/>
      <c r="AI1528" s="103"/>
      <c r="AJ1528" s="103"/>
      <c r="AK1528" s="103"/>
      <c r="AL1528" s="103"/>
      <c r="AM1528" s="103"/>
      <c r="AN1528" s="103"/>
      <c r="AO1528" s="103"/>
      <c r="AP1528" s="103"/>
      <c r="AQ1528" s="103"/>
      <c r="AR1528" s="103"/>
      <c r="AS1528" s="103"/>
      <c r="AT1528" s="103"/>
      <c r="AU1528" s="103"/>
      <c r="AV1528" s="103"/>
      <c r="AW1528" s="103"/>
      <c r="AX1528" s="103"/>
      <c r="AY1528" s="103"/>
      <c r="AZ1528" s="103"/>
      <c r="BA1528" s="103"/>
      <c r="BB1528" s="103"/>
      <c r="BC1528" s="103"/>
      <c r="BD1528" s="103"/>
      <c r="BE1528" s="103"/>
      <c r="BF1528" s="103"/>
      <c r="BG1528" s="103"/>
      <c r="BH1528" s="103"/>
      <c r="BI1528" s="103"/>
      <c r="BJ1528" s="103"/>
      <c r="BK1528" s="103"/>
      <c r="BL1528" s="103"/>
      <c r="BM1528" s="103"/>
      <c r="BN1528" s="103"/>
      <c r="BO1528" s="103"/>
      <c r="BP1528" s="103"/>
      <c r="BQ1528" s="103"/>
      <c r="BR1528" s="103"/>
      <c r="BS1528" s="103"/>
      <c r="BT1528" s="103"/>
      <c r="BU1528" s="103">
        <v>18.41</v>
      </c>
      <c r="BV1528" s="103">
        <v>22.49</v>
      </c>
      <c r="BW1528" s="103">
        <v>19.079999999999998</v>
      </c>
      <c r="BX1528" s="103"/>
      <c r="BY1528" s="103"/>
      <c r="BZ1528" s="103"/>
      <c r="CA1528" s="103">
        <v>20.8</v>
      </c>
      <c r="CB1528" s="103">
        <v>16.2</v>
      </c>
      <c r="CC1528" s="103"/>
      <c r="CD1528" s="103"/>
      <c r="CE1528" s="103">
        <v>18.29</v>
      </c>
      <c r="CF1528" s="103">
        <v>17.57</v>
      </c>
      <c r="CG1528" s="103"/>
      <c r="CH1528" s="103"/>
      <c r="CI1528" s="103"/>
      <c r="CJ1528" s="103"/>
      <c r="CK1528" s="103"/>
    </row>
    <row r="1529" spans="2:89" s="10" customFormat="1" ht="15">
      <c r="B1529" s="102">
        <v>43159</v>
      </c>
      <c r="C1529" s="103"/>
      <c r="D1529" s="103"/>
      <c r="E1529" s="103"/>
      <c r="F1529" s="103"/>
      <c r="G1529" s="103"/>
      <c r="H1529" s="103"/>
      <c r="I1529" s="103"/>
      <c r="J1529" s="103"/>
      <c r="K1529" s="103"/>
      <c r="L1529" s="103"/>
      <c r="M1529" s="103"/>
      <c r="N1529" s="103"/>
      <c r="O1529" s="103"/>
      <c r="P1529" s="103"/>
      <c r="Q1529" s="103"/>
      <c r="R1529" s="103"/>
      <c r="S1529" s="103"/>
      <c r="T1529" s="103"/>
      <c r="U1529" s="103"/>
      <c r="V1529" s="103"/>
      <c r="W1529" s="103"/>
      <c r="X1529" s="103"/>
      <c r="Y1529" s="103"/>
      <c r="Z1529" s="103"/>
      <c r="AA1529" s="103"/>
      <c r="AB1529" s="103"/>
      <c r="AC1529" s="103"/>
      <c r="AD1529" s="103"/>
      <c r="AE1529" s="103"/>
      <c r="AF1529" s="103"/>
      <c r="AG1529" s="103"/>
      <c r="AH1529" s="103"/>
      <c r="AI1529" s="103"/>
      <c r="AJ1529" s="103"/>
      <c r="AK1529" s="103"/>
      <c r="AL1529" s="103"/>
      <c r="AM1529" s="103"/>
      <c r="AN1529" s="103"/>
      <c r="AO1529" s="103"/>
      <c r="AP1529" s="103"/>
      <c r="AQ1529" s="103"/>
      <c r="AR1529" s="103"/>
      <c r="AS1529" s="103"/>
      <c r="AT1529" s="103"/>
      <c r="AU1529" s="103"/>
      <c r="AV1529" s="103"/>
      <c r="AW1529" s="103"/>
      <c r="AX1529" s="103"/>
      <c r="AY1529" s="103"/>
      <c r="AZ1529" s="103"/>
      <c r="BA1529" s="103"/>
      <c r="BB1529" s="103"/>
      <c r="BC1529" s="103"/>
      <c r="BD1529" s="103"/>
      <c r="BE1529" s="103"/>
      <c r="BF1529" s="103"/>
      <c r="BG1529" s="103"/>
      <c r="BH1529" s="103"/>
      <c r="BI1529" s="103"/>
      <c r="BJ1529" s="103"/>
      <c r="BK1529" s="103"/>
      <c r="BL1529" s="103"/>
      <c r="BM1529" s="103"/>
      <c r="BN1529" s="103"/>
      <c r="BO1529" s="103"/>
      <c r="BP1529" s="103"/>
      <c r="BQ1529" s="103"/>
      <c r="BR1529" s="103"/>
      <c r="BS1529" s="103"/>
      <c r="BT1529" s="103"/>
      <c r="BU1529" s="103">
        <v>18.46</v>
      </c>
      <c r="BV1529" s="103">
        <v>22.59</v>
      </c>
      <c r="BW1529" s="103">
        <v>19.170000000000002</v>
      </c>
      <c r="BX1529" s="103"/>
      <c r="BY1529" s="103"/>
      <c r="BZ1529" s="103"/>
      <c r="CA1529" s="103">
        <v>20.9</v>
      </c>
      <c r="CB1529" s="103">
        <v>16.25</v>
      </c>
      <c r="CC1529" s="103"/>
      <c r="CD1529" s="103"/>
      <c r="CE1529" s="103">
        <v>18.34</v>
      </c>
      <c r="CF1529" s="103">
        <v>17.68</v>
      </c>
      <c r="CG1529" s="103"/>
      <c r="CH1529" s="103"/>
      <c r="CI1529" s="103"/>
      <c r="CJ1529" s="103"/>
      <c r="CK1529" s="103"/>
    </row>
    <row r="1530" spans="2:89" s="10" customFormat="1" ht="15">
      <c r="B1530" s="102">
        <v>43158</v>
      </c>
      <c r="C1530" s="103"/>
      <c r="D1530" s="103"/>
      <c r="E1530" s="103"/>
      <c r="F1530" s="103"/>
      <c r="G1530" s="103"/>
      <c r="H1530" s="103"/>
      <c r="I1530" s="103"/>
      <c r="J1530" s="103"/>
      <c r="K1530" s="103"/>
      <c r="L1530" s="103"/>
      <c r="M1530" s="103"/>
      <c r="N1530" s="103"/>
      <c r="O1530" s="103"/>
      <c r="P1530" s="103"/>
      <c r="Q1530" s="103"/>
      <c r="R1530" s="103"/>
      <c r="S1530" s="103"/>
      <c r="T1530" s="103"/>
      <c r="U1530" s="103"/>
      <c r="V1530" s="103"/>
      <c r="W1530" s="103"/>
      <c r="X1530" s="103"/>
      <c r="Y1530" s="103"/>
      <c r="Z1530" s="103"/>
      <c r="AA1530" s="103"/>
      <c r="AB1530" s="103"/>
      <c r="AC1530" s="103"/>
      <c r="AD1530" s="103"/>
      <c r="AE1530" s="103"/>
      <c r="AF1530" s="103"/>
      <c r="AG1530" s="103"/>
      <c r="AH1530" s="103"/>
      <c r="AI1530" s="103"/>
      <c r="AJ1530" s="103"/>
      <c r="AK1530" s="103"/>
      <c r="AL1530" s="103"/>
      <c r="AM1530" s="103"/>
      <c r="AN1530" s="103"/>
      <c r="AO1530" s="103"/>
      <c r="AP1530" s="103"/>
      <c r="AQ1530" s="103"/>
      <c r="AR1530" s="103"/>
      <c r="AS1530" s="103"/>
      <c r="AT1530" s="103"/>
      <c r="AU1530" s="103"/>
      <c r="AV1530" s="103"/>
      <c r="AW1530" s="103"/>
      <c r="AX1530" s="103"/>
      <c r="AY1530" s="103"/>
      <c r="AZ1530" s="103"/>
      <c r="BA1530" s="103"/>
      <c r="BB1530" s="103"/>
      <c r="BC1530" s="103"/>
      <c r="BD1530" s="103"/>
      <c r="BE1530" s="103"/>
      <c r="BF1530" s="103"/>
      <c r="BG1530" s="103"/>
      <c r="BH1530" s="103"/>
      <c r="BI1530" s="103"/>
      <c r="BJ1530" s="103"/>
      <c r="BK1530" s="103"/>
      <c r="BL1530" s="103"/>
      <c r="BM1530" s="103"/>
      <c r="BN1530" s="103"/>
      <c r="BO1530" s="103"/>
      <c r="BP1530" s="103"/>
      <c r="BQ1530" s="103"/>
      <c r="BR1530" s="103"/>
      <c r="BS1530" s="103"/>
      <c r="BT1530" s="103"/>
      <c r="BU1530" s="103">
        <v>18.66</v>
      </c>
      <c r="BV1530" s="103">
        <v>22.76</v>
      </c>
      <c r="BW1530" s="103">
        <v>19.309999999999999</v>
      </c>
      <c r="BX1530" s="103"/>
      <c r="BY1530" s="103"/>
      <c r="BZ1530" s="103"/>
      <c r="CA1530" s="103">
        <v>21.05</v>
      </c>
      <c r="CB1530" s="103">
        <v>16.39</v>
      </c>
      <c r="CC1530" s="103"/>
      <c r="CD1530" s="103"/>
      <c r="CE1530" s="103">
        <v>18.5</v>
      </c>
      <c r="CF1530" s="103">
        <v>17.87</v>
      </c>
      <c r="CG1530" s="103"/>
      <c r="CH1530" s="103"/>
      <c r="CI1530" s="103"/>
      <c r="CJ1530" s="103"/>
      <c r="CK1530" s="103"/>
    </row>
    <row r="1531" spans="2:89" s="10" customFormat="1" ht="15">
      <c r="B1531" s="102">
        <v>43157</v>
      </c>
      <c r="C1531" s="103"/>
      <c r="D1531" s="103"/>
      <c r="E1531" s="103"/>
      <c r="F1531" s="103"/>
      <c r="G1531" s="103"/>
      <c r="H1531" s="103"/>
      <c r="I1531" s="103"/>
      <c r="J1531" s="103"/>
      <c r="K1531" s="103"/>
      <c r="L1531" s="103"/>
      <c r="M1531" s="103"/>
      <c r="N1531" s="103"/>
      <c r="O1531" s="103"/>
      <c r="P1531" s="103"/>
      <c r="Q1531" s="103"/>
      <c r="R1531" s="103"/>
      <c r="S1531" s="103"/>
      <c r="T1531" s="103"/>
      <c r="U1531" s="103"/>
      <c r="V1531" s="103"/>
      <c r="W1531" s="103"/>
      <c r="X1531" s="103"/>
      <c r="Y1531" s="103"/>
      <c r="Z1531" s="103"/>
      <c r="AA1531" s="103"/>
      <c r="AB1531" s="103"/>
      <c r="AC1531" s="103"/>
      <c r="AD1531" s="103"/>
      <c r="AE1531" s="103"/>
      <c r="AF1531" s="103"/>
      <c r="AG1531" s="103"/>
      <c r="AH1531" s="103"/>
      <c r="AI1531" s="103"/>
      <c r="AJ1531" s="103"/>
      <c r="AK1531" s="103"/>
      <c r="AL1531" s="103"/>
      <c r="AM1531" s="103"/>
      <c r="AN1531" s="103"/>
      <c r="AO1531" s="103"/>
      <c r="AP1531" s="103"/>
      <c r="AQ1531" s="103"/>
      <c r="AR1531" s="103"/>
      <c r="AS1531" s="103"/>
      <c r="AT1531" s="103"/>
      <c r="AU1531" s="103"/>
      <c r="AV1531" s="103"/>
      <c r="AW1531" s="103"/>
      <c r="AX1531" s="103"/>
      <c r="AY1531" s="103"/>
      <c r="AZ1531" s="103"/>
      <c r="BA1531" s="103"/>
      <c r="BB1531" s="103"/>
      <c r="BC1531" s="103"/>
      <c r="BD1531" s="103"/>
      <c r="BE1531" s="103"/>
      <c r="BF1531" s="103"/>
      <c r="BG1531" s="103"/>
      <c r="BH1531" s="103"/>
      <c r="BI1531" s="103"/>
      <c r="BJ1531" s="103"/>
      <c r="BK1531" s="103"/>
      <c r="BL1531" s="103"/>
      <c r="BM1531" s="103"/>
      <c r="BN1531" s="103"/>
      <c r="BO1531" s="103"/>
      <c r="BP1531" s="103"/>
      <c r="BQ1531" s="103"/>
      <c r="BR1531" s="103"/>
      <c r="BS1531" s="103"/>
      <c r="BT1531" s="103"/>
      <c r="BU1531" s="103">
        <v>18.64</v>
      </c>
      <c r="BV1531" s="103">
        <v>22.74</v>
      </c>
      <c r="BW1531" s="103">
        <v>19.3</v>
      </c>
      <c r="BX1531" s="103"/>
      <c r="BY1531" s="103"/>
      <c r="BZ1531" s="103"/>
      <c r="CA1531" s="103">
        <v>21.04</v>
      </c>
      <c r="CB1531" s="103">
        <v>16.399999999999999</v>
      </c>
      <c r="CC1531" s="103"/>
      <c r="CD1531" s="103"/>
      <c r="CE1531" s="103">
        <v>18.52</v>
      </c>
      <c r="CF1531" s="103">
        <v>17.78</v>
      </c>
      <c r="CG1531" s="103"/>
      <c r="CH1531" s="103"/>
      <c r="CI1531" s="103"/>
      <c r="CJ1531" s="103"/>
      <c r="CK1531" s="103"/>
    </row>
    <row r="1532" spans="2:89" s="10" customFormat="1" ht="15">
      <c r="B1532" s="102">
        <v>43154</v>
      </c>
      <c r="C1532" s="103"/>
      <c r="D1532" s="103"/>
      <c r="E1532" s="103"/>
      <c r="F1532" s="103"/>
      <c r="G1532" s="103"/>
      <c r="H1532" s="103"/>
      <c r="I1532" s="103"/>
      <c r="J1532" s="103"/>
      <c r="K1532" s="103"/>
      <c r="L1532" s="103"/>
      <c r="M1532" s="103"/>
      <c r="N1532" s="103"/>
      <c r="O1532" s="103"/>
      <c r="P1532" s="103"/>
      <c r="Q1532" s="103"/>
      <c r="R1532" s="103"/>
      <c r="S1532" s="103"/>
      <c r="T1532" s="103"/>
      <c r="U1532" s="103"/>
      <c r="V1532" s="103"/>
      <c r="W1532" s="103"/>
      <c r="X1532" s="103"/>
      <c r="Y1532" s="103"/>
      <c r="Z1532" s="103"/>
      <c r="AA1532" s="103"/>
      <c r="AB1532" s="103"/>
      <c r="AC1532" s="103"/>
      <c r="AD1532" s="103"/>
      <c r="AE1532" s="103"/>
      <c r="AF1532" s="103"/>
      <c r="AG1532" s="103"/>
      <c r="AH1532" s="103"/>
      <c r="AI1532" s="103"/>
      <c r="AJ1532" s="103"/>
      <c r="AK1532" s="103"/>
      <c r="AL1532" s="103"/>
      <c r="AM1532" s="103"/>
      <c r="AN1532" s="103"/>
      <c r="AO1532" s="103"/>
      <c r="AP1532" s="103"/>
      <c r="AQ1532" s="103"/>
      <c r="AR1532" s="103"/>
      <c r="AS1532" s="103"/>
      <c r="AT1532" s="103"/>
      <c r="AU1532" s="103"/>
      <c r="AV1532" s="103"/>
      <c r="AW1532" s="103"/>
      <c r="AX1532" s="103"/>
      <c r="AY1532" s="103"/>
      <c r="AZ1532" s="103"/>
      <c r="BA1532" s="103"/>
      <c r="BB1532" s="103"/>
      <c r="BC1532" s="103"/>
      <c r="BD1532" s="103"/>
      <c r="BE1532" s="103"/>
      <c r="BF1532" s="103"/>
      <c r="BG1532" s="103"/>
      <c r="BH1532" s="103"/>
      <c r="BI1532" s="103"/>
      <c r="BJ1532" s="103"/>
      <c r="BK1532" s="103"/>
      <c r="BL1532" s="103"/>
      <c r="BM1532" s="103"/>
      <c r="BN1532" s="103"/>
      <c r="BO1532" s="103"/>
      <c r="BP1532" s="103"/>
      <c r="BQ1532" s="103"/>
      <c r="BR1532" s="103"/>
      <c r="BS1532" s="103"/>
      <c r="BT1532" s="103"/>
      <c r="BU1532" s="103">
        <v>18.760000000000002</v>
      </c>
      <c r="BV1532" s="103">
        <v>22.88</v>
      </c>
      <c r="BW1532" s="103">
        <v>19.420000000000002</v>
      </c>
      <c r="BX1532" s="103"/>
      <c r="BY1532" s="103"/>
      <c r="BZ1532" s="103"/>
      <c r="CA1532" s="103">
        <v>21.17</v>
      </c>
      <c r="CB1532" s="103">
        <v>16.579999999999998</v>
      </c>
      <c r="CC1532" s="103"/>
      <c r="CD1532" s="103"/>
      <c r="CE1532" s="103">
        <v>18.72</v>
      </c>
      <c r="CF1532" s="103">
        <v>17.96</v>
      </c>
      <c r="CG1532" s="103"/>
      <c r="CH1532" s="103"/>
      <c r="CI1532" s="103"/>
      <c r="CJ1532" s="103"/>
      <c r="CK1532" s="103"/>
    </row>
    <row r="1533" spans="2:89" s="10" customFormat="1" ht="15">
      <c r="B1533" s="102">
        <v>43153</v>
      </c>
      <c r="C1533" s="103"/>
      <c r="D1533" s="103"/>
      <c r="E1533" s="103"/>
      <c r="F1533" s="103"/>
      <c r="G1533" s="103"/>
      <c r="H1533" s="103"/>
      <c r="I1533" s="103"/>
      <c r="J1533" s="103"/>
      <c r="K1533" s="103"/>
      <c r="L1533" s="103"/>
      <c r="M1533" s="103"/>
      <c r="N1533" s="103"/>
      <c r="O1533" s="103"/>
      <c r="P1533" s="103"/>
      <c r="Q1533" s="103"/>
      <c r="R1533" s="103"/>
      <c r="S1533" s="103"/>
      <c r="T1533" s="103"/>
      <c r="U1533" s="103"/>
      <c r="V1533" s="103"/>
      <c r="W1533" s="103"/>
      <c r="X1533" s="103"/>
      <c r="Y1533" s="103"/>
      <c r="Z1533" s="103"/>
      <c r="AA1533" s="103"/>
      <c r="AB1533" s="103"/>
      <c r="AC1533" s="103"/>
      <c r="AD1533" s="103"/>
      <c r="AE1533" s="103"/>
      <c r="AF1533" s="103"/>
      <c r="AG1533" s="103"/>
      <c r="AH1533" s="103"/>
      <c r="AI1533" s="103"/>
      <c r="AJ1533" s="103"/>
      <c r="AK1533" s="103"/>
      <c r="AL1533" s="103"/>
      <c r="AM1533" s="103"/>
      <c r="AN1533" s="103"/>
      <c r="AO1533" s="103"/>
      <c r="AP1533" s="103"/>
      <c r="AQ1533" s="103"/>
      <c r="AR1533" s="103"/>
      <c r="AS1533" s="103"/>
      <c r="AT1533" s="103"/>
      <c r="AU1533" s="103"/>
      <c r="AV1533" s="103"/>
      <c r="AW1533" s="103"/>
      <c r="AX1533" s="103"/>
      <c r="AY1533" s="103"/>
      <c r="AZ1533" s="103"/>
      <c r="BA1533" s="103"/>
      <c r="BB1533" s="103"/>
      <c r="BC1533" s="103"/>
      <c r="BD1533" s="103"/>
      <c r="BE1533" s="103"/>
      <c r="BF1533" s="103"/>
      <c r="BG1533" s="103"/>
      <c r="BH1533" s="103"/>
      <c r="BI1533" s="103"/>
      <c r="BJ1533" s="103"/>
      <c r="BK1533" s="103"/>
      <c r="BL1533" s="103"/>
      <c r="BM1533" s="103"/>
      <c r="BN1533" s="103"/>
      <c r="BO1533" s="103"/>
      <c r="BP1533" s="103"/>
      <c r="BQ1533" s="103"/>
      <c r="BR1533" s="103"/>
      <c r="BS1533" s="103"/>
      <c r="BT1533" s="103"/>
      <c r="BU1533" s="103">
        <v>18.829999999999998</v>
      </c>
      <c r="BV1533" s="103">
        <v>22.92</v>
      </c>
      <c r="BW1533" s="103">
        <v>19.45</v>
      </c>
      <c r="BX1533" s="103"/>
      <c r="BY1533" s="103"/>
      <c r="BZ1533" s="103"/>
      <c r="CA1533" s="103">
        <v>21.2</v>
      </c>
      <c r="CB1533" s="103">
        <v>16.59</v>
      </c>
      <c r="CC1533" s="103"/>
      <c r="CD1533" s="103"/>
      <c r="CE1533" s="103">
        <v>18.73</v>
      </c>
      <c r="CF1533" s="103">
        <v>18.059999999999999</v>
      </c>
      <c r="CG1533" s="103"/>
      <c r="CH1533" s="103"/>
      <c r="CI1533" s="103"/>
      <c r="CJ1533" s="103"/>
      <c r="CK1533" s="103"/>
    </row>
    <row r="1534" spans="2:89" s="10" customFormat="1" ht="15">
      <c r="B1534" s="102">
        <v>43152</v>
      </c>
      <c r="C1534" s="103"/>
      <c r="D1534" s="103"/>
      <c r="E1534" s="103"/>
      <c r="F1534" s="103"/>
      <c r="G1534" s="103"/>
      <c r="H1534" s="103"/>
      <c r="I1534" s="103"/>
      <c r="J1534" s="103"/>
      <c r="K1534" s="103"/>
      <c r="L1534" s="103"/>
      <c r="M1534" s="103"/>
      <c r="N1534" s="103"/>
      <c r="O1534" s="103"/>
      <c r="P1534" s="103"/>
      <c r="Q1534" s="103"/>
      <c r="R1534" s="103"/>
      <c r="S1534" s="103"/>
      <c r="T1534" s="103"/>
      <c r="U1534" s="103"/>
      <c r="V1534" s="103"/>
      <c r="W1534" s="103"/>
      <c r="X1534" s="103"/>
      <c r="Y1534" s="103"/>
      <c r="Z1534" s="103"/>
      <c r="AA1534" s="103"/>
      <c r="AB1534" s="103"/>
      <c r="AC1534" s="103"/>
      <c r="AD1534" s="103"/>
      <c r="AE1534" s="103"/>
      <c r="AF1534" s="103"/>
      <c r="AG1534" s="103"/>
      <c r="AH1534" s="103"/>
      <c r="AI1534" s="103"/>
      <c r="AJ1534" s="103"/>
      <c r="AK1534" s="103"/>
      <c r="AL1534" s="103"/>
      <c r="AM1534" s="103"/>
      <c r="AN1534" s="103"/>
      <c r="AO1534" s="103"/>
      <c r="AP1534" s="103"/>
      <c r="AQ1534" s="103"/>
      <c r="AR1534" s="103"/>
      <c r="AS1534" s="103"/>
      <c r="AT1534" s="103"/>
      <c r="AU1534" s="103"/>
      <c r="AV1534" s="103"/>
      <c r="AW1534" s="103"/>
      <c r="AX1534" s="103"/>
      <c r="AY1534" s="103"/>
      <c r="AZ1534" s="103"/>
      <c r="BA1534" s="103"/>
      <c r="BB1534" s="103"/>
      <c r="BC1534" s="103"/>
      <c r="BD1534" s="103"/>
      <c r="BE1534" s="103"/>
      <c r="BF1534" s="103"/>
      <c r="BG1534" s="103"/>
      <c r="BH1534" s="103"/>
      <c r="BI1534" s="103"/>
      <c r="BJ1534" s="103"/>
      <c r="BK1534" s="103"/>
      <c r="BL1534" s="103"/>
      <c r="BM1534" s="103"/>
      <c r="BN1534" s="103"/>
      <c r="BO1534" s="103"/>
      <c r="BP1534" s="103"/>
      <c r="BQ1534" s="103"/>
      <c r="BR1534" s="103"/>
      <c r="BS1534" s="103"/>
      <c r="BT1534" s="103"/>
      <c r="BU1534" s="103">
        <v>18.75</v>
      </c>
      <c r="BV1534" s="103">
        <v>22.91</v>
      </c>
      <c r="BW1534" s="103">
        <v>19.440000000000001</v>
      </c>
      <c r="BX1534" s="103"/>
      <c r="BY1534" s="103"/>
      <c r="BZ1534" s="103"/>
      <c r="CA1534" s="103">
        <v>21.19</v>
      </c>
      <c r="CB1534" s="103">
        <v>16.7</v>
      </c>
      <c r="CC1534" s="103"/>
      <c r="CD1534" s="103"/>
      <c r="CE1534" s="103">
        <v>18.850000000000001</v>
      </c>
      <c r="CF1534" s="103">
        <v>18.149999999999999</v>
      </c>
      <c r="CG1534" s="103"/>
      <c r="CH1534" s="103"/>
      <c r="CI1534" s="103"/>
      <c r="CJ1534" s="103"/>
      <c r="CK1534" s="103"/>
    </row>
    <row r="1535" spans="2:89" s="10" customFormat="1" ht="15">
      <c r="B1535" s="102">
        <v>43151</v>
      </c>
      <c r="C1535" s="103"/>
      <c r="D1535" s="103"/>
      <c r="E1535" s="103"/>
      <c r="F1535" s="103"/>
      <c r="G1535" s="103"/>
      <c r="H1535" s="103"/>
      <c r="I1535" s="103"/>
      <c r="J1535" s="103"/>
      <c r="K1535" s="103"/>
      <c r="L1535" s="103"/>
      <c r="M1535" s="103"/>
      <c r="N1535" s="103"/>
      <c r="O1535" s="103"/>
      <c r="P1535" s="103"/>
      <c r="Q1535" s="103"/>
      <c r="R1535" s="103"/>
      <c r="S1535" s="103"/>
      <c r="T1535" s="103"/>
      <c r="U1535" s="103"/>
      <c r="V1535" s="103"/>
      <c r="W1535" s="103"/>
      <c r="X1535" s="103"/>
      <c r="Y1535" s="103"/>
      <c r="Z1535" s="103"/>
      <c r="AA1535" s="103"/>
      <c r="AB1535" s="103"/>
      <c r="AC1535" s="103"/>
      <c r="AD1535" s="103"/>
      <c r="AE1535" s="103"/>
      <c r="AF1535" s="103"/>
      <c r="AG1535" s="103"/>
      <c r="AH1535" s="103"/>
      <c r="AI1535" s="103"/>
      <c r="AJ1535" s="103"/>
      <c r="AK1535" s="103"/>
      <c r="AL1535" s="103"/>
      <c r="AM1535" s="103"/>
      <c r="AN1535" s="103"/>
      <c r="AO1535" s="103"/>
      <c r="AP1535" s="103"/>
      <c r="AQ1535" s="103"/>
      <c r="AR1535" s="103"/>
      <c r="AS1535" s="103"/>
      <c r="AT1535" s="103"/>
      <c r="AU1535" s="103"/>
      <c r="AV1535" s="103"/>
      <c r="AW1535" s="103"/>
      <c r="AX1535" s="103"/>
      <c r="AY1535" s="103"/>
      <c r="AZ1535" s="103"/>
      <c r="BA1535" s="103"/>
      <c r="BB1535" s="103"/>
      <c r="BC1535" s="103"/>
      <c r="BD1535" s="103"/>
      <c r="BE1535" s="103"/>
      <c r="BF1535" s="103"/>
      <c r="BG1535" s="103"/>
      <c r="BH1535" s="103"/>
      <c r="BI1535" s="103"/>
      <c r="BJ1535" s="103"/>
      <c r="BK1535" s="103"/>
      <c r="BL1535" s="103"/>
      <c r="BM1535" s="103"/>
      <c r="BN1535" s="103"/>
      <c r="BO1535" s="103"/>
      <c r="BP1535" s="103"/>
      <c r="BQ1535" s="103"/>
      <c r="BR1535" s="103"/>
      <c r="BS1535" s="103"/>
      <c r="BT1535" s="103"/>
      <c r="BU1535" s="103">
        <v>18.79</v>
      </c>
      <c r="BV1535" s="103">
        <v>22.87</v>
      </c>
      <c r="BW1535" s="103">
        <v>19.41</v>
      </c>
      <c r="BX1535" s="103"/>
      <c r="BY1535" s="103"/>
      <c r="BZ1535" s="103"/>
      <c r="CA1535" s="103">
        <v>21.16</v>
      </c>
      <c r="CB1535" s="103">
        <v>16.8</v>
      </c>
      <c r="CC1535" s="103"/>
      <c r="CD1535" s="103"/>
      <c r="CE1535" s="103">
        <v>18.96</v>
      </c>
      <c r="CF1535" s="103">
        <v>18.2</v>
      </c>
      <c r="CG1535" s="103"/>
      <c r="CH1535" s="103"/>
      <c r="CI1535" s="103"/>
      <c r="CJ1535" s="103"/>
      <c r="CK1535" s="103"/>
    </row>
    <row r="1536" spans="2:89" s="10" customFormat="1" ht="15">
      <c r="B1536" s="102">
        <v>43150</v>
      </c>
      <c r="C1536" s="103"/>
      <c r="D1536" s="103"/>
      <c r="E1536" s="103"/>
      <c r="F1536" s="103"/>
      <c r="G1536" s="103"/>
      <c r="H1536" s="103"/>
      <c r="I1536" s="103"/>
      <c r="J1536" s="103"/>
      <c r="K1536" s="103"/>
      <c r="L1536" s="103"/>
      <c r="M1536" s="103"/>
      <c r="N1536" s="103"/>
      <c r="O1536" s="103"/>
      <c r="P1536" s="103"/>
      <c r="Q1536" s="103"/>
      <c r="R1536" s="103"/>
      <c r="S1536" s="103"/>
      <c r="T1536" s="103"/>
      <c r="U1536" s="103"/>
      <c r="V1536" s="103"/>
      <c r="W1536" s="103"/>
      <c r="X1536" s="103"/>
      <c r="Y1536" s="103"/>
      <c r="Z1536" s="103"/>
      <c r="AA1536" s="103"/>
      <c r="AB1536" s="103"/>
      <c r="AC1536" s="103"/>
      <c r="AD1536" s="103"/>
      <c r="AE1536" s="103"/>
      <c r="AF1536" s="103"/>
      <c r="AG1536" s="103"/>
      <c r="AH1536" s="103"/>
      <c r="AI1536" s="103"/>
      <c r="AJ1536" s="103"/>
      <c r="AK1536" s="103"/>
      <c r="AL1536" s="103"/>
      <c r="AM1536" s="103"/>
      <c r="AN1536" s="103"/>
      <c r="AO1536" s="103"/>
      <c r="AP1536" s="103"/>
      <c r="AQ1536" s="103"/>
      <c r="AR1536" s="103"/>
      <c r="AS1536" s="103"/>
      <c r="AT1536" s="103"/>
      <c r="AU1536" s="103"/>
      <c r="AV1536" s="103"/>
      <c r="AW1536" s="103"/>
      <c r="AX1536" s="103"/>
      <c r="AY1536" s="103"/>
      <c r="AZ1536" s="103"/>
      <c r="BA1536" s="103"/>
      <c r="BB1536" s="103"/>
      <c r="BC1536" s="103"/>
      <c r="BD1536" s="103"/>
      <c r="BE1536" s="103"/>
      <c r="BF1536" s="103"/>
      <c r="BG1536" s="103"/>
      <c r="BH1536" s="103"/>
      <c r="BI1536" s="103"/>
      <c r="BJ1536" s="103"/>
      <c r="BK1536" s="103"/>
      <c r="BL1536" s="103"/>
      <c r="BM1536" s="103"/>
      <c r="BN1536" s="103"/>
      <c r="BO1536" s="103"/>
      <c r="BP1536" s="103"/>
      <c r="BQ1536" s="103"/>
      <c r="BR1536" s="103"/>
      <c r="BS1536" s="103"/>
      <c r="BT1536" s="103"/>
      <c r="BU1536" s="103">
        <v>18.91</v>
      </c>
      <c r="BV1536" s="103">
        <v>22.8</v>
      </c>
      <c r="BW1536" s="103">
        <v>19.34</v>
      </c>
      <c r="BX1536" s="103"/>
      <c r="BY1536" s="103"/>
      <c r="BZ1536" s="103"/>
      <c r="CA1536" s="103">
        <v>21.09</v>
      </c>
      <c r="CB1536" s="103">
        <v>16.71</v>
      </c>
      <c r="CC1536" s="103"/>
      <c r="CD1536" s="103"/>
      <c r="CE1536" s="103">
        <v>18.86</v>
      </c>
      <c r="CF1536" s="103">
        <v>18.13</v>
      </c>
      <c r="CG1536" s="103"/>
      <c r="CH1536" s="103"/>
      <c r="CI1536" s="103"/>
      <c r="CJ1536" s="103"/>
      <c r="CK1536" s="103"/>
    </row>
    <row r="1537" spans="2:89" s="10" customFormat="1" ht="15">
      <c r="B1537" s="102">
        <v>43147</v>
      </c>
      <c r="C1537" s="103"/>
      <c r="D1537" s="103"/>
      <c r="E1537" s="103"/>
      <c r="F1537" s="103"/>
      <c r="G1537" s="103"/>
      <c r="H1537" s="103"/>
      <c r="I1537" s="103"/>
      <c r="J1537" s="103"/>
      <c r="K1537" s="103"/>
      <c r="L1537" s="103"/>
      <c r="M1537" s="103"/>
      <c r="N1537" s="103"/>
      <c r="O1537" s="103"/>
      <c r="P1537" s="103"/>
      <c r="Q1537" s="103"/>
      <c r="R1537" s="103"/>
      <c r="S1537" s="103"/>
      <c r="T1537" s="103"/>
      <c r="U1537" s="103"/>
      <c r="V1537" s="103"/>
      <c r="W1537" s="103"/>
      <c r="X1537" s="103"/>
      <c r="Y1537" s="103"/>
      <c r="Z1537" s="103"/>
      <c r="AA1537" s="103"/>
      <c r="AB1537" s="103"/>
      <c r="AC1537" s="103"/>
      <c r="AD1537" s="103"/>
      <c r="AE1537" s="103"/>
      <c r="AF1537" s="103"/>
      <c r="AG1537" s="103"/>
      <c r="AH1537" s="103"/>
      <c r="AI1537" s="103"/>
      <c r="AJ1537" s="103"/>
      <c r="AK1537" s="103"/>
      <c r="AL1537" s="103"/>
      <c r="AM1537" s="103"/>
      <c r="AN1537" s="103"/>
      <c r="AO1537" s="103"/>
      <c r="AP1537" s="103"/>
      <c r="AQ1537" s="103"/>
      <c r="AR1537" s="103"/>
      <c r="AS1537" s="103"/>
      <c r="AT1537" s="103"/>
      <c r="AU1537" s="103"/>
      <c r="AV1537" s="103"/>
      <c r="AW1537" s="103"/>
      <c r="AX1537" s="103"/>
      <c r="AY1537" s="103"/>
      <c r="AZ1537" s="103"/>
      <c r="BA1537" s="103"/>
      <c r="BB1537" s="103"/>
      <c r="BC1537" s="103"/>
      <c r="BD1537" s="103"/>
      <c r="BE1537" s="103"/>
      <c r="BF1537" s="103"/>
      <c r="BG1537" s="103"/>
      <c r="BH1537" s="103"/>
      <c r="BI1537" s="103"/>
      <c r="BJ1537" s="103"/>
      <c r="BK1537" s="103"/>
      <c r="BL1537" s="103"/>
      <c r="BM1537" s="103"/>
      <c r="BN1537" s="103"/>
      <c r="BO1537" s="103"/>
      <c r="BP1537" s="103"/>
      <c r="BQ1537" s="103"/>
      <c r="BR1537" s="103"/>
      <c r="BS1537" s="103"/>
      <c r="BT1537" s="103"/>
      <c r="BU1537" s="103">
        <v>18.420000000000002</v>
      </c>
      <c r="BV1537" s="103">
        <v>22.51</v>
      </c>
      <c r="BW1537" s="103">
        <v>19.100000000000001</v>
      </c>
      <c r="BX1537" s="103"/>
      <c r="BY1537" s="103"/>
      <c r="BZ1537" s="103"/>
      <c r="CA1537" s="103">
        <v>20.82</v>
      </c>
      <c r="CB1537" s="103">
        <v>16.36</v>
      </c>
      <c r="CC1537" s="103"/>
      <c r="CD1537" s="103"/>
      <c r="CE1537" s="103">
        <v>18.47</v>
      </c>
      <c r="CF1537" s="103">
        <v>17.86</v>
      </c>
      <c r="CG1537" s="103"/>
      <c r="CH1537" s="103"/>
      <c r="CI1537" s="103"/>
      <c r="CJ1537" s="103"/>
      <c r="CK1537" s="103"/>
    </row>
    <row r="1538" spans="2:89" s="10" customFormat="1" ht="15">
      <c r="B1538" s="102">
        <v>43146</v>
      </c>
      <c r="C1538" s="103"/>
      <c r="D1538" s="103"/>
      <c r="E1538" s="103"/>
      <c r="F1538" s="103"/>
      <c r="G1538" s="103"/>
      <c r="H1538" s="103"/>
      <c r="I1538" s="103"/>
      <c r="J1538" s="103"/>
      <c r="K1538" s="103"/>
      <c r="L1538" s="103"/>
      <c r="M1538" s="103"/>
      <c r="N1538" s="103"/>
      <c r="O1538" s="103"/>
      <c r="P1538" s="103"/>
      <c r="Q1538" s="103"/>
      <c r="R1538" s="103"/>
      <c r="S1538" s="103"/>
      <c r="T1538" s="103"/>
      <c r="U1538" s="103"/>
      <c r="V1538" s="103"/>
      <c r="W1538" s="103"/>
      <c r="X1538" s="103"/>
      <c r="Y1538" s="103"/>
      <c r="Z1538" s="103"/>
      <c r="AA1538" s="103"/>
      <c r="AB1538" s="103"/>
      <c r="AC1538" s="103"/>
      <c r="AD1538" s="103"/>
      <c r="AE1538" s="103"/>
      <c r="AF1538" s="103"/>
      <c r="AG1538" s="103"/>
      <c r="AH1538" s="103"/>
      <c r="AI1538" s="103"/>
      <c r="AJ1538" s="103"/>
      <c r="AK1538" s="103"/>
      <c r="AL1538" s="103"/>
      <c r="AM1538" s="103"/>
      <c r="AN1538" s="103"/>
      <c r="AO1538" s="103"/>
      <c r="AP1538" s="103"/>
      <c r="AQ1538" s="103"/>
      <c r="AR1538" s="103"/>
      <c r="AS1538" s="103"/>
      <c r="AT1538" s="103"/>
      <c r="AU1538" s="103"/>
      <c r="AV1538" s="103"/>
      <c r="AW1538" s="103"/>
      <c r="AX1538" s="103"/>
      <c r="AY1538" s="103"/>
      <c r="AZ1538" s="103"/>
      <c r="BA1538" s="103"/>
      <c r="BB1538" s="103"/>
      <c r="BC1538" s="103"/>
      <c r="BD1538" s="103"/>
      <c r="BE1538" s="103"/>
      <c r="BF1538" s="103"/>
      <c r="BG1538" s="103"/>
      <c r="BH1538" s="103"/>
      <c r="BI1538" s="103"/>
      <c r="BJ1538" s="103"/>
      <c r="BK1538" s="103"/>
      <c r="BL1538" s="103"/>
      <c r="BM1538" s="103"/>
      <c r="BN1538" s="103"/>
      <c r="BO1538" s="103"/>
      <c r="BP1538" s="103"/>
      <c r="BQ1538" s="103"/>
      <c r="BR1538" s="103"/>
      <c r="BS1538" s="103"/>
      <c r="BT1538" s="103"/>
      <c r="BU1538" s="103">
        <v>18.37</v>
      </c>
      <c r="BV1538" s="103">
        <v>22.36</v>
      </c>
      <c r="BW1538" s="103">
        <v>18.97</v>
      </c>
      <c r="BX1538" s="103"/>
      <c r="BY1538" s="103"/>
      <c r="BZ1538" s="103"/>
      <c r="CA1538" s="103">
        <v>20.68</v>
      </c>
      <c r="CB1538" s="103">
        <v>16.18</v>
      </c>
      <c r="CC1538" s="103"/>
      <c r="CD1538" s="103"/>
      <c r="CE1538" s="103">
        <v>18.260000000000002</v>
      </c>
      <c r="CF1538" s="103">
        <v>17.75</v>
      </c>
      <c r="CG1538" s="103"/>
      <c r="CH1538" s="103"/>
      <c r="CI1538" s="103"/>
      <c r="CJ1538" s="103"/>
      <c r="CK1538" s="103"/>
    </row>
    <row r="1539" spans="2:89" s="10" customFormat="1" ht="15">
      <c r="B1539" s="102">
        <v>43145</v>
      </c>
      <c r="C1539" s="103"/>
      <c r="D1539" s="103"/>
      <c r="E1539" s="103"/>
      <c r="F1539" s="103"/>
      <c r="G1539" s="103"/>
      <c r="H1539" s="103"/>
      <c r="I1539" s="103"/>
      <c r="J1539" s="103"/>
      <c r="K1539" s="103"/>
      <c r="L1539" s="103"/>
      <c r="M1539" s="103"/>
      <c r="N1539" s="103"/>
      <c r="O1539" s="103"/>
      <c r="P1539" s="103"/>
      <c r="Q1539" s="103"/>
      <c r="R1539" s="103"/>
      <c r="S1539" s="103"/>
      <c r="T1539" s="103"/>
      <c r="U1539" s="103"/>
      <c r="V1539" s="103"/>
      <c r="W1539" s="103"/>
      <c r="X1539" s="103"/>
      <c r="Y1539" s="103"/>
      <c r="Z1539" s="103"/>
      <c r="AA1539" s="103"/>
      <c r="AB1539" s="103"/>
      <c r="AC1539" s="103"/>
      <c r="AD1539" s="103"/>
      <c r="AE1539" s="103"/>
      <c r="AF1539" s="103"/>
      <c r="AG1539" s="103"/>
      <c r="AH1539" s="103"/>
      <c r="AI1539" s="103"/>
      <c r="AJ1539" s="103"/>
      <c r="AK1539" s="103"/>
      <c r="AL1539" s="103"/>
      <c r="AM1539" s="103"/>
      <c r="AN1539" s="103"/>
      <c r="AO1539" s="103"/>
      <c r="AP1539" s="103"/>
      <c r="AQ1539" s="103"/>
      <c r="AR1539" s="103"/>
      <c r="AS1539" s="103"/>
      <c r="AT1539" s="103"/>
      <c r="AU1539" s="103"/>
      <c r="AV1539" s="103"/>
      <c r="AW1539" s="103"/>
      <c r="AX1539" s="103"/>
      <c r="AY1539" s="103"/>
      <c r="AZ1539" s="103"/>
      <c r="BA1539" s="103"/>
      <c r="BB1539" s="103"/>
      <c r="BC1539" s="103"/>
      <c r="BD1539" s="103"/>
      <c r="BE1539" s="103"/>
      <c r="BF1539" s="103"/>
      <c r="BG1539" s="103"/>
      <c r="BH1539" s="103"/>
      <c r="BI1539" s="103"/>
      <c r="BJ1539" s="103"/>
      <c r="BK1539" s="103"/>
      <c r="BL1539" s="103"/>
      <c r="BM1539" s="103"/>
      <c r="BN1539" s="103"/>
      <c r="BO1539" s="103"/>
      <c r="BP1539" s="103"/>
      <c r="BQ1539" s="103"/>
      <c r="BR1539" s="103"/>
      <c r="BS1539" s="103"/>
      <c r="BT1539" s="103"/>
      <c r="BU1539" s="103">
        <v>18.39</v>
      </c>
      <c r="BV1539" s="103">
        <v>22.41</v>
      </c>
      <c r="BW1539" s="103">
        <v>19.010000000000002</v>
      </c>
      <c r="BX1539" s="103"/>
      <c r="BY1539" s="103"/>
      <c r="BZ1539" s="103"/>
      <c r="CA1539" s="103">
        <v>20.73</v>
      </c>
      <c r="CB1539" s="103">
        <v>16.22</v>
      </c>
      <c r="CC1539" s="103"/>
      <c r="CD1539" s="103"/>
      <c r="CE1539" s="103">
        <v>18.309999999999999</v>
      </c>
      <c r="CF1539" s="103">
        <v>17.73</v>
      </c>
      <c r="CG1539" s="103"/>
      <c r="CH1539" s="103"/>
      <c r="CI1539" s="103"/>
      <c r="CJ1539" s="103"/>
      <c r="CK1539" s="103"/>
    </row>
    <row r="1540" spans="2:89" s="10" customFormat="1" ht="15">
      <c r="B1540" s="102">
        <v>43144</v>
      </c>
      <c r="C1540" s="103"/>
      <c r="D1540" s="103"/>
      <c r="E1540" s="103"/>
      <c r="F1540" s="103"/>
      <c r="G1540" s="103"/>
      <c r="H1540" s="103"/>
      <c r="I1540" s="103"/>
      <c r="J1540" s="103"/>
      <c r="K1540" s="103"/>
      <c r="L1540" s="103"/>
      <c r="M1540" s="103"/>
      <c r="N1540" s="103"/>
      <c r="O1540" s="103"/>
      <c r="P1540" s="103"/>
      <c r="Q1540" s="103"/>
      <c r="R1540" s="103"/>
      <c r="S1540" s="103"/>
      <c r="T1540" s="103"/>
      <c r="U1540" s="103"/>
      <c r="V1540" s="103"/>
      <c r="W1540" s="103"/>
      <c r="X1540" s="103"/>
      <c r="Y1540" s="103"/>
      <c r="Z1540" s="103"/>
      <c r="AA1540" s="103"/>
      <c r="AB1540" s="103"/>
      <c r="AC1540" s="103"/>
      <c r="AD1540" s="103"/>
      <c r="AE1540" s="103"/>
      <c r="AF1540" s="103"/>
      <c r="AG1540" s="103"/>
      <c r="AH1540" s="103"/>
      <c r="AI1540" s="103"/>
      <c r="AJ1540" s="103"/>
      <c r="AK1540" s="103"/>
      <c r="AL1540" s="103"/>
      <c r="AM1540" s="103"/>
      <c r="AN1540" s="103"/>
      <c r="AO1540" s="103"/>
      <c r="AP1540" s="103"/>
      <c r="AQ1540" s="103"/>
      <c r="AR1540" s="103"/>
      <c r="AS1540" s="103"/>
      <c r="AT1540" s="103"/>
      <c r="AU1540" s="103"/>
      <c r="AV1540" s="103"/>
      <c r="AW1540" s="103"/>
      <c r="AX1540" s="103"/>
      <c r="AY1540" s="103"/>
      <c r="AZ1540" s="103"/>
      <c r="BA1540" s="103"/>
      <c r="BB1540" s="103"/>
      <c r="BC1540" s="103"/>
      <c r="BD1540" s="103"/>
      <c r="BE1540" s="103"/>
      <c r="BF1540" s="103"/>
      <c r="BG1540" s="103"/>
      <c r="BH1540" s="103"/>
      <c r="BI1540" s="103"/>
      <c r="BJ1540" s="103"/>
      <c r="BK1540" s="103"/>
      <c r="BL1540" s="103"/>
      <c r="BM1540" s="103"/>
      <c r="BN1540" s="103"/>
      <c r="BO1540" s="103"/>
      <c r="BP1540" s="103"/>
      <c r="BQ1540" s="103"/>
      <c r="BR1540" s="103"/>
      <c r="BS1540" s="103"/>
      <c r="BT1540" s="103"/>
      <c r="BU1540" s="103">
        <v>18.39</v>
      </c>
      <c r="BV1540" s="103">
        <v>22.37</v>
      </c>
      <c r="BW1540" s="103">
        <v>18.98</v>
      </c>
      <c r="BX1540" s="103"/>
      <c r="BY1540" s="103"/>
      <c r="BZ1540" s="103"/>
      <c r="CA1540" s="103">
        <v>20.69</v>
      </c>
      <c r="CB1540" s="103">
        <v>16.2</v>
      </c>
      <c r="CC1540" s="103"/>
      <c r="CD1540" s="103"/>
      <c r="CE1540" s="103">
        <v>18.29</v>
      </c>
      <c r="CF1540" s="103">
        <v>17.7</v>
      </c>
      <c r="CG1540" s="103"/>
      <c r="CH1540" s="103"/>
      <c r="CI1540" s="103"/>
      <c r="CJ1540" s="103"/>
      <c r="CK1540" s="103"/>
    </row>
    <row r="1541" spans="2:89" s="10" customFormat="1" ht="15">
      <c r="B1541" s="102">
        <v>43143</v>
      </c>
      <c r="C1541" s="103"/>
      <c r="D1541" s="103"/>
      <c r="E1541" s="103"/>
      <c r="F1541" s="103"/>
      <c r="G1541" s="103"/>
      <c r="H1541" s="103"/>
      <c r="I1541" s="103"/>
      <c r="J1541" s="103"/>
      <c r="K1541" s="103"/>
      <c r="L1541" s="103"/>
      <c r="M1541" s="103"/>
      <c r="N1541" s="103"/>
      <c r="O1541" s="103"/>
      <c r="P1541" s="103"/>
      <c r="Q1541" s="103"/>
      <c r="R1541" s="103"/>
      <c r="S1541" s="103"/>
      <c r="T1541" s="103"/>
      <c r="U1541" s="103"/>
      <c r="V1541" s="103"/>
      <c r="W1541" s="103"/>
      <c r="X1541" s="103"/>
      <c r="Y1541" s="103"/>
      <c r="Z1541" s="103"/>
      <c r="AA1541" s="103"/>
      <c r="AB1541" s="103"/>
      <c r="AC1541" s="103"/>
      <c r="AD1541" s="103"/>
      <c r="AE1541" s="103"/>
      <c r="AF1541" s="103"/>
      <c r="AG1541" s="103"/>
      <c r="AH1541" s="103"/>
      <c r="AI1541" s="103"/>
      <c r="AJ1541" s="103"/>
      <c r="AK1541" s="103"/>
      <c r="AL1541" s="103"/>
      <c r="AM1541" s="103"/>
      <c r="AN1541" s="103"/>
      <c r="AO1541" s="103"/>
      <c r="AP1541" s="103"/>
      <c r="AQ1541" s="103"/>
      <c r="AR1541" s="103"/>
      <c r="AS1541" s="103"/>
      <c r="AT1541" s="103"/>
      <c r="AU1541" s="103"/>
      <c r="AV1541" s="103"/>
      <c r="AW1541" s="103"/>
      <c r="AX1541" s="103"/>
      <c r="AY1541" s="103"/>
      <c r="AZ1541" s="103"/>
      <c r="BA1541" s="103"/>
      <c r="BB1541" s="103"/>
      <c r="BC1541" s="103"/>
      <c r="BD1541" s="103"/>
      <c r="BE1541" s="103"/>
      <c r="BF1541" s="103"/>
      <c r="BG1541" s="103"/>
      <c r="BH1541" s="103"/>
      <c r="BI1541" s="103"/>
      <c r="BJ1541" s="103"/>
      <c r="BK1541" s="103"/>
      <c r="BL1541" s="103"/>
      <c r="BM1541" s="103"/>
      <c r="BN1541" s="103"/>
      <c r="BO1541" s="103"/>
      <c r="BP1541" s="103"/>
      <c r="BQ1541" s="103"/>
      <c r="BR1541" s="103"/>
      <c r="BS1541" s="103"/>
      <c r="BT1541" s="103"/>
      <c r="BU1541" s="103">
        <v>18.3</v>
      </c>
      <c r="BV1541" s="103">
        <v>22.41</v>
      </c>
      <c r="BW1541" s="103">
        <v>19.010000000000002</v>
      </c>
      <c r="BX1541" s="103"/>
      <c r="BY1541" s="103"/>
      <c r="BZ1541" s="103"/>
      <c r="CA1541" s="103">
        <v>20.73</v>
      </c>
      <c r="CB1541" s="103">
        <v>16.21</v>
      </c>
      <c r="CC1541" s="103"/>
      <c r="CD1541" s="103"/>
      <c r="CE1541" s="103">
        <v>18.3</v>
      </c>
      <c r="CF1541" s="103">
        <v>17.7</v>
      </c>
      <c r="CG1541" s="103"/>
      <c r="CH1541" s="103"/>
      <c r="CI1541" s="103"/>
      <c r="CJ1541" s="103"/>
      <c r="CK1541" s="103"/>
    </row>
    <row r="1542" spans="2:89" s="10" customFormat="1" ht="15">
      <c r="B1542" s="102">
        <v>43140</v>
      </c>
      <c r="C1542" s="103"/>
      <c r="D1542" s="103"/>
      <c r="E1542" s="103"/>
      <c r="F1542" s="103"/>
      <c r="G1542" s="103"/>
      <c r="H1542" s="103"/>
      <c r="I1542" s="103"/>
      <c r="J1542" s="103"/>
      <c r="K1542" s="103"/>
      <c r="L1542" s="103"/>
      <c r="M1542" s="103"/>
      <c r="N1542" s="103"/>
      <c r="O1542" s="103"/>
      <c r="P1542" s="103"/>
      <c r="Q1542" s="103"/>
      <c r="R1542" s="103"/>
      <c r="S1542" s="103"/>
      <c r="T1542" s="103"/>
      <c r="U1542" s="103"/>
      <c r="V1542" s="103"/>
      <c r="W1542" s="103"/>
      <c r="X1542" s="103"/>
      <c r="Y1542" s="103"/>
      <c r="Z1542" s="103"/>
      <c r="AA1542" s="103"/>
      <c r="AB1542" s="103"/>
      <c r="AC1542" s="103"/>
      <c r="AD1542" s="103"/>
      <c r="AE1542" s="103"/>
      <c r="AF1542" s="103"/>
      <c r="AG1542" s="103"/>
      <c r="AH1542" s="103"/>
      <c r="AI1542" s="103"/>
      <c r="AJ1542" s="103"/>
      <c r="AK1542" s="103"/>
      <c r="AL1542" s="103"/>
      <c r="AM1542" s="103"/>
      <c r="AN1542" s="103"/>
      <c r="AO1542" s="103"/>
      <c r="AP1542" s="103"/>
      <c r="AQ1542" s="103"/>
      <c r="AR1542" s="103"/>
      <c r="AS1542" s="103"/>
      <c r="AT1542" s="103"/>
      <c r="AU1542" s="103"/>
      <c r="AV1542" s="103"/>
      <c r="AW1542" s="103"/>
      <c r="AX1542" s="103"/>
      <c r="AY1542" s="103"/>
      <c r="AZ1542" s="103"/>
      <c r="BA1542" s="103"/>
      <c r="BB1542" s="103"/>
      <c r="BC1542" s="103"/>
      <c r="BD1542" s="103"/>
      <c r="BE1542" s="103"/>
      <c r="BF1542" s="103"/>
      <c r="BG1542" s="103"/>
      <c r="BH1542" s="103"/>
      <c r="BI1542" s="103"/>
      <c r="BJ1542" s="103"/>
      <c r="BK1542" s="103"/>
      <c r="BL1542" s="103"/>
      <c r="BM1542" s="103"/>
      <c r="BN1542" s="103"/>
      <c r="BO1542" s="103"/>
      <c r="BP1542" s="103"/>
      <c r="BQ1542" s="103"/>
      <c r="BR1542" s="103"/>
      <c r="BS1542" s="103"/>
      <c r="BT1542" s="103"/>
      <c r="BU1542" s="103">
        <v>18.48</v>
      </c>
      <c r="BV1542" s="103">
        <v>22.39</v>
      </c>
      <c r="BW1542" s="103">
        <v>19</v>
      </c>
      <c r="BX1542" s="103"/>
      <c r="BY1542" s="103"/>
      <c r="BZ1542" s="103"/>
      <c r="CA1542" s="103">
        <v>20.71</v>
      </c>
      <c r="CB1542" s="103">
        <v>16.2</v>
      </c>
      <c r="CC1542" s="103"/>
      <c r="CD1542" s="103"/>
      <c r="CE1542" s="103">
        <v>18.29</v>
      </c>
      <c r="CF1542" s="103">
        <v>17.649999999999999</v>
      </c>
      <c r="CG1542" s="103"/>
      <c r="CH1542" s="103"/>
      <c r="CI1542" s="103"/>
      <c r="CJ1542" s="103"/>
      <c r="CK1542" s="103"/>
    </row>
    <row r="1543" spans="2:89" s="10" customFormat="1" ht="15">
      <c r="B1543" s="102">
        <v>43139</v>
      </c>
      <c r="C1543" s="103"/>
      <c r="D1543" s="103"/>
      <c r="E1543" s="103"/>
      <c r="F1543" s="103"/>
      <c r="G1543" s="103"/>
      <c r="H1543" s="103"/>
      <c r="I1543" s="103"/>
      <c r="J1543" s="103"/>
      <c r="K1543" s="103"/>
      <c r="L1543" s="103"/>
      <c r="M1543" s="103"/>
      <c r="N1543" s="103"/>
      <c r="O1543" s="103"/>
      <c r="P1543" s="103"/>
      <c r="Q1543" s="103"/>
      <c r="R1543" s="103"/>
      <c r="S1543" s="103"/>
      <c r="T1543" s="103"/>
      <c r="U1543" s="103"/>
      <c r="V1543" s="103"/>
      <c r="W1543" s="103"/>
      <c r="X1543" s="103"/>
      <c r="Y1543" s="103"/>
      <c r="Z1543" s="103"/>
      <c r="AA1543" s="103"/>
      <c r="AB1543" s="103"/>
      <c r="AC1543" s="103"/>
      <c r="AD1543" s="103"/>
      <c r="AE1543" s="103"/>
      <c r="AF1543" s="103"/>
      <c r="AG1543" s="103"/>
      <c r="AH1543" s="103"/>
      <c r="AI1543" s="103"/>
      <c r="AJ1543" s="103"/>
      <c r="AK1543" s="103"/>
      <c r="AL1543" s="103"/>
      <c r="AM1543" s="103"/>
      <c r="AN1543" s="103"/>
      <c r="AO1543" s="103"/>
      <c r="AP1543" s="103"/>
      <c r="AQ1543" s="103"/>
      <c r="AR1543" s="103"/>
      <c r="AS1543" s="103"/>
      <c r="AT1543" s="103"/>
      <c r="AU1543" s="103"/>
      <c r="AV1543" s="103"/>
      <c r="AW1543" s="103"/>
      <c r="AX1543" s="103"/>
      <c r="AY1543" s="103"/>
      <c r="AZ1543" s="103"/>
      <c r="BA1543" s="103"/>
      <c r="BB1543" s="103"/>
      <c r="BC1543" s="103"/>
      <c r="BD1543" s="103"/>
      <c r="BE1543" s="103"/>
      <c r="BF1543" s="103"/>
      <c r="BG1543" s="103"/>
      <c r="BH1543" s="103"/>
      <c r="BI1543" s="103"/>
      <c r="BJ1543" s="103"/>
      <c r="BK1543" s="103"/>
      <c r="BL1543" s="103"/>
      <c r="BM1543" s="103"/>
      <c r="BN1543" s="103"/>
      <c r="BO1543" s="103"/>
      <c r="BP1543" s="103"/>
      <c r="BQ1543" s="103"/>
      <c r="BR1543" s="103"/>
      <c r="BS1543" s="103"/>
      <c r="BT1543" s="103"/>
      <c r="BU1543" s="103">
        <v>18.57</v>
      </c>
      <c r="BV1543" s="103">
        <v>22.39</v>
      </c>
      <c r="BW1543" s="103">
        <v>19</v>
      </c>
      <c r="BX1543" s="103"/>
      <c r="BY1543" s="103"/>
      <c r="BZ1543" s="103"/>
      <c r="CA1543" s="103">
        <v>20.71</v>
      </c>
      <c r="CB1543" s="103">
        <v>16.239999999999998</v>
      </c>
      <c r="CC1543" s="103"/>
      <c r="CD1543" s="103"/>
      <c r="CE1543" s="103">
        <v>18.329999999999998</v>
      </c>
      <c r="CF1543" s="103">
        <v>17.760000000000002</v>
      </c>
      <c r="CG1543" s="103"/>
      <c r="CH1543" s="103"/>
      <c r="CI1543" s="103"/>
      <c r="CJ1543" s="103"/>
      <c r="CK1543" s="103"/>
    </row>
    <row r="1544" spans="2:89" s="10" customFormat="1" ht="15">
      <c r="B1544" s="102">
        <v>43138</v>
      </c>
      <c r="C1544" s="103"/>
      <c r="D1544" s="103"/>
      <c r="E1544" s="103"/>
      <c r="F1544" s="103"/>
      <c r="G1544" s="103"/>
      <c r="H1544" s="103"/>
      <c r="I1544" s="103"/>
      <c r="J1544" s="103"/>
      <c r="K1544" s="103"/>
      <c r="L1544" s="103"/>
      <c r="M1544" s="103"/>
      <c r="N1544" s="103"/>
      <c r="O1544" s="103"/>
      <c r="P1544" s="103"/>
      <c r="Q1544" s="103"/>
      <c r="R1544" s="103"/>
      <c r="S1544" s="103"/>
      <c r="T1544" s="103"/>
      <c r="U1544" s="103"/>
      <c r="V1544" s="103"/>
      <c r="W1544" s="103"/>
      <c r="X1544" s="103"/>
      <c r="Y1544" s="103"/>
      <c r="Z1544" s="103"/>
      <c r="AA1544" s="103"/>
      <c r="AB1544" s="103"/>
      <c r="AC1544" s="103"/>
      <c r="AD1544" s="103"/>
      <c r="AE1544" s="103"/>
      <c r="AF1544" s="103"/>
      <c r="AG1544" s="103"/>
      <c r="AH1544" s="103"/>
      <c r="AI1544" s="103"/>
      <c r="AJ1544" s="103"/>
      <c r="AK1544" s="103"/>
      <c r="AL1544" s="103"/>
      <c r="AM1544" s="103"/>
      <c r="AN1544" s="103"/>
      <c r="AO1544" s="103"/>
      <c r="AP1544" s="103"/>
      <c r="AQ1544" s="103"/>
      <c r="AR1544" s="103"/>
      <c r="AS1544" s="103"/>
      <c r="AT1544" s="103"/>
      <c r="AU1544" s="103"/>
      <c r="AV1544" s="103"/>
      <c r="AW1544" s="103"/>
      <c r="AX1544" s="103"/>
      <c r="AY1544" s="103"/>
      <c r="AZ1544" s="103"/>
      <c r="BA1544" s="103"/>
      <c r="BB1544" s="103"/>
      <c r="BC1544" s="103"/>
      <c r="BD1544" s="103"/>
      <c r="BE1544" s="103"/>
      <c r="BF1544" s="103"/>
      <c r="BG1544" s="103"/>
      <c r="BH1544" s="103"/>
      <c r="BI1544" s="103"/>
      <c r="BJ1544" s="103"/>
      <c r="BK1544" s="103"/>
      <c r="BL1544" s="103"/>
      <c r="BM1544" s="103"/>
      <c r="BN1544" s="103"/>
      <c r="BO1544" s="103"/>
      <c r="BP1544" s="103"/>
      <c r="BQ1544" s="103"/>
      <c r="BR1544" s="103"/>
      <c r="BS1544" s="103"/>
      <c r="BT1544" s="103"/>
      <c r="BU1544" s="103">
        <v>18.64</v>
      </c>
      <c r="BV1544" s="103">
        <v>22.5</v>
      </c>
      <c r="BW1544" s="103">
        <v>19.09</v>
      </c>
      <c r="BX1544" s="103"/>
      <c r="BY1544" s="103"/>
      <c r="BZ1544" s="103"/>
      <c r="CA1544" s="103">
        <v>20.81</v>
      </c>
      <c r="CB1544" s="103">
        <v>16.34</v>
      </c>
      <c r="CC1544" s="103"/>
      <c r="CD1544" s="103"/>
      <c r="CE1544" s="103">
        <v>18.45</v>
      </c>
      <c r="CF1544" s="103">
        <v>17.8</v>
      </c>
      <c r="CG1544" s="103"/>
      <c r="CH1544" s="103"/>
      <c r="CI1544" s="103"/>
      <c r="CJ1544" s="103"/>
      <c r="CK1544" s="103"/>
    </row>
    <row r="1545" spans="2:89" s="10" customFormat="1" ht="15">
      <c r="B1545" s="102">
        <v>43137</v>
      </c>
      <c r="C1545" s="103"/>
      <c r="D1545" s="103"/>
      <c r="E1545" s="103"/>
      <c r="F1545" s="103"/>
      <c r="G1545" s="103"/>
      <c r="H1545" s="103"/>
      <c r="I1545" s="103"/>
      <c r="J1545" s="103"/>
      <c r="K1545" s="103"/>
      <c r="L1545" s="103"/>
      <c r="M1545" s="103"/>
      <c r="N1545" s="103"/>
      <c r="O1545" s="103"/>
      <c r="P1545" s="103"/>
      <c r="Q1545" s="103"/>
      <c r="R1545" s="103"/>
      <c r="S1545" s="103"/>
      <c r="T1545" s="103"/>
      <c r="U1545" s="103"/>
      <c r="V1545" s="103"/>
      <c r="W1545" s="103"/>
      <c r="X1545" s="103"/>
      <c r="Y1545" s="103"/>
      <c r="Z1545" s="103"/>
      <c r="AA1545" s="103"/>
      <c r="AB1545" s="103"/>
      <c r="AC1545" s="103"/>
      <c r="AD1545" s="103"/>
      <c r="AE1545" s="103"/>
      <c r="AF1545" s="103"/>
      <c r="AG1545" s="103"/>
      <c r="AH1545" s="103"/>
      <c r="AI1545" s="103"/>
      <c r="AJ1545" s="103"/>
      <c r="AK1545" s="103"/>
      <c r="AL1545" s="103"/>
      <c r="AM1545" s="103"/>
      <c r="AN1545" s="103"/>
      <c r="AO1545" s="103"/>
      <c r="AP1545" s="103"/>
      <c r="AQ1545" s="103"/>
      <c r="AR1545" s="103"/>
      <c r="AS1545" s="103"/>
      <c r="AT1545" s="103"/>
      <c r="AU1545" s="103"/>
      <c r="AV1545" s="103"/>
      <c r="AW1545" s="103"/>
      <c r="AX1545" s="103"/>
      <c r="AY1545" s="103"/>
      <c r="AZ1545" s="103"/>
      <c r="BA1545" s="103"/>
      <c r="BB1545" s="103"/>
      <c r="BC1545" s="103"/>
      <c r="BD1545" s="103"/>
      <c r="BE1545" s="103"/>
      <c r="BF1545" s="103"/>
      <c r="BG1545" s="103"/>
      <c r="BH1545" s="103"/>
      <c r="BI1545" s="103"/>
      <c r="BJ1545" s="103"/>
      <c r="BK1545" s="103"/>
      <c r="BL1545" s="103"/>
      <c r="BM1545" s="103"/>
      <c r="BN1545" s="103"/>
      <c r="BO1545" s="103"/>
      <c r="BP1545" s="103"/>
      <c r="BQ1545" s="103"/>
      <c r="BR1545" s="103"/>
      <c r="BS1545" s="103"/>
      <c r="BT1545" s="103"/>
      <c r="BU1545" s="103">
        <v>18.489999999999998</v>
      </c>
      <c r="BV1545" s="103">
        <v>22.46</v>
      </c>
      <c r="BW1545" s="103">
        <v>19.059999999999999</v>
      </c>
      <c r="BX1545" s="103"/>
      <c r="BY1545" s="103"/>
      <c r="BZ1545" s="103"/>
      <c r="CA1545" s="103">
        <v>20.78</v>
      </c>
      <c r="CB1545" s="103">
        <v>16.3</v>
      </c>
      <c r="CC1545" s="103"/>
      <c r="CD1545" s="103"/>
      <c r="CE1545" s="103">
        <v>18.399999999999999</v>
      </c>
      <c r="CF1545" s="103">
        <v>17.75</v>
      </c>
      <c r="CG1545" s="103"/>
      <c r="CH1545" s="103"/>
      <c r="CI1545" s="103"/>
      <c r="CJ1545" s="103"/>
      <c r="CK1545" s="103"/>
    </row>
    <row r="1546" spans="2:89" s="10" customFormat="1" ht="15">
      <c r="B1546" s="102">
        <v>43136</v>
      </c>
      <c r="C1546" s="103"/>
      <c r="D1546" s="103"/>
      <c r="E1546" s="103"/>
      <c r="F1546" s="103"/>
      <c r="G1546" s="103"/>
      <c r="H1546" s="103"/>
      <c r="I1546" s="103"/>
      <c r="J1546" s="103"/>
      <c r="K1546" s="103"/>
      <c r="L1546" s="103"/>
      <c r="M1546" s="103"/>
      <c r="N1546" s="103"/>
      <c r="O1546" s="103"/>
      <c r="P1546" s="103"/>
      <c r="Q1546" s="103"/>
      <c r="R1546" s="103"/>
      <c r="S1546" s="103"/>
      <c r="T1546" s="103"/>
      <c r="U1546" s="103"/>
      <c r="V1546" s="103"/>
      <c r="W1546" s="103"/>
      <c r="X1546" s="103"/>
      <c r="Y1546" s="103"/>
      <c r="Z1546" s="103"/>
      <c r="AA1546" s="103"/>
      <c r="AB1546" s="103"/>
      <c r="AC1546" s="103"/>
      <c r="AD1546" s="103"/>
      <c r="AE1546" s="103"/>
      <c r="AF1546" s="103"/>
      <c r="AG1546" s="103"/>
      <c r="AH1546" s="103"/>
      <c r="AI1546" s="103"/>
      <c r="AJ1546" s="103"/>
      <c r="AK1546" s="103"/>
      <c r="AL1546" s="103"/>
      <c r="AM1546" s="103"/>
      <c r="AN1546" s="103"/>
      <c r="AO1546" s="103"/>
      <c r="AP1546" s="103"/>
      <c r="AQ1546" s="103"/>
      <c r="AR1546" s="103"/>
      <c r="AS1546" s="103"/>
      <c r="AT1546" s="103"/>
      <c r="AU1546" s="103"/>
      <c r="AV1546" s="103"/>
      <c r="AW1546" s="103"/>
      <c r="AX1546" s="103"/>
      <c r="AY1546" s="103"/>
      <c r="AZ1546" s="103"/>
      <c r="BA1546" s="103"/>
      <c r="BB1546" s="103"/>
      <c r="BC1546" s="103"/>
      <c r="BD1546" s="103"/>
      <c r="BE1546" s="103"/>
      <c r="BF1546" s="103"/>
      <c r="BG1546" s="103"/>
      <c r="BH1546" s="103"/>
      <c r="BI1546" s="103"/>
      <c r="BJ1546" s="103"/>
      <c r="BK1546" s="103"/>
      <c r="BL1546" s="103"/>
      <c r="BM1546" s="103"/>
      <c r="BN1546" s="103"/>
      <c r="BO1546" s="103"/>
      <c r="BP1546" s="103"/>
      <c r="BQ1546" s="103"/>
      <c r="BR1546" s="103"/>
      <c r="BS1546" s="103"/>
      <c r="BT1546" s="103"/>
      <c r="BU1546" s="103">
        <v>18.260000000000002</v>
      </c>
      <c r="BV1546" s="103">
        <v>22.4</v>
      </c>
      <c r="BW1546" s="103">
        <v>19</v>
      </c>
      <c r="BX1546" s="103"/>
      <c r="BY1546" s="103"/>
      <c r="BZ1546" s="103"/>
      <c r="CA1546" s="103">
        <v>20.72</v>
      </c>
      <c r="CB1546" s="103">
        <v>16.21</v>
      </c>
      <c r="CC1546" s="103"/>
      <c r="CD1546" s="103"/>
      <c r="CE1546" s="103">
        <v>18.3</v>
      </c>
      <c r="CF1546" s="103">
        <v>17.75</v>
      </c>
      <c r="CG1546" s="103"/>
      <c r="CH1546" s="103"/>
      <c r="CI1546" s="103"/>
      <c r="CJ1546" s="103"/>
      <c r="CK1546" s="103"/>
    </row>
    <row r="1547" spans="2:89" s="10" customFormat="1" ht="15">
      <c r="B1547" s="102">
        <v>43133</v>
      </c>
      <c r="C1547" s="103"/>
      <c r="D1547" s="103"/>
      <c r="E1547" s="103"/>
      <c r="F1547" s="103"/>
      <c r="G1547" s="103"/>
      <c r="H1547" s="103"/>
      <c r="I1547" s="103"/>
      <c r="J1547" s="103"/>
      <c r="K1547" s="103"/>
      <c r="L1547" s="103"/>
      <c r="M1547" s="103"/>
      <c r="N1547" s="103"/>
      <c r="O1547" s="103"/>
      <c r="P1547" s="103"/>
      <c r="Q1547" s="103"/>
      <c r="R1547" s="103"/>
      <c r="S1547" s="103"/>
      <c r="T1547" s="103"/>
      <c r="U1547" s="103"/>
      <c r="V1547" s="103"/>
      <c r="W1547" s="103"/>
      <c r="X1547" s="103"/>
      <c r="Y1547" s="103"/>
      <c r="Z1547" s="103"/>
      <c r="AA1547" s="103"/>
      <c r="AB1547" s="103"/>
      <c r="AC1547" s="103"/>
      <c r="AD1547" s="103"/>
      <c r="AE1547" s="103"/>
      <c r="AF1547" s="103"/>
      <c r="AG1547" s="103"/>
      <c r="AH1547" s="103"/>
      <c r="AI1547" s="103"/>
      <c r="AJ1547" s="103"/>
      <c r="AK1547" s="103"/>
      <c r="AL1547" s="103"/>
      <c r="AM1547" s="103"/>
      <c r="AN1547" s="103"/>
      <c r="AO1547" s="103"/>
      <c r="AP1547" s="103"/>
      <c r="AQ1547" s="103"/>
      <c r="AR1547" s="103"/>
      <c r="AS1547" s="103"/>
      <c r="AT1547" s="103"/>
      <c r="AU1547" s="103"/>
      <c r="AV1547" s="103"/>
      <c r="AW1547" s="103"/>
      <c r="AX1547" s="103"/>
      <c r="AY1547" s="103"/>
      <c r="AZ1547" s="103"/>
      <c r="BA1547" s="103"/>
      <c r="BB1547" s="103"/>
      <c r="BC1547" s="103"/>
      <c r="BD1547" s="103"/>
      <c r="BE1547" s="103"/>
      <c r="BF1547" s="103"/>
      <c r="BG1547" s="103"/>
      <c r="BH1547" s="103"/>
      <c r="BI1547" s="103"/>
      <c r="BJ1547" s="103"/>
      <c r="BK1547" s="103"/>
      <c r="BL1547" s="103"/>
      <c r="BM1547" s="103"/>
      <c r="BN1547" s="103"/>
      <c r="BO1547" s="103"/>
      <c r="BP1547" s="103"/>
      <c r="BQ1547" s="103"/>
      <c r="BR1547" s="103"/>
      <c r="BS1547" s="103"/>
      <c r="BT1547" s="103"/>
      <c r="BU1547" s="103">
        <v>18.54</v>
      </c>
      <c r="BV1547" s="103">
        <v>22.52</v>
      </c>
      <c r="BW1547" s="103">
        <v>19.11</v>
      </c>
      <c r="BX1547" s="103"/>
      <c r="BY1547" s="103"/>
      <c r="BZ1547" s="103"/>
      <c r="CA1547" s="103">
        <v>20.83</v>
      </c>
      <c r="CB1547" s="103">
        <v>16.34</v>
      </c>
      <c r="CC1547" s="103"/>
      <c r="CD1547" s="103"/>
      <c r="CE1547" s="103">
        <v>18.45</v>
      </c>
      <c r="CF1547" s="103">
        <v>17.850000000000001</v>
      </c>
      <c r="CG1547" s="103"/>
      <c r="CH1547" s="103"/>
      <c r="CI1547" s="103"/>
      <c r="CJ1547" s="103"/>
      <c r="CK1547" s="103"/>
    </row>
    <row r="1548" spans="2:89" s="10" customFormat="1" ht="15">
      <c r="B1548" s="102">
        <v>43132</v>
      </c>
      <c r="C1548" s="103"/>
      <c r="D1548" s="103"/>
      <c r="E1548" s="103"/>
      <c r="F1548" s="103"/>
      <c r="G1548" s="103"/>
      <c r="H1548" s="103"/>
      <c r="I1548" s="103"/>
      <c r="J1548" s="103"/>
      <c r="K1548" s="103"/>
      <c r="L1548" s="103"/>
      <c r="M1548" s="103"/>
      <c r="N1548" s="103"/>
      <c r="O1548" s="103"/>
      <c r="P1548" s="103"/>
      <c r="Q1548" s="103"/>
      <c r="R1548" s="103"/>
      <c r="S1548" s="103"/>
      <c r="T1548" s="103"/>
      <c r="U1548" s="103"/>
      <c r="V1548" s="103"/>
      <c r="W1548" s="103"/>
      <c r="X1548" s="103"/>
      <c r="Y1548" s="103"/>
      <c r="Z1548" s="103"/>
      <c r="AA1548" s="103"/>
      <c r="AB1548" s="103"/>
      <c r="AC1548" s="103"/>
      <c r="AD1548" s="103"/>
      <c r="AE1548" s="103"/>
      <c r="AF1548" s="103"/>
      <c r="AG1548" s="103"/>
      <c r="AH1548" s="103"/>
      <c r="AI1548" s="103"/>
      <c r="AJ1548" s="103"/>
      <c r="AK1548" s="103"/>
      <c r="AL1548" s="103"/>
      <c r="AM1548" s="103"/>
      <c r="AN1548" s="103"/>
      <c r="AO1548" s="103"/>
      <c r="AP1548" s="103"/>
      <c r="AQ1548" s="103"/>
      <c r="AR1548" s="103"/>
      <c r="AS1548" s="103"/>
      <c r="AT1548" s="103"/>
      <c r="AU1548" s="103"/>
      <c r="AV1548" s="103"/>
      <c r="AW1548" s="103"/>
      <c r="AX1548" s="103"/>
      <c r="AY1548" s="103"/>
      <c r="AZ1548" s="103"/>
      <c r="BA1548" s="103"/>
      <c r="BB1548" s="103"/>
      <c r="BC1548" s="103"/>
      <c r="BD1548" s="103"/>
      <c r="BE1548" s="103"/>
      <c r="BF1548" s="103"/>
      <c r="BG1548" s="103"/>
      <c r="BH1548" s="103"/>
      <c r="BI1548" s="103"/>
      <c r="BJ1548" s="103"/>
      <c r="BK1548" s="103"/>
      <c r="BL1548" s="103"/>
      <c r="BM1548" s="103"/>
      <c r="BN1548" s="103"/>
      <c r="BO1548" s="103"/>
      <c r="BP1548" s="103"/>
      <c r="BQ1548" s="103"/>
      <c r="BR1548" s="103"/>
      <c r="BS1548" s="103"/>
      <c r="BT1548" s="103"/>
      <c r="BU1548" s="103">
        <v>18.53</v>
      </c>
      <c r="BV1548" s="103">
        <v>22.65</v>
      </c>
      <c r="BW1548" s="103">
        <v>19.22</v>
      </c>
      <c r="BX1548" s="103"/>
      <c r="BY1548" s="103"/>
      <c r="BZ1548" s="103"/>
      <c r="CA1548" s="103">
        <v>20.95</v>
      </c>
      <c r="CB1548" s="103">
        <v>16.489999999999998</v>
      </c>
      <c r="CC1548" s="103"/>
      <c r="CD1548" s="103"/>
      <c r="CE1548" s="103">
        <v>18.62</v>
      </c>
      <c r="CF1548" s="103">
        <v>17.899999999999999</v>
      </c>
      <c r="CG1548" s="103"/>
      <c r="CH1548" s="103"/>
      <c r="CI1548" s="103"/>
      <c r="CJ1548" s="103"/>
      <c r="CK1548" s="103"/>
    </row>
    <row r="1549" spans="2:89" s="10" customFormat="1" ht="15">
      <c r="B1549" s="102">
        <v>43131</v>
      </c>
      <c r="C1549" s="103"/>
      <c r="D1549" s="103"/>
      <c r="E1549" s="103"/>
      <c r="F1549" s="103"/>
      <c r="G1549" s="103"/>
      <c r="H1549" s="103"/>
      <c r="I1549" s="103"/>
      <c r="J1549" s="103"/>
      <c r="K1549" s="103"/>
      <c r="L1549" s="103"/>
      <c r="M1549" s="103"/>
      <c r="N1549" s="103"/>
      <c r="O1549" s="103"/>
      <c r="P1549" s="103"/>
      <c r="Q1549" s="103"/>
      <c r="R1549" s="103"/>
      <c r="S1549" s="103"/>
      <c r="T1549" s="103"/>
      <c r="U1549" s="103"/>
      <c r="V1549" s="103"/>
      <c r="W1549" s="103"/>
      <c r="X1549" s="103"/>
      <c r="Y1549" s="103"/>
      <c r="Z1549" s="103"/>
      <c r="AA1549" s="103"/>
      <c r="AB1549" s="103"/>
      <c r="AC1549" s="103"/>
      <c r="AD1549" s="103"/>
      <c r="AE1549" s="103"/>
      <c r="AF1549" s="103"/>
      <c r="AG1549" s="103"/>
      <c r="AH1549" s="103"/>
      <c r="AI1549" s="103"/>
      <c r="AJ1549" s="103"/>
      <c r="AK1549" s="103"/>
      <c r="AL1549" s="103"/>
      <c r="AM1549" s="103"/>
      <c r="AN1549" s="103"/>
      <c r="AO1549" s="103"/>
      <c r="AP1549" s="103"/>
      <c r="AQ1549" s="103"/>
      <c r="AR1549" s="103"/>
      <c r="AS1549" s="103"/>
      <c r="AT1549" s="103"/>
      <c r="AU1549" s="103"/>
      <c r="AV1549" s="103"/>
      <c r="AW1549" s="103"/>
      <c r="AX1549" s="103"/>
      <c r="AY1549" s="103"/>
      <c r="AZ1549" s="103"/>
      <c r="BA1549" s="103"/>
      <c r="BB1549" s="103"/>
      <c r="BC1549" s="103"/>
      <c r="BD1549" s="103"/>
      <c r="BE1549" s="103"/>
      <c r="BF1549" s="103"/>
      <c r="BG1549" s="103"/>
      <c r="BH1549" s="103"/>
      <c r="BI1549" s="103"/>
      <c r="BJ1549" s="103"/>
      <c r="BK1549" s="103"/>
      <c r="BL1549" s="103"/>
      <c r="BM1549" s="103"/>
      <c r="BN1549" s="103"/>
      <c r="BO1549" s="103"/>
      <c r="BP1549" s="103"/>
      <c r="BQ1549" s="103"/>
      <c r="BR1549" s="103"/>
      <c r="BS1549" s="103"/>
      <c r="BT1549" s="103"/>
      <c r="BU1549" s="103">
        <v>18.600000000000001</v>
      </c>
      <c r="BV1549" s="103">
        <v>22.79</v>
      </c>
      <c r="BW1549" s="103">
        <v>19.329999999999998</v>
      </c>
      <c r="BX1549" s="103"/>
      <c r="BY1549" s="103"/>
      <c r="BZ1549" s="103"/>
      <c r="CA1549" s="103">
        <v>21.08</v>
      </c>
      <c r="CB1549" s="103">
        <v>16.559999999999999</v>
      </c>
      <c r="CC1549" s="103"/>
      <c r="CD1549" s="103"/>
      <c r="CE1549" s="103">
        <v>18.7</v>
      </c>
      <c r="CF1549" s="103">
        <v>17.97</v>
      </c>
      <c r="CG1549" s="103"/>
      <c r="CH1549" s="103"/>
      <c r="CI1549" s="103"/>
      <c r="CJ1549" s="103"/>
      <c r="CK1549" s="103"/>
    </row>
    <row r="1550" spans="2:89" s="10" customFormat="1" ht="15">
      <c r="B1550" s="102">
        <v>43130</v>
      </c>
      <c r="C1550" s="103"/>
      <c r="D1550" s="103"/>
      <c r="E1550" s="103"/>
      <c r="F1550" s="103"/>
      <c r="G1550" s="103"/>
      <c r="H1550" s="103"/>
      <c r="I1550" s="103"/>
      <c r="J1550" s="103"/>
      <c r="K1550" s="103"/>
      <c r="L1550" s="103"/>
      <c r="M1550" s="103"/>
      <c r="N1550" s="103"/>
      <c r="O1550" s="103"/>
      <c r="P1550" s="103"/>
      <c r="Q1550" s="103"/>
      <c r="R1550" s="103"/>
      <c r="S1550" s="103"/>
      <c r="T1550" s="103"/>
      <c r="U1550" s="103"/>
      <c r="V1550" s="103"/>
      <c r="W1550" s="103"/>
      <c r="X1550" s="103"/>
      <c r="Y1550" s="103"/>
      <c r="Z1550" s="103"/>
      <c r="AA1550" s="103"/>
      <c r="AB1550" s="103"/>
      <c r="AC1550" s="103"/>
      <c r="AD1550" s="103"/>
      <c r="AE1550" s="103"/>
      <c r="AF1550" s="103"/>
      <c r="AG1550" s="103"/>
      <c r="AH1550" s="103"/>
      <c r="AI1550" s="103"/>
      <c r="AJ1550" s="103"/>
      <c r="AK1550" s="103"/>
      <c r="AL1550" s="103"/>
      <c r="AM1550" s="103"/>
      <c r="AN1550" s="103"/>
      <c r="AO1550" s="103"/>
      <c r="AP1550" s="103"/>
      <c r="AQ1550" s="103"/>
      <c r="AR1550" s="103"/>
      <c r="AS1550" s="103"/>
      <c r="AT1550" s="103"/>
      <c r="AU1550" s="103"/>
      <c r="AV1550" s="103"/>
      <c r="AW1550" s="103"/>
      <c r="AX1550" s="103"/>
      <c r="AY1550" s="103"/>
      <c r="AZ1550" s="103"/>
      <c r="BA1550" s="103"/>
      <c r="BB1550" s="103"/>
      <c r="BC1550" s="103"/>
      <c r="BD1550" s="103"/>
      <c r="BE1550" s="103"/>
      <c r="BF1550" s="103"/>
      <c r="BG1550" s="103"/>
      <c r="BH1550" s="103"/>
      <c r="BI1550" s="103"/>
      <c r="BJ1550" s="103"/>
      <c r="BK1550" s="103"/>
      <c r="BL1550" s="103"/>
      <c r="BM1550" s="103"/>
      <c r="BN1550" s="103"/>
      <c r="BO1550" s="103"/>
      <c r="BP1550" s="103"/>
      <c r="BQ1550" s="103"/>
      <c r="BR1550" s="103"/>
      <c r="BS1550" s="103"/>
      <c r="BT1550" s="103"/>
      <c r="BU1550" s="103">
        <v>18.47</v>
      </c>
      <c r="BV1550" s="103">
        <v>22.67</v>
      </c>
      <c r="BW1550" s="103">
        <v>19.23</v>
      </c>
      <c r="BX1550" s="103"/>
      <c r="BY1550" s="103"/>
      <c r="BZ1550" s="103"/>
      <c r="CA1550" s="103">
        <v>20.97</v>
      </c>
      <c r="CB1550" s="103">
        <v>16.420000000000002</v>
      </c>
      <c r="CC1550" s="103"/>
      <c r="CD1550" s="103"/>
      <c r="CE1550" s="103">
        <v>18.54</v>
      </c>
      <c r="CF1550" s="103">
        <v>17.86</v>
      </c>
      <c r="CG1550" s="103"/>
      <c r="CH1550" s="103"/>
      <c r="CI1550" s="103"/>
      <c r="CJ1550" s="103"/>
      <c r="CK1550" s="103"/>
    </row>
    <row r="1551" spans="2:89" s="10" customFormat="1" ht="15">
      <c r="B1551" s="102">
        <v>43129</v>
      </c>
      <c r="C1551" s="103"/>
      <c r="D1551" s="103"/>
      <c r="E1551" s="103"/>
      <c r="F1551" s="103"/>
      <c r="G1551" s="103"/>
      <c r="H1551" s="103"/>
      <c r="I1551" s="103"/>
      <c r="J1551" s="103"/>
      <c r="K1551" s="103"/>
      <c r="L1551" s="103"/>
      <c r="M1551" s="103"/>
      <c r="N1551" s="103"/>
      <c r="O1551" s="103"/>
      <c r="P1551" s="103"/>
      <c r="Q1551" s="103"/>
      <c r="R1551" s="103"/>
      <c r="S1551" s="103"/>
      <c r="T1551" s="103"/>
      <c r="U1551" s="103"/>
      <c r="V1551" s="103"/>
      <c r="W1551" s="103"/>
      <c r="X1551" s="103"/>
      <c r="Y1551" s="103"/>
      <c r="Z1551" s="103"/>
      <c r="AA1551" s="103"/>
      <c r="AB1551" s="103"/>
      <c r="AC1551" s="103"/>
      <c r="AD1551" s="103"/>
      <c r="AE1551" s="103"/>
      <c r="AF1551" s="103"/>
      <c r="AG1551" s="103"/>
      <c r="AH1551" s="103"/>
      <c r="AI1551" s="103"/>
      <c r="AJ1551" s="103"/>
      <c r="AK1551" s="103"/>
      <c r="AL1551" s="103"/>
      <c r="AM1551" s="103"/>
      <c r="AN1551" s="103"/>
      <c r="AO1551" s="103"/>
      <c r="AP1551" s="103"/>
      <c r="AQ1551" s="103"/>
      <c r="AR1551" s="103"/>
      <c r="AS1551" s="103"/>
      <c r="AT1551" s="103"/>
      <c r="AU1551" s="103"/>
      <c r="AV1551" s="103"/>
      <c r="AW1551" s="103"/>
      <c r="AX1551" s="103"/>
      <c r="AY1551" s="103"/>
      <c r="AZ1551" s="103"/>
      <c r="BA1551" s="103"/>
      <c r="BB1551" s="103"/>
      <c r="BC1551" s="103"/>
      <c r="BD1551" s="103"/>
      <c r="BE1551" s="103"/>
      <c r="BF1551" s="103"/>
      <c r="BG1551" s="103"/>
      <c r="BH1551" s="103"/>
      <c r="BI1551" s="103"/>
      <c r="BJ1551" s="103"/>
      <c r="BK1551" s="103"/>
      <c r="BL1551" s="103"/>
      <c r="BM1551" s="103"/>
      <c r="BN1551" s="103"/>
      <c r="BO1551" s="103"/>
      <c r="BP1551" s="103"/>
      <c r="BQ1551" s="103"/>
      <c r="BR1551" s="103"/>
      <c r="BS1551" s="103"/>
      <c r="BT1551" s="103"/>
      <c r="BU1551" s="103">
        <v>18.47</v>
      </c>
      <c r="BV1551" s="103">
        <v>22.46</v>
      </c>
      <c r="BW1551" s="103">
        <v>19.059999999999999</v>
      </c>
      <c r="BX1551" s="103"/>
      <c r="BY1551" s="103"/>
      <c r="BZ1551" s="103"/>
      <c r="CA1551" s="103">
        <v>20.78</v>
      </c>
      <c r="CB1551" s="103">
        <v>16.260000000000002</v>
      </c>
      <c r="CC1551" s="103"/>
      <c r="CD1551" s="103"/>
      <c r="CE1551" s="103">
        <v>18.36</v>
      </c>
      <c r="CF1551" s="103">
        <v>17.760000000000002</v>
      </c>
      <c r="CG1551" s="103"/>
      <c r="CH1551" s="103"/>
      <c r="CI1551" s="103"/>
      <c r="CJ1551" s="103"/>
      <c r="CK1551" s="103"/>
    </row>
    <row r="1552" spans="2:89" s="10" customFormat="1" ht="15">
      <c r="B1552" s="102">
        <v>43126</v>
      </c>
      <c r="C1552" s="103"/>
      <c r="D1552" s="103"/>
      <c r="E1552" s="103"/>
      <c r="F1552" s="103"/>
      <c r="G1552" s="103"/>
      <c r="H1552" s="103"/>
      <c r="I1552" s="103"/>
      <c r="J1552" s="103"/>
      <c r="K1552" s="103"/>
      <c r="L1552" s="103"/>
      <c r="M1552" s="103"/>
      <c r="N1552" s="103"/>
      <c r="O1552" s="103"/>
      <c r="P1552" s="103"/>
      <c r="Q1552" s="103"/>
      <c r="R1552" s="103"/>
      <c r="S1552" s="103"/>
      <c r="T1552" s="103"/>
      <c r="U1552" s="103"/>
      <c r="V1552" s="103"/>
      <c r="W1552" s="103"/>
      <c r="X1552" s="103"/>
      <c r="Y1552" s="103"/>
      <c r="Z1552" s="103"/>
      <c r="AA1552" s="103"/>
      <c r="AB1552" s="103"/>
      <c r="AC1552" s="103"/>
      <c r="AD1552" s="103"/>
      <c r="AE1552" s="103"/>
      <c r="AF1552" s="103"/>
      <c r="AG1552" s="103"/>
      <c r="AH1552" s="103"/>
      <c r="AI1552" s="103"/>
      <c r="AJ1552" s="103"/>
      <c r="AK1552" s="103"/>
      <c r="AL1552" s="103"/>
      <c r="AM1552" s="103"/>
      <c r="AN1552" s="103"/>
      <c r="AO1552" s="103"/>
      <c r="AP1552" s="103"/>
      <c r="AQ1552" s="103"/>
      <c r="AR1552" s="103"/>
      <c r="AS1552" s="103"/>
      <c r="AT1552" s="103"/>
      <c r="AU1552" s="103"/>
      <c r="AV1552" s="103"/>
      <c r="AW1552" s="103"/>
      <c r="AX1552" s="103"/>
      <c r="AY1552" s="103"/>
      <c r="AZ1552" s="103"/>
      <c r="BA1552" s="103"/>
      <c r="BB1552" s="103"/>
      <c r="BC1552" s="103"/>
      <c r="BD1552" s="103"/>
      <c r="BE1552" s="103"/>
      <c r="BF1552" s="103"/>
      <c r="BG1552" s="103"/>
      <c r="BH1552" s="103"/>
      <c r="BI1552" s="103"/>
      <c r="BJ1552" s="103"/>
      <c r="BK1552" s="103"/>
      <c r="BL1552" s="103"/>
      <c r="BM1552" s="103"/>
      <c r="BN1552" s="103"/>
      <c r="BO1552" s="103"/>
      <c r="BP1552" s="103"/>
      <c r="BQ1552" s="103"/>
      <c r="BR1552" s="103"/>
      <c r="BS1552" s="103"/>
      <c r="BT1552" s="103"/>
      <c r="BU1552" s="103">
        <v>18.3</v>
      </c>
      <c r="BV1552" s="103">
        <v>23.17</v>
      </c>
      <c r="BW1552" s="103">
        <v>19.66</v>
      </c>
      <c r="BX1552" s="103"/>
      <c r="BY1552" s="103"/>
      <c r="BZ1552" s="103"/>
      <c r="CA1552" s="103">
        <v>21.43</v>
      </c>
      <c r="CB1552" s="103">
        <v>16.87</v>
      </c>
      <c r="CC1552" s="103"/>
      <c r="CD1552" s="103"/>
      <c r="CE1552" s="103">
        <v>19.05</v>
      </c>
      <c r="CF1552" s="103">
        <v>18.48</v>
      </c>
      <c r="CG1552" s="103"/>
      <c r="CH1552" s="103"/>
      <c r="CI1552" s="103"/>
      <c r="CJ1552" s="103"/>
      <c r="CK1552" s="103"/>
    </row>
    <row r="1553" spans="2:89" s="10" customFormat="1" ht="15">
      <c r="B1553" s="102">
        <v>43125</v>
      </c>
      <c r="C1553" s="103"/>
      <c r="D1553" s="103"/>
      <c r="E1553" s="103"/>
      <c r="F1553" s="103"/>
      <c r="G1553" s="103"/>
      <c r="H1553" s="103"/>
      <c r="I1553" s="103"/>
      <c r="J1553" s="103"/>
      <c r="K1553" s="103"/>
      <c r="L1553" s="103"/>
      <c r="M1553" s="103"/>
      <c r="N1553" s="103"/>
      <c r="O1553" s="103"/>
      <c r="P1553" s="103"/>
      <c r="Q1553" s="103"/>
      <c r="R1553" s="103"/>
      <c r="S1553" s="103"/>
      <c r="T1553" s="103"/>
      <c r="U1553" s="103"/>
      <c r="V1553" s="103"/>
      <c r="W1553" s="103"/>
      <c r="X1553" s="103"/>
      <c r="Y1553" s="103"/>
      <c r="Z1553" s="103"/>
      <c r="AA1553" s="103"/>
      <c r="AB1553" s="103"/>
      <c r="AC1553" s="103"/>
      <c r="AD1553" s="103"/>
      <c r="AE1553" s="103"/>
      <c r="AF1553" s="103"/>
      <c r="AG1553" s="103"/>
      <c r="AH1553" s="103"/>
      <c r="AI1553" s="103"/>
      <c r="AJ1553" s="103"/>
      <c r="AK1553" s="103"/>
      <c r="AL1553" s="103"/>
      <c r="AM1553" s="103"/>
      <c r="AN1553" s="103"/>
      <c r="AO1553" s="103"/>
      <c r="AP1553" s="103"/>
      <c r="AQ1553" s="103"/>
      <c r="AR1553" s="103"/>
      <c r="AS1553" s="103"/>
      <c r="AT1553" s="103"/>
      <c r="AU1553" s="103"/>
      <c r="AV1553" s="103"/>
      <c r="AW1553" s="103"/>
      <c r="AX1553" s="103"/>
      <c r="AY1553" s="103"/>
      <c r="AZ1553" s="103"/>
      <c r="BA1553" s="103"/>
      <c r="BB1553" s="103"/>
      <c r="BC1553" s="103"/>
      <c r="BD1553" s="103"/>
      <c r="BE1553" s="103"/>
      <c r="BF1553" s="103"/>
      <c r="BG1553" s="103"/>
      <c r="BH1553" s="103"/>
      <c r="BI1553" s="103"/>
      <c r="BJ1553" s="103"/>
      <c r="BK1553" s="103"/>
      <c r="BL1553" s="103"/>
      <c r="BM1553" s="103"/>
      <c r="BN1553" s="103"/>
      <c r="BO1553" s="103"/>
      <c r="BP1553" s="103"/>
      <c r="BQ1553" s="103"/>
      <c r="BR1553" s="103"/>
      <c r="BS1553" s="103"/>
      <c r="BT1553" s="103"/>
      <c r="BU1553" s="103">
        <v>18.66</v>
      </c>
      <c r="BV1553" s="103">
        <v>22.95</v>
      </c>
      <c r="BW1553" s="103">
        <v>19.47</v>
      </c>
      <c r="BX1553" s="103"/>
      <c r="BY1553" s="103"/>
      <c r="BZ1553" s="103"/>
      <c r="CA1553" s="103">
        <v>21.23</v>
      </c>
      <c r="CB1553" s="103">
        <v>16.68</v>
      </c>
      <c r="CC1553" s="103"/>
      <c r="CD1553" s="103"/>
      <c r="CE1553" s="103">
        <v>18.829999999999998</v>
      </c>
      <c r="CF1553" s="103">
        <v>18.13</v>
      </c>
      <c r="CG1553" s="103"/>
      <c r="CH1553" s="103"/>
      <c r="CI1553" s="103"/>
      <c r="CJ1553" s="103"/>
      <c r="CK1553" s="103"/>
    </row>
    <row r="1554" spans="2:89" s="10" customFormat="1" ht="15">
      <c r="B1554" s="102">
        <v>43124</v>
      </c>
      <c r="C1554" s="103"/>
      <c r="D1554" s="103"/>
      <c r="E1554" s="103"/>
      <c r="F1554" s="103"/>
      <c r="G1554" s="103"/>
      <c r="H1554" s="103"/>
      <c r="I1554" s="103"/>
      <c r="J1554" s="103"/>
      <c r="K1554" s="103"/>
      <c r="L1554" s="103"/>
      <c r="M1554" s="103"/>
      <c r="N1554" s="103"/>
      <c r="O1554" s="103"/>
      <c r="P1554" s="103"/>
      <c r="Q1554" s="103"/>
      <c r="R1554" s="103"/>
      <c r="S1554" s="103"/>
      <c r="T1554" s="103"/>
      <c r="U1554" s="103"/>
      <c r="V1554" s="103"/>
      <c r="W1554" s="103"/>
      <c r="X1554" s="103"/>
      <c r="Y1554" s="103"/>
      <c r="Z1554" s="103"/>
      <c r="AA1554" s="103"/>
      <c r="AB1554" s="103"/>
      <c r="AC1554" s="103"/>
      <c r="AD1554" s="103"/>
      <c r="AE1554" s="103"/>
      <c r="AF1554" s="103"/>
      <c r="AG1554" s="103"/>
      <c r="AH1554" s="103"/>
      <c r="AI1554" s="103"/>
      <c r="AJ1554" s="103"/>
      <c r="AK1554" s="103"/>
      <c r="AL1554" s="103"/>
      <c r="AM1554" s="103"/>
      <c r="AN1554" s="103"/>
      <c r="AO1554" s="103"/>
      <c r="AP1554" s="103"/>
      <c r="AQ1554" s="103"/>
      <c r="AR1554" s="103"/>
      <c r="AS1554" s="103"/>
      <c r="AT1554" s="103"/>
      <c r="AU1554" s="103"/>
      <c r="AV1554" s="103"/>
      <c r="AW1554" s="103"/>
      <c r="AX1554" s="103"/>
      <c r="AY1554" s="103"/>
      <c r="AZ1554" s="103"/>
      <c r="BA1554" s="103"/>
      <c r="BB1554" s="103"/>
      <c r="BC1554" s="103"/>
      <c r="BD1554" s="103"/>
      <c r="BE1554" s="103"/>
      <c r="BF1554" s="103"/>
      <c r="BG1554" s="103"/>
      <c r="BH1554" s="103"/>
      <c r="BI1554" s="103"/>
      <c r="BJ1554" s="103"/>
      <c r="BK1554" s="103"/>
      <c r="BL1554" s="103"/>
      <c r="BM1554" s="103"/>
      <c r="BN1554" s="103"/>
      <c r="BO1554" s="103"/>
      <c r="BP1554" s="103"/>
      <c r="BQ1554" s="103"/>
      <c r="BR1554" s="103"/>
      <c r="BS1554" s="103"/>
      <c r="BT1554" s="103"/>
      <c r="BU1554" s="103">
        <v>18.71</v>
      </c>
      <c r="BV1554" s="103">
        <v>23.01</v>
      </c>
      <c r="BW1554" s="103">
        <v>19.53</v>
      </c>
      <c r="BX1554" s="103"/>
      <c r="BY1554" s="103"/>
      <c r="BZ1554" s="103"/>
      <c r="CA1554" s="103">
        <v>21.29</v>
      </c>
      <c r="CB1554" s="103">
        <v>16.72</v>
      </c>
      <c r="CC1554" s="103"/>
      <c r="CD1554" s="103"/>
      <c r="CE1554" s="103">
        <v>18.88</v>
      </c>
      <c r="CF1554" s="103">
        <v>18.28</v>
      </c>
      <c r="CG1554" s="103"/>
      <c r="CH1554" s="103"/>
      <c r="CI1554" s="103"/>
      <c r="CJ1554" s="103"/>
      <c r="CK1554" s="103"/>
    </row>
    <row r="1555" spans="2:89" s="10" customFormat="1" ht="15">
      <c r="B1555" s="102">
        <v>43123</v>
      </c>
      <c r="C1555" s="103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3"/>
      <c r="AD1555" s="103"/>
      <c r="AE1555" s="103"/>
      <c r="AF1555" s="103"/>
      <c r="AG1555" s="103"/>
      <c r="AH1555" s="103"/>
      <c r="AI1555" s="103"/>
      <c r="AJ1555" s="103"/>
      <c r="AK1555" s="103"/>
      <c r="AL1555" s="103"/>
      <c r="AM1555" s="103"/>
      <c r="AN1555" s="103"/>
      <c r="AO1555" s="103"/>
      <c r="AP1555" s="103"/>
      <c r="AQ1555" s="103"/>
      <c r="AR1555" s="103"/>
      <c r="AS1555" s="103"/>
      <c r="AT1555" s="103"/>
      <c r="AU1555" s="103"/>
      <c r="AV1555" s="103"/>
      <c r="AW1555" s="103"/>
      <c r="AX1555" s="103"/>
      <c r="AY1555" s="103"/>
      <c r="AZ1555" s="103"/>
      <c r="BA1555" s="103"/>
      <c r="BB1555" s="103"/>
      <c r="BC1555" s="103"/>
      <c r="BD1555" s="103"/>
      <c r="BE1555" s="103"/>
      <c r="BF1555" s="103"/>
      <c r="BG1555" s="103"/>
      <c r="BH1555" s="103"/>
      <c r="BI1555" s="103"/>
      <c r="BJ1555" s="103"/>
      <c r="BK1555" s="103"/>
      <c r="BL1555" s="103"/>
      <c r="BM1555" s="103"/>
      <c r="BN1555" s="103"/>
      <c r="BO1555" s="103"/>
      <c r="BP1555" s="103"/>
      <c r="BQ1555" s="103"/>
      <c r="BR1555" s="103"/>
      <c r="BS1555" s="103"/>
      <c r="BT1555" s="103"/>
      <c r="BU1555" s="103">
        <v>18.829999999999998</v>
      </c>
      <c r="BV1555" s="103">
        <v>23.31</v>
      </c>
      <c r="BW1555" s="103">
        <v>19.78</v>
      </c>
      <c r="BX1555" s="103"/>
      <c r="BY1555" s="103"/>
      <c r="BZ1555" s="103"/>
      <c r="CA1555" s="103">
        <v>21.56</v>
      </c>
      <c r="CB1555" s="103">
        <v>16.96</v>
      </c>
      <c r="CC1555" s="103"/>
      <c r="CD1555" s="103"/>
      <c r="CE1555" s="103">
        <v>19.149999999999999</v>
      </c>
      <c r="CF1555" s="103">
        <v>18.45</v>
      </c>
      <c r="CG1555" s="103"/>
      <c r="CH1555" s="103"/>
      <c r="CI1555" s="103"/>
      <c r="CJ1555" s="103"/>
      <c r="CK1555" s="103"/>
    </row>
    <row r="1556" spans="2:89" s="10" customFormat="1" ht="15">
      <c r="B1556" s="102">
        <v>43122</v>
      </c>
      <c r="C1556" s="103"/>
      <c r="D1556" s="103"/>
      <c r="E1556" s="103"/>
      <c r="F1556" s="103"/>
      <c r="G1556" s="103"/>
      <c r="H1556" s="103"/>
      <c r="I1556" s="103"/>
      <c r="J1556" s="103"/>
      <c r="K1556" s="103"/>
      <c r="L1556" s="103"/>
      <c r="M1556" s="103"/>
      <c r="N1556" s="103"/>
      <c r="O1556" s="103"/>
      <c r="P1556" s="103"/>
      <c r="Q1556" s="103"/>
      <c r="R1556" s="103"/>
      <c r="S1556" s="103"/>
      <c r="T1556" s="103"/>
      <c r="U1556" s="103"/>
      <c r="V1556" s="103"/>
      <c r="W1556" s="103"/>
      <c r="X1556" s="103"/>
      <c r="Y1556" s="103"/>
      <c r="Z1556" s="103"/>
      <c r="AA1556" s="103"/>
      <c r="AB1556" s="103"/>
      <c r="AC1556" s="103"/>
      <c r="AD1556" s="103"/>
      <c r="AE1556" s="103"/>
      <c r="AF1556" s="103"/>
      <c r="AG1556" s="103"/>
      <c r="AH1556" s="103"/>
      <c r="AI1556" s="103"/>
      <c r="AJ1556" s="103"/>
      <c r="AK1556" s="103"/>
      <c r="AL1556" s="103"/>
      <c r="AM1556" s="103"/>
      <c r="AN1556" s="103"/>
      <c r="AO1556" s="103"/>
      <c r="AP1556" s="103"/>
      <c r="AQ1556" s="103"/>
      <c r="AR1556" s="103"/>
      <c r="AS1556" s="103"/>
      <c r="AT1556" s="103"/>
      <c r="AU1556" s="103"/>
      <c r="AV1556" s="103"/>
      <c r="AW1556" s="103"/>
      <c r="AX1556" s="103"/>
      <c r="AY1556" s="103"/>
      <c r="AZ1556" s="103"/>
      <c r="BA1556" s="103"/>
      <c r="BB1556" s="103"/>
      <c r="BC1556" s="103"/>
      <c r="BD1556" s="103"/>
      <c r="BE1556" s="103"/>
      <c r="BF1556" s="103"/>
      <c r="BG1556" s="103"/>
      <c r="BH1556" s="103"/>
      <c r="BI1556" s="103"/>
      <c r="BJ1556" s="103"/>
      <c r="BK1556" s="103"/>
      <c r="BL1556" s="103"/>
      <c r="BM1556" s="103"/>
      <c r="BN1556" s="103"/>
      <c r="BO1556" s="103"/>
      <c r="BP1556" s="103"/>
      <c r="BQ1556" s="103"/>
      <c r="BR1556" s="103"/>
      <c r="BS1556" s="103"/>
      <c r="BT1556" s="103"/>
      <c r="BU1556" s="103">
        <v>18.88</v>
      </c>
      <c r="BV1556" s="103">
        <v>23.28</v>
      </c>
      <c r="BW1556" s="103">
        <v>19.760000000000002</v>
      </c>
      <c r="BX1556" s="103"/>
      <c r="BY1556" s="103"/>
      <c r="BZ1556" s="103"/>
      <c r="CA1556" s="103">
        <v>21.54</v>
      </c>
      <c r="CB1556" s="103">
        <v>16.96</v>
      </c>
      <c r="CC1556" s="103"/>
      <c r="CD1556" s="103"/>
      <c r="CE1556" s="103">
        <v>19.149999999999999</v>
      </c>
      <c r="CF1556" s="103">
        <v>18.45</v>
      </c>
      <c r="CG1556" s="103"/>
      <c r="CH1556" s="103"/>
      <c r="CI1556" s="103"/>
      <c r="CJ1556" s="103"/>
      <c r="CK1556" s="103"/>
    </row>
    <row r="1557" spans="2:89" s="10" customFormat="1" ht="15">
      <c r="B1557" s="102">
        <v>43119</v>
      </c>
      <c r="C1557" s="103"/>
      <c r="D1557" s="103"/>
      <c r="E1557" s="103"/>
      <c r="F1557" s="103"/>
      <c r="G1557" s="103"/>
      <c r="H1557" s="103"/>
      <c r="I1557" s="103"/>
      <c r="J1557" s="103"/>
      <c r="K1557" s="103"/>
      <c r="L1557" s="103"/>
      <c r="M1557" s="103"/>
      <c r="N1557" s="103"/>
      <c r="O1557" s="103"/>
      <c r="P1557" s="103"/>
      <c r="Q1557" s="103"/>
      <c r="R1557" s="103"/>
      <c r="S1557" s="103"/>
      <c r="T1557" s="103"/>
      <c r="U1557" s="103"/>
      <c r="V1557" s="103"/>
      <c r="W1557" s="103"/>
      <c r="X1557" s="103"/>
      <c r="Y1557" s="103"/>
      <c r="Z1557" s="103"/>
      <c r="AA1557" s="103"/>
      <c r="AB1557" s="103"/>
      <c r="AC1557" s="103"/>
      <c r="AD1557" s="103"/>
      <c r="AE1557" s="103"/>
      <c r="AF1557" s="103"/>
      <c r="AG1557" s="103"/>
      <c r="AH1557" s="103"/>
      <c r="AI1557" s="103"/>
      <c r="AJ1557" s="103"/>
      <c r="AK1557" s="103"/>
      <c r="AL1557" s="103"/>
      <c r="AM1557" s="103"/>
      <c r="AN1557" s="103"/>
      <c r="AO1557" s="103"/>
      <c r="AP1557" s="103"/>
      <c r="AQ1557" s="103"/>
      <c r="AR1557" s="103"/>
      <c r="AS1557" s="103"/>
      <c r="AT1557" s="103"/>
      <c r="AU1557" s="103"/>
      <c r="AV1557" s="103"/>
      <c r="AW1557" s="103"/>
      <c r="AX1557" s="103"/>
      <c r="AY1557" s="103"/>
      <c r="AZ1557" s="103"/>
      <c r="BA1557" s="103"/>
      <c r="BB1557" s="103"/>
      <c r="BC1557" s="103"/>
      <c r="BD1557" s="103"/>
      <c r="BE1557" s="103"/>
      <c r="BF1557" s="103"/>
      <c r="BG1557" s="103"/>
      <c r="BH1557" s="103"/>
      <c r="BI1557" s="103"/>
      <c r="BJ1557" s="103"/>
      <c r="BK1557" s="103"/>
      <c r="BL1557" s="103"/>
      <c r="BM1557" s="103"/>
      <c r="BN1557" s="103"/>
      <c r="BO1557" s="103"/>
      <c r="BP1557" s="103"/>
      <c r="BQ1557" s="103"/>
      <c r="BR1557" s="103"/>
      <c r="BS1557" s="103"/>
      <c r="BT1557" s="103"/>
      <c r="BU1557" s="103">
        <v>18.920000000000002</v>
      </c>
      <c r="BV1557" s="103">
        <v>23.22</v>
      </c>
      <c r="BW1557" s="103">
        <v>19.7</v>
      </c>
      <c r="BX1557" s="103"/>
      <c r="BY1557" s="103"/>
      <c r="BZ1557" s="103"/>
      <c r="CA1557" s="103">
        <v>21.48</v>
      </c>
      <c r="CB1557" s="103">
        <v>16.89</v>
      </c>
      <c r="CC1557" s="103"/>
      <c r="CD1557" s="103"/>
      <c r="CE1557" s="103">
        <v>19.07</v>
      </c>
      <c r="CF1557" s="103">
        <v>18.32</v>
      </c>
      <c r="CG1557" s="103"/>
      <c r="CH1557" s="103"/>
      <c r="CI1557" s="103"/>
      <c r="CJ1557" s="103"/>
      <c r="CK1557" s="103"/>
    </row>
    <row r="1558" spans="2:89" s="10" customFormat="1" ht="15">
      <c r="B1558" s="102">
        <v>43118</v>
      </c>
      <c r="C1558" s="103"/>
      <c r="D1558" s="103"/>
      <c r="E1558" s="103"/>
      <c r="F1558" s="103"/>
      <c r="G1558" s="103"/>
      <c r="H1558" s="103"/>
      <c r="I1558" s="103"/>
      <c r="J1558" s="103"/>
      <c r="K1558" s="103"/>
      <c r="L1558" s="103"/>
      <c r="M1558" s="103"/>
      <c r="N1558" s="103"/>
      <c r="O1558" s="103"/>
      <c r="P1558" s="103"/>
      <c r="Q1558" s="103"/>
      <c r="R1558" s="103"/>
      <c r="S1558" s="103"/>
      <c r="T1558" s="103"/>
      <c r="U1558" s="103"/>
      <c r="V1558" s="103"/>
      <c r="W1558" s="103"/>
      <c r="X1558" s="103"/>
      <c r="Y1558" s="103"/>
      <c r="Z1558" s="103"/>
      <c r="AA1558" s="103"/>
      <c r="AB1558" s="103"/>
      <c r="AC1558" s="103"/>
      <c r="AD1558" s="103"/>
      <c r="AE1558" s="103"/>
      <c r="AF1558" s="103"/>
      <c r="AG1558" s="103"/>
      <c r="AH1558" s="103"/>
      <c r="AI1558" s="103"/>
      <c r="AJ1558" s="103"/>
      <c r="AK1558" s="103"/>
      <c r="AL1558" s="103"/>
      <c r="AM1558" s="103"/>
      <c r="AN1558" s="103"/>
      <c r="AO1558" s="103"/>
      <c r="AP1558" s="103"/>
      <c r="AQ1558" s="103"/>
      <c r="AR1558" s="103"/>
      <c r="AS1558" s="103"/>
      <c r="AT1558" s="103"/>
      <c r="AU1558" s="103"/>
      <c r="AV1558" s="103"/>
      <c r="AW1558" s="103"/>
      <c r="AX1558" s="103"/>
      <c r="AY1558" s="103"/>
      <c r="AZ1558" s="103"/>
      <c r="BA1558" s="103"/>
      <c r="BB1558" s="103"/>
      <c r="BC1558" s="103"/>
      <c r="BD1558" s="103"/>
      <c r="BE1558" s="103"/>
      <c r="BF1558" s="103"/>
      <c r="BG1558" s="103"/>
      <c r="BH1558" s="103"/>
      <c r="BI1558" s="103"/>
      <c r="BJ1558" s="103"/>
      <c r="BK1558" s="103"/>
      <c r="BL1558" s="103"/>
      <c r="BM1558" s="103"/>
      <c r="BN1558" s="103"/>
      <c r="BO1558" s="103"/>
      <c r="BP1558" s="103"/>
      <c r="BQ1558" s="103"/>
      <c r="BR1558" s="103"/>
      <c r="BS1558" s="103"/>
      <c r="BT1558" s="103"/>
      <c r="BU1558" s="103">
        <v>19.02</v>
      </c>
      <c r="BV1558" s="103">
        <v>23.3</v>
      </c>
      <c r="BW1558" s="103">
        <v>19.77</v>
      </c>
      <c r="BX1558" s="103"/>
      <c r="BY1558" s="103"/>
      <c r="BZ1558" s="103"/>
      <c r="CA1558" s="103">
        <v>21.55</v>
      </c>
      <c r="CB1558" s="103">
        <v>16.93</v>
      </c>
      <c r="CC1558" s="103"/>
      <c r="CD1558" s="103"/>
      <c r="CE1558" s="103">
        <v>19.11</v>
      </c>
      <c r="CF1558" s="103">
        <v>18.37</v>
      </c>
      <c r="CG1558" s="103"/>
      <c r="CH1558" s="103"/>
      <c r="CI1558" s="103"/>
      <c r="CJ1558" s="103"/>
      <c r="CK1558" s="103"/>
    </row>
    <row r="1559" spans="2:89" s="10" customFormat="1" ht="15">
      <c r="B1559" s="102">
        <v>43117</v>
      </c>
      <c r="C1559" s="103"/>
      <c r="D1559" s="103"/>
      <c r="E1559" s="103"/>
      <c r="F1559" s="103"/>
      <c r="G1559" s="103"/>
      <c r="H1559" s="103"/>
      <c r="I1559" s="103"/>
      <c r="J1559" s="103"/>
      <c r="K1559" s="103"/>
      <c r="L1559" s="103"/>
      <c r="M1559" s="103"/>
      <c r="N1559" s="103"/>
      <c r="O1559" s="103"/>
      <c r="P1559" s="103"/>
      <c r="Q1559" s="103"/>
      <c r="R1559" s="103"/>
      <c r="S1559" s="103"/>
      <c r="T1559" s="103"/>
      <c r="U1559" s="103"/>
      <c r="V1559" s="103"/>
      <c r="W1559" s="103"/>
      <c r="X1559" s="103"/>
      <c r="Y1559" s="103"/>
      <c r="Z1559" s="103"/>
      <c r="AA1559" s="103"/>
      <c r="AB1559" s="103"/>
      <c r="AC1559" s="103"/>
      <c r="AD1559" s="103"/>
      <c r="AE1559" s="103"/>
      <c r="AF1559" s="103"/>
      <c r="AG1559" s="103"/>
      <c r="AH1559" s="103"/>
      <c r="AI1559" s="103"/>
      <c r="AJ1559" s="103"/>
      <c r="AK1559" s="103"/>
      <c r="AL1559" s="103"/>
      <c r="AM1559" s="103"/>
      <c r="AN1559" s="103"/>
      <c r="AO1559" s="103"/>
      <c r="AP1559" s="103"/>
      <c r="AQ1559" s="103"/>
      <c r="AR1559" s="103"/>
      <c r="AS1559" s="103"/>
      <c r="AT1559" s="103"/>
      <c r="AU1559" s="103"/>
      <c r="AV1559" s="103"/>
      <c r="AW1559" s="103"/>
      <c r="AX1559" s="103"/>
      <c r="AY1559" s="103"/>
      <c r="AZ1559" s="103"/>
      <c r="BA1559" s="103"/>
      <c r="BB1559" s="103"/>
      <c r="BC1559" s="103"/>
      <c r="BD1559" s="103"/>
      <c r="BE1559" s="103"/>
      <c r="BF1559" s="103"/>
      <c r="BG1559" s="103"/>
      <c r="BH1559" s="103"/>
      <c r="BI1559" s="103"/>
      <c r="BJ1559" s="103"/>
      <c r="BK1559" s="103"/>
      <c r="BL1559" s="103"/>
      <c r="BM1559" s="103"/>
      <c r="BN1559" s="103"/>
      <c r="BO1559" s="103"/>
      <c r="BP1559" s="103"/>
      <c r="BQ1559" s="103"/>
      <c r="BR1559" s="103"/>
      <c r="BS1559" s="103"/>
      <c r="BT1559" s="103"/>
      <c r="BU1559" s="103">
        <v>19.03</v>
      </c>
      <c r="BV1559" s="103">
        <v>23.2</v>
      </c>
      <c r="BW1559" s="103">
        <v>19.68</v>
      </c>
      <c r="BX1559" s="103"/>
      <c r="BY1559" s="103"/>
      <c r="BZ1559" s="103"/>
      <c r="CA1559" s="103">
        <v>21.46</v>
      </c>
      <c r="CB1559" s="103">
        <v>16.88</v>
      </c>
      <c r="CC1559" s="103"/>
      <c r="CD1559" s="103"/>
      <c r="CE1559" s="103">
        <v>19.059999999999999</v>
      </c>
      <c r="CF1559" s="103">
        <v>18.25</v>
      </c>
      <c r="CG1559" s="103"/>
      <c r="CH1559" s="103"/>
      <c r="CI1559" s="103"/>
      <c r="CJ1559" s="103"/>
      <c r="CK1559" s="103"/>
    </row>
    <row r="1560" spans="2:89" s="10" customFormat="1" ht="15">
      <c r="B1560" s="102">
        <v>43116</v>
      </c>
      <c r="C1560" s="103"/>
      <c r="D1560" s="103"/>
      <c r="E1560" s="103"/>
      <c r="F1560" s="103"/>
      <c r="G1560" s="103"/>
      <c r="H1560" s="103"/>
      <c r="I1560" s="103"/>
      <c r="J1560" s="103"/>
      <c r="K1560" s="103"/>
      <c r="L1560" s="103"/>
      <c r="M1560" s="103"/>
      <c r="N1560" s="103"/>
      <c r="O1560" s="103"/>
      <c r="P1560" s="103"/>
      <c r="Q1560" s="103"/>
      <c r="R1560" s="103"/>
      <c r="S1560" s="103"/>
      <c r="T1560" s="103"/>
      <c r="U1560" s="103"/>
      <c r="V1560" s="103"/>
      <c r="W1560" s="103"/>
      <c r="X1560" s="103"/>
      <c r="Y1560" s="103"/>
      <c r="Z1560" s="103"/>
      <c r="AA1560" s="103"/>
      <c r="AB1560" s="103"/>
      <c r="AC1560" s="103"/>
      <c r="AD1560" s="103"/>
      <c r="AE1560" s="103"/>
      <c r="AF1560" s="103"/>
      <c r="AG1560" s="103"/>
      <c r="AH1560" s="103"/>
      <c r="AI1560" s="103"/>
      <c r="AJ1560" s="103"/>
      <c r="AK1560" s="103"/>
      <c r="AL1560" s="103"/>
      <c r="AM1560" s="103"/>
      <c r="AN1560" s="103"/>
      <c r="AO1560" s="103"/>
      <c r="AP1560" s="103"/>
      <c r="AQ1560" s="103"/>
      <c r="AR1560" s="103"/>
      <c r="AS1560" s="103"/>
      <c r="AT1560" s="103"/>
      <c r="AU1560" s="103"/>
      <c r="AV1560" s="103"/>
      <c r="AW1560" s="103"/>
      <c r="AX1560" s="103"/>
      <c r="AY1560" s="103"/>
      <c r="AZ1560" s="103"/>
      <c r="BA1560" s="103"/>
      <c r="BB1560" s="103"/>
      <c r="BC1560" s="103"/>
      <c r="BD1560" s="103"/>
      <c r="BE1560" s="103"/>
      <c r="BF1560" s="103"/>
      <c r="BG1560" s="103"/>
      <c r="BH1560" s="103"/>
      <c r="BI1560" s="103"/>
      <c r="BJ1560" s="103"/>
      <c r="BK1560" s="103"/>
      <c r="BL1560" s="103"/>
      <c r="BM1560" s="103"/>
      <c r="BN1560" s="103"/>
      <c r="BO1560" s="103"/>
      <c r="BP1560" s="103"/>
      <c r="BQ1560" s="103"/>
      <c r="BR1560" s="103"/>
      <c r="BS1560" s="103"/>
      <c r="BT1560" s="103"/>
      <c r="BU1560" s="103">
        <v>19.03</v>
      </c>
      <c r="BV1560" s="103">
        <v>23.1</v>
      </c>
      <c r="BW1560" s="103">
        <v>19.600000000000001</v>
      </c>
      <c r="BX1560" s="103"/>
      <c r="BY1560" s="103"/>
      <c r="BZ1560" s="103"/>
      <c r="CA1560" s="103">
        <v>21.37</v>
      </c>
      <c r="CB1560" s="103">
        <v>16.809999999999999</v>
      </c>
      <c r="CC1560" s="103"/>
      <c r="CD1560" s="103"/>
      <c r="CE1560" s="103">
        <v>18.98</v>
      </c>
      <c r="CF1560" s="103">
        <v>18.2</v>
      </c>
      <c r="CG1560" s="103"/>
      <c r="CH1560" s="103"/>
      <c r="CI1560" s="103"/>
      <c r="CJ1560" s="103"/>
      <c r="CK1560" s="103"/>
    </row>
    <row r="1561" spans="2:89" s="10" customFormat="1" ht="15">
      <c r="B1561" s="102">
        <v>43115</v>
      </c>
      <c r="C1561" s="103"/>
      <c r="D1561" s="103"/>
      <c r="E1561" s="103"/>
      <c r="F1561" s="103"/>
      <c r="G1561" s="103"/>
      <c r="H1561" s="103"/>
      <c r="I1561" s="103"/>
      <c r="J1561" s="103"/>
      <c r="K1561" s="103"/>
      <c r="L1561" s="103"/>
      <c r="M1561" s="103"/>
      <c r="N1561" s="103"/>
      <c r="O1561" s="103"/>
      <c r="P1561" s="103"/>
      <c r="Q1561" s="103"/>
      <c r="R1561" s="103"/>
      <c r="S1561" s="103"/>
      <c r="T1561" s="103"/>
      <c r="U1561" s="103"/>
      <c r="V1561" s="103"/>
      <c r="W1561" s="103"/>
      <c r="X1561" s="103"/>
      <c r="Y1561" s="103"/>
      <c r="Z1561" s="103"/>
      <c r="AA1561" s="103"/>
      <c r="AB1561" s="103"/>
      <c r="AC1561" s="103"/>
      <c r="AD1561" s="103"/>
      <c r="AE1561" s="103"/>
      <c r="AF1561" s="103"/>
      <c r="AG1561" s="103"/>
      <c r="AH1561" s="103"/>
      <c r="AI1561" s="103"/>
      <c r="AJ1561" s="103"/>
      <c r="AK1561" s="103"/>
      <c r="AL1561" s="103"/>
      <c r="AM1561" s="103"/>
      <c r="AN1561" s="103"/>
      <c r="AO1561" s="103"/>
      <c r="AP1561" s="103"/>
      <c r="AQ1561" s="103"/>
      <c r="AR1561" s="103"/>
      <c r="AS1561" s="103"/>
      <c r="AT1561" s="103"/>
      <c r="AU1561" s="103"/>
      <c r="AV1561" s="103"/>
      <c r="AW1561" s="103"/>
      <c r="AX1561" s="103"/>
      <c r="AY1561" s="103"/>
      <c r="AZ1561" s="103"/>
      <c r="BA1561" s="103"/>
      <c r="BB1561" s="103"/>
      <c r="BC1561" s="103"/>
      <c r="BD1561" s="103"/>
      <c r="BE1561" s="103"/>
      <c r="BF1561" s="103"/>
      <c r="BG1561" s="103"/>
      <c r="BH1561" s="103"/>
      <c r="BI1561" s="103"/>
      <c r="BJ1561" s="103"/>
      <c r="BK1561" s="103"/>
      <c r="BL1561" s="103"/>
      <c r="BM1561" s="103"/>
      <c r="BN1561" s="103"/>
      <c r="BO1561" s="103"/>
      <c r="BP1561" s="103"/>
      <c r="BQ1561" s="103"/>
      <c r="BR1561" s="103"/>
      <c r="BS1561" s="103"/>
      <c r="BT1561" s="103"/>
      <c r="BU1561" s="103">
        <v>19.38</v>
      </c>
      <c r="BV1561" s="103">
        <v>23.4</v>
      </c>
      <c r="BW1561" s="103">
        <v>19.86</v>
      </c>
      <c r="BX1561" s="103"/>
      <c r="BY1561" s="103"/>
      <c r="BZ1561" s="103"/>
      <c r="CA1561" s="103">
        <v>21.65</v>
      </c>
      <c r="CB1561" s="103">
        <v>17.079999999999998</v>
      </c>
      <c r="CC1561" s="103"/>
      <c r="CD1561" s="103"/>
      <c r="CE1561" s="103">
        <v>19.28</v>
      </c>
      <c r="CF1561" s="103">
        <v>18.43</v>
      </c>
      <c r="CG1561" s="103"/>
      <c r="CH1561" s="103"/>
      <c r="CI1561" s="103"/>
      <c r="CJ1561" s="103"/>
      <c r="CK1561" s="103"/>
    </row>
    <row r="1562" spans="2:89" s="10" customFormat="1" ht="15">
      <c r="B1562" s="102">
        <v>43112</v>
      </c>
      <c r="C1562" s="103"/>
      <c r="D1562" s="103"/>
      <c r="E1562" s="103"/>
      <c r="F1562" s="103"/>
      <c r="G1562" s="103"/>
      <c r="H1562" s="103"/>
      <c r="I1562" s="103"/>
      <c r="J1562" s="103"/>
      <c r="K1562" s="103"/>
      <c r="L1562" s="103"/>
      <c r="M1562" s="103"/>
      <c r="N1562" s="103"/>
      <c r="O1562" s="103"/>
      <c r="P1562" s="103"/>
      <c r="Q1562" s="103"/>
      <c r="R1562" s="103"/>
      <c r="S1562" s="103"/>
      <c r="T1562" s="103"/>
      <c r="U1562" s="103"/>
      <c r="V1562" s="103"/>
      <c r="W1562" s="103"/>
      <c r="X1562" s="103"/>
      <c r="Y1562" s="103"/>
      <c r="Z1562" s="103"/>
      <c r="AA1562" s="103"/>
      <c r="AB1562" s="103"/>
      <c r="AC1562" s="103"/>
      <c r="AD1562" s="103"/>
      <c r="AE1562" s="103"/>
      <c r="AF1562" s="103"/>
      <c r="AG1562" s="103"/>
      <c r="AH1562" s="103"/>
      <c r="AI1562" s="103"/>
      <c r="AJ1562" s="103"/>
      <c r="AK1562" s="103"/>
      <c r="AL1562" s="103"/>
      <c r="AM1562" s="103"/>
      <c r="AN1562" s="103"/>
      <c r="AO1562" s="103"/>
      <c r="AP1562" s="103"/>
      <c r="AQ1562" s="103"/>
      <c r="AR1562" s="103"/>
      <c r="AS1562" s="103"/>
      <c r="AT1562" s="103"/>
      <c r="AU1562" s="103"/>
      <c r="AV1562" s="103"/>
      <c r="AW1562" s="103"/>
      <c r="AX1562" s="103"/>
      <c r="AY1562" s="103"/>
      <c r="AZ1562" s="103"/>
      <c r="BA1562" s="103"/>
      <c r="BB1562" s="103"/>
      <c r="BC1562" s="103"/>
      <c r="BD1562" s="103"/>
      <c r="BE1562" s="103"/>
      <c r="BF1562" s="103"/>
      <c r="BG1562" s="103"/>
      <c r="BH1562" s="103"/>
      <c r="BI1562" s="103"/>
      <c r="BJ1562" s="103"/>
      <c r="BK1562" s="103"/>
      <c r="BL1562" s="103"/>
      <c r="BM1562" s="103"/>
      <c r="BN1562" s="103"/>
      <c r="BO1562" s="103"/>
      <c r="BP1562" s="103"/>
      <c r="BQ1562" s="103"/>
      <c r="BR1562" s="103"/>
      <c r="BS1562" s="103"/>
      <c r="BT1562" s="103"/>
      <c r="BU1562" s="103">
        <v>19.46</v>
      </c>
      <c r="BV1562" s="103">
        <v>23.71</v>
      </c>
      <c r="BW1562" s="103">
        <v>20.12</v>
      </c>
      <c r="BX1562" s="103"/>
      <c r="BY1562" s="103"/>
      <c r="BZ1562" s="103"/>
      <c r="CA1562" s="103">
        <v>21.93</v>
      </c>
      <c r="CB1562" s="103">
        <v>17.25</v>
      </c>
      <c r="CC1562" s="103"/>
      <c r="CD1562" s="103"/>
      <c r="CE1562" s="103">
        <v>19.48</v>
      </c>
      <c r="CF1562" s="103">
        <v>18.53</v>
      </c>
      <c r="CG1562" s="103"/>
      <c r="CH1562" s="103"/>
      <c r="CI1562" s="103"/>
      <c r="CJ1562" s="103"/>
      <c r="CK1562" s="103"/>
    </row>
    <row r="1563" spans="2:89" s="10" customFormat="1" ht="15">
      <c r="B1563" s="102">
        <v>43111</v>
      </c>
      <c r="C1563" s="103"/>
      <c r="D1563" s="103"/>
      <c r="E1563" s="103"/>
      <c r="F1563" s="103"/>
      <c r="G1563" s="103"/>
      <c r="H1563" s="103"/>
      <c r="I1563" s="103"/>
      <c r="J1563" s="103"/>
      <c r="K1563" s="103"/>
      <c r="L1563" s="103"/>
      <c r="M1563" s="103"/>
      <c r="N1563" s="103"/>
      <c r="O1563" s="103"/>
      <c r="P1563" s="103"/>
      <c r="Q1563" s="103"/>
      <c r="R1563" s="103"/>
      <c r="S1563" s="103"/>
      <c r="T1563" s="103"/>
      <c r="U1563" s="103"/>
      <c r="V1563" s="103"/>
      <c r="W1563" s="103"/>
      <c r="X1563" s="103"/>
      <c r="Y1563" s="103"/>
      <c r="Z1563" s="103"/>
      <c r="AA1563" s="103"/>
      <c r="AB1563" s="103"/>
      <c r="AC1563" s="103"/>
      <c r="AD1563" s="103"/>
      <c r="AE1563" s="103"/>
      <c r="AF1563" s="103"/>
      <c r="AG1563" s="103"/>
      <c r="AH1563" s="103"/>
      <c r="AI1563" s="103"/>
      <c r="AJ1563" s="103"/>
      <c r="AK1563" s="103"/>
      <c r="AL1563" s="103"/>
      <c r="AM1563" s="103"/>
      <c r="AN1563" s="103"/>
      <c r="AO1563" s="103"/>
      <c r="AP1563" s="103"/>
      <c r="AQ1563" s="103"/>
      <c r="AR1563" s="103"/>
      <c r="AS1563" s="103"/>
      <c r="AT1563" s="103"/>
      <c r="AU1563" s="103"/>
      <c r="AV1563" s="103"/>
      <c r="AW1563" s="103"/>
      <c r="AX1563" s="103"/>
      <c r="AY1563" s="103"/>
      <c r="AZ1563" s="103"/>
      <c r="BA1563" s="103"/>
      <c r="BB1563" s="103"/>
      <c r="BC1563" s="103"/>
      <c r="BD1563" s="103"/>
      <c r="BE1563" s="103"/>
      <c r="BF1563" s="103"/>
      <c r="BG1563" s="103"/>
      <c r="BH1563" s="103"/>
      <c r="BI1563" s="103"/>
      <c r="BJ1563" s="103"/>
      <c r="BK1563" s="103"/>
      <c r="BL1563" s="103"/>
      <c r="BM1563" s="103"/>
      <c r="BN1563" s="103"/>
      <c r="BO1563" s="103"/>
      <c r="BP1563" s="103"/>
      <c r="BQ1563" s="103"/>
      <c r="BR1563" s="103"/>
      <c r="BS1563" s="103"/>
      <c r="BT1563" s="103"/>
      <c r="BU1563" s="103">
        <v>19.41</v>
      </c>
      <c r="BV1563" s="103">
        <v>23.66</v>
      </c>
      <c r="BW1563" s="103">
        <v>20.079999999999998</v>
      </c>
      <c r="BX1563" s="103"/>
      <c r="BY1563" s="103"/>
      <c r="BZ1563" s="103"/>
      <c r="CA1563" s="103">
        <v>21.89</v>
      </c>
      <c r="CB1563" s="103">
        <v>17.260000000000002</v>
      </c>
      <c r="CC1563" s="103"/>
      <c r="CD1563" s="103"/>
      <c r="CE1563" s="103">
        <v>19.489999999999998</v>
      </c>
      <c r="CF1563" s="103">
        <v>18.63</v>
      </c>
      <c r="CG1563" s="103"/>
      <c r="CH1563" s="103"/>
      <c r="CI1563" s="103"/>
      <c r="CJ1563" s="103"/>
      <c r="CK1563" s="103"/>
    </row>
    <row r="1564" spans="2:89" s="10" customFormat="1" ht="15">
      <c r="B1564" s="102">
        <v>43110</v>
      </c>
      <c r="C1564" s="103"/>
      <c r="D1564" s="103"/>
      <c r="E1564" s="103"/>
      <c r="F1564" s="103"/>
      <c r="G1564" s="103"/>
      <c r="H1564" s="103"/>
      <c r="I1564" s="103"/>
      <c r="J1564" s="103"/>
      <c r="K1564" s="103"/>
      <c r="L1564" s="103"/>
      <c r="M1564" s="103"/>
      <c r="N1564" s="103"/>
      <c r="O1564" s="103"/>
      <c r="P1564" s="103"/>
      <c r="Q1564" s="103"/>
      <c r="R1564" s="103"/>
      <c r="S1564" s="103"/>
      <c r="T1564" s="103"/>
      <c r="U1564" s="103"/>
      <c r="V1564" s="103"/>
      <c r="W1564" s="103"/>
      <c r="X1564" s="103"/>
      <c r="Y1564" s="103"/>
      <c r="Z1564" s="103"/>
      <c r="AA1564" s="103"/>
      <c r="AB1564" s="103"/>
      <c r="AC1564" s="103"/>
      <c r="AD1564" s="103"/>
      <c r="AE1564" s="103"/>
      <c r="AF1564" s="103"/>
      <c r="AG1564" s="103"/>
      <c r="AH1564" s="103"/>
      <c r="AI1564" s="103"/>
      <c r="AJ1564" s="103"/>
      <c r="AK1564" s="103"/>
      <c r="AL1564" s="103"/>
      <c r="AM1564" s="103"/>
      <c r="AN1564" s="103"/>
      <c r="AO1564" s="103"/>
      <c r="AP1564" s="103"/>
      <c r="AQ1564" s="103"/>
      <c r="AR1564" s="103"/>
      <c r="AS1564" s="103"/>
      <c r="AT1564" s="103"/>
      <c r="AU1564" s="103"/>
      <c r="AV1564" s="103"/>
      <c r="AW1564" s="103"/>
      <c r="AX1564" s="103"/>
      <c r="AY1564" s="103"/>
      <c r="AZ1564" s="103"/>
      <c r="BA1564" s="103"/>
      <c r="BB1564" s="103"/>
      <c r="BC1564" s="103"/>
      <c r="BD1564" s="103"/>
      <c r="BE1564" s="103"/>
      <c r="BF1564" s="103"/>
      <c r="BG1564" s="103"/>
      <c r="BH1564" s="103"/>
      <c r="BI1564" s="103"/>
      <c r="BJ1564" s="103"/>
      <c r="BK1564" s="103"/>
      <c r="BL1564" s="103"/>
      <c r="BM1564" s="103"/>
      <c r="BN1564" s="103"/>
      <c r="BO1564" s="103"/>
      <c r="BP1564" s="103"/>
      <c r="BQ1564" s="103"/>
      <c r="BR1564" s="103"/>
      <c r="BS1564" s="103"/>
      <c r="BT1564" s="103"/>
      <c r="BU1564" s="103">
        <v>19.43</v>
      </c>
      <c r="BV1564" s="103">
        <v>23.19</v>
      </c>
      <c r="BW1564" s="103">
        <v>19.670000000000002</v>
      </c>
      <c r="BX1564" s="103"/>
      <c r="BY1564" s="103"/>
      <c r="BZ1564" s="103"/>
      <c r="CA1564" s="103">
        <v>21.45</v>
      </c>
      <c r="CB1564" s="103">
        <v>17.22</v>
      </c>
      <c r="CC1564" s="103"/>
      <c r="CD1564" s="103"/>
      <c r="CE1564" s="103">
        <v>19.440000000000001</v>
      </c>
      <c r="CF1564" s="103">
        <v>18.7</v>
      </c>
      <c r="CG1564" s="103"/>
      <c r="CH1564" s="103"/>
      <c r="CI1564" s="103"/>
      <c r="CJ1564" s="103"/>
      <c r="CK1564" s="103"/>
    </row>
    <row r="1565" spans="2:89" s="10" customFormat="1" ht="15">
      <c r="B1565" s="102">
        <v>43109</v>
      </c>
      <c r="C1565" s="103"/>
      <c r="D1565" s="103"/>
      <c r="E1565" s="103"/>
      <c r="F1565" s="103"/>
      <c r="G1565" s="103"/>
      <c r="H1565" s="103"/>
      <c r="I1565" s="103"/>
      <c r="J1565" s="103"/>
      <c r="K1565" s="103"/>
      <c r="L1565" s="103"/>
      <c r="M1565" s="103"/>
      <c r="N1565" s="103"/>
      <c r="O1565" s="103"/>
      <c r="P1565" s="103"/>
      <c r="Q1565" s="103"/>
      <c r="R1565" s="103"/>
      <c r="S1565" s="103"/>
      <c r="T1565" s="103"/>
      <c r="U1565" s="103"/>
      <c r="V1565" s="103"/>
      <c r="W1565" s="103"/>
      <c r="X1565" s="103"/>
      <c r="Y1565" s="103"/>
      <c r="Z1565" s="103"/>
      <c r="AA1565" s="103"/>
      <c r="AB1565" s="103"/>
      <c r="AC1565" s="103"/>
      <c r="AD1565" s="103"/>
      <c r="AE1565" s="103"/>
      <c r="AF1565" s="103"/>
      <c r="AG1565" s="103"/>
      <c r="AH1565" s="103"/>
      <c r="AI1565" s="103"/>
      <c r="AJ1565" s="103"/>
      <c r="AK1565" s="103"/>
      <c r="AL1565" s="103"/>
      <c r="AM1565" s="103"/>
      <c r="AN1565" s="103"/>
      <c r="AO1565" s="103"/>
      <c r="AP1565" s="103"/>
      <c r="AQ1565" s="103"/>
      <c r="AR1565" s="103"/>
      <c r="AS1565" s="103"/>
      <c r="AT1565" s="103"/>
      <c r="AU1565" s="103"/>
      <c r="AV1565" s="103"/>
      <c r="AW1565" s="103"/>
      <c r="AX1565" s="103"/>
      <c r="AY1565" s="103"/>
      <c r="AZ1565" s="103"/>
      <c r="BA1565" s="103"/>
      <c r="BB1565" s="103"/>
      <c r="BC1565" s="103"/>
      <c r="BD1565" s="103"/>
      <c r="BE1565" s="103"/>
      <c r="BF1565" s="103"/>
      <c r="BG1565" s="103"/>
      <c r="BH1565" s="103"/>
      <c r="BI1565" s="103"/>
      <c r="BJ1565" s="103"/>
      <c r="BK1565" s="103"/>
      <c r="BL1565" s="103"/>
      <c r="BM1565" s="103"/>
      <c r="BN1565" s="103"/>
      <c r="BO1565" s="103"/>
      <c r="BP1565" s="103"/>
      <c r="BQ1565" s="103"/>
      <c r="BR1565" s="103"/>
      <c r="BS1565" s="103"/>
      <c r="BT1565" s="103"/>
      <c r="BU1565" s="103">
        <v>19.21</v>
      </c>
      <c r="BV1565" s="103">
        <v>23.11</v>
      </c>
      <c r="BW1565" s="103">
        <v>19.61</v>
      </c>
      <c r="BX1565" s="103"/>
      <c r="BY1565" s="103"/>
      <c r="BZ1565" s="103"/>
      <c r="CA1565" s="103">
        <v>21.38</v>
      </c>
      <c r="CB1565" s="103">
        <v>17.2</v>
      </c>
      <c r="CC1565" s="103"/>
      <c r="CD1565" s="103"/>
      <c r="CE1565" s="103">
        <v>19.420000000000002</v>
      </c>
      <c r="CF1565" s="103">
        <v>18.71</v>
      </c>
      <c r="CG1565" s="103"/>
      <c r="CH1565" s="105"/>
      <c r="CI1565" s="105"/>
      <c r="CJ1565" s="105"/>
      <c r="CK1565" s="105"/>
    </row>
    <row r="1566" spans="2:89" s="10" customFormat="1" ht="15">
      <c r="B1566" s="102">
        <v>43108</v>
      </c>
      <c r="C1566" s="103"/>
      <c r="D1566" s="103"/>
      <c r="E1566" s="103"/>
      <c r="F1566" s="103"/>
      <c r="G1566" s="103"/>
      <c r="H1566" s="103"/>
      <c r="I1566" s="103"/>
      <c r="J1566" s="103"/>
      <c r="K1566" s="103"/>
      <c r="L1566" s="103"/>
      <c r="M1566" s="103"/>
      <c r="N1566" s="103"/>
      <c r="O1566" s="103"/>
      <c r="P1566" s="103"/>
      <c r="Q1566" s="103"/>
      <c r="R1566" s="103"/>
      <c r="S1566" s="103"/>
      <c r="T1566" s="103"/>
      <c r="U1566" s="103"/>
      <c r="V1566" s="103"/>
      <c r="W1566" s="103"/>
      <c r="X1566" s="103"/>
      <c r="Y1566" s="103"/>
      <c r="Z1566" s="103"/>
      <c r="AA1566" s="103"/>
      <c r="AB1566" s="103"/>
      <c r="AC1566" s="103"/>
      <c r="AD1566" s="103"/>
      <c r="AE1566" s="103"/>
      <c r="AF1566" s="103"/>
      <c r="AG1566" s="103"/>
      <c r="AH1566" s="103"/>
      <c r="AI1566" s="103"/>
      <c r="AJ1566" s="103"/>
      <c r="AK1566" s="103"/>
      <c r="AL1566" s="103"/>
      <c r="AM1566" s="103"/>
      <c r="AN1566" s="103"/>
      <c r="AO1566" s="103"/>
      <c r="AP1566" s="103"/>
      <c r="AQ1566" s="103"/>
      <c r="AR1566" s="103"/>
      <c r="AS1566" s="103"/>
      <c r="AT1566" s="103"/>
      <c r="AU1566" s="103"/>
      <c r="AV1566" s="103"/>
      <c r="AW1566" s="103"/>
      <c r="AX1566" s="103"/>
      <c r="AY1566" s="103"/>
      <c r="AZ1566" s="103"/>
      <c r="BA1566" s="103"/>
      <c r="BB1566" s="103"/>
      <c r="BC1566" s="103"/>
      <c r="BD1566" s="103"/>
      <c r="BE1566" s="103"/>
      <c r="BF1566" s="103"/>
      <c r="BG1566" s="103"/>
      <c r="BH1566" s="103"/>
      <c r="BI1566" s="103"/>
      <c r="BJ1566" s="103"/>
      <c r="BK1566" s="103"/>
      <c r="BL1566" s="103"/>
      <c r="BM1566" s="103"/>
      <c r="BN1566" s="103"/>
      <c r="BO1566" s="103"/>
      <c r="BP1566" s="103"/>
      <c r="BQ1566" s="103"/>
      <c r="BR1566" s="103"/>
      <c r="BS1566" s="103"/>
      <c r="BT1566" s="103"/>
      <c r="BU1566" s="103">
        <v>19.079999999999998</v>
      </c>
      <c r="BV1566" s="103">
        <v>23.01</v>
      </c>
      <c r="BW1566" s="103">
        <v>19.53</v>
      </c>
      <c r="BX1566" s="103"/>
      <c r="BY1566" s="103"/>
      <c r="BZ1566" s="103"/>
      <c r="CA1566" s="103">
        <v>21.29</v>
      </c>
      <c r="CB1566" s="103">
        <v>17.14</v>
      </c>
      <c r="CC1566" s="103"/>
      <c r="CD1566" s="103"/>
      <c r="CE1566" s="103">
        <v>19.350000000000001</v>
      </c>
      <c r="CF1566" s="103">
        <v>18.739999999999998</v>
      </c>
      <c r="CG1566" s="103"/>
      <c r="CH1566" s="106"/>
      <c r="CI1566" s="106"/>
      <c r="CJ1566" s="106"/>
      <c r="CK1566" s="106"/>
    </row>
    <row r="1567" spans="2:89" s="10" customFormat="1" ht="15">
      <c r="B1567" s="102">
        <v>43105</v>
      </c>
      <c r="C1567" s="103"/>
      <c r="D1567" s="103"/>
      <c r="E1567" s="103"/>
      <c r="F1567" s="103"/>
      <c r="G1567" s="103"/>
      <c r="H1567" s="103"/>
      <c r="I1567" s="103"/>
      <c r="J1567" s="103"/>
      <c r="K1567" s="103"/>
      <c r="L1567" s="103"/>
      <c r="M1567" s="103"/>
      <c r="N1567" s="103"/>
      <c r="O1567" s="103"/>
      <c r="P1567" s="103"/>
      <c r="Q1567" s="103"/>
      <c r="R1567" s="103"/>
      <c r="S1567" s="103"/>
      <c r="T1567" s="103"/>
      <c r="U1567" s="103"/>
      <c r="V1567" s="103"/>
      <c r="W1567" s="103"/>
      <c r="X1567" s="103"/>
      <c r="Y1567" s="103"/>
      <c r="Z1567" s="103"/>
      <c r="AA1567" s="103"/>
      <c r="AB1567" s="103"/>
      <c r="AC1567" s="103"/>
      <c r="AD1567" s="103"/>
      <c r="AE1567" s="103"/>
      <c r="AF1567" s="103"/>
      <c r="AG1567" s="103"/>
      <c r="AH1567" s="103"/>
      <c r="AI1567" s="103"/>
      <c r="AJ1567" s="103"/>
      <c r="AK1567" s="103"/>
      <c r="AL1567" s="103"/>
      <c r="AM1567" s="103"/>
      <c r="AN1567" s="103"/>
      <c r="AO1567" s="103"/>
      <c r="AP1567" s="103"/>
      <c r="AQ1567" s="103"/>
      <c r="AR1567" s="103"/>
      <c r="AS1567" s="103"/>
      <c r="AT1567" s="103"/>
      <c r="AU1567" s="103"/>
      <c r="AV1567" s="103"/>
      <c r="AW1567" s="103"/>
      <c r="AX1567" s="103"/>
      <c r="AY1567" s="103"/>
      <c r="AZ1567" s="103"/>
      <c r="BA1567" s="103"/>
      <c r="BB1567" s="103"/>
      <c r="BC1567" s="103"/>
      <c r="BD1567" s="103"/>
      <c r="BE1567" s="103"/>
      <c r="BF1567" s="103"/>
      <c r="BG1567" s="103"/>
      <c r="BH1567" s="103"/>
      <c r="BI1567" s="103"/>
      <c r="BJ1567" s="103"/>
      <c r="BK1567" s="103"/>
      <c r="BL1567" s="103"/>
      <c r="BM1567" s="103"/>
      <c r="BN1567" s="103"/>
      <c r="BO1567" s="103"/>
      <c r="BP1567" s="103"/>
      <c r="BQ1567" s="103"/>
      <c r="BR1567" s="103"/>
      <c r="BS1567" s="103"/>
      <c r="BT1567" s="103"/>
      <c r="BU1567" s="103">
        <v>19.11</v>
      </c>
      <c r="BV1567" s="103">
        <v>23.01</v>
      </c>
      <c r="BW1567" s="103">
        <v>19.53</v>
      </c>
      <c r="BX1567" s="103"/>
      <c r="BY1567" s="103"/>
      <c r="BZ1567" s="103"/>
      <c r="CA1567" s="103">
        <v>21.29</v>
      </c>
      <c r="CB1567" s="103">
        <v>17.12</v>
      </c>
      <c r="CC1567" s="103"/>
      <c r="CD1567" s="103"/>
      <c r="CE1567" s="103">
        <v>19.329999999999998</v>
      </c>
      <c r="CF1567" s="103">
        <v>18.71</v>
      </c>
      <c r="CG1567" s="103"/>
      <c r="CH1567" s="106"/>
      <c r="CI1567" s="106"/>
      <c r="CJ1567" s="106"/>
      <c r="CK1567" s="106"/>
    </row>
    <row r="1568" spans="2:89" s="10" customFormat="1" ht="15">
      <c r="B1568" s="102">
        <v>43104</v>
      </c>
      <c r="C1568" s="103"/>
      <c r="D1568" s="103"/>
      <c r="E1568" s="103"/>
      <c r="F1568" s="103"/>
      <c r="G1568" s="103"/>
      <c r="H1568" s="103"/>
      <c r="I1568" s="103"/>
      <c r="J1568" s="103"/>
      <c r="K1568" s="103"/>
      <c r="L1568" s="103"/>
      <c r="M1568" s="103"/>
      <c r="N1568" s="103"/>
      <c r="O1568" s="103"/>
      <c r="P1568" s="103"/>
      <c r="Q1568" s="103"/>
      <c r="R1568" s="103"/>
      <c r="S1568" s="103"/>
      <c r="T1568" s="103"/>
      <c r="U1568" s="103"/>
      <c r="V1568" s="103"/>
      <c r="W1568" s="103"/>
      <c r="X1568" s="103"/>
      <c r="Y1568" s="103"/>
      <c r="Z1568" s="103"/>
      <c r="AA1568" s="103"/>
      <c r="AB1568" s="103"/>
      <c r="AC1568" s="103"/>
      <c r="AD1568" s="103"/>
      <c r="AE1568" s="103"/>
      <c r="AF1568" s="103"/>
      <c r="AG1568" s="103"/>
      <c r="AH1568" s="103"/>
      <c r="AI1568" s="103"/>
      <c r="AJ1568" s="103"/>
      <c r="AK1568" s="103"/>
      <c r="AL1568" s="103"/>
      <c r="AM1568" s="103"/>
      <c r="AN1568" s="103"/>
      <c r="AO1568" s="103"/>
      <c r="AP1568" s="103"/>
      <c r="AQ1568" s="103"/>
      <c r="AR1568" s="103"/>
      <c r="AS1568" s="103"/>
      <c r="AT1568" s="103"/>
      <c r="AU1568" s="103"/>
      <c r="AV1568" s="103"/>
      <c r="AW1568" s="103"/>
      <c r="AX1568" s="103"/>
      <c r="AY1568" s="103"/>
      <c r="AZ1568" s="103"/>
      <c r="BA1568" s="103"/>
      <c r="BB1568" s="103"/>
      <c r="BC1568" s="103"/>
      <c r="BD1568" s="103"/>
      <c r="BE1568" s="103"/>
      <c r="BF1568" s="103"/>
      <c r="BG1568" s="103"/>
      <c r="BH1568" s="103"/>
      <c r="BI1568" s="103"/>
      <c r="BJ1568" s="103"/>
      <c r="BK1568" s="103"/>
      <c r="BL1568" s="103"/>
      <c r="BM1568" s="103"/>
      <c r="BN1568" s="103"/>
      <c r="BO1568" s="103"/>
      <c r="BP1568" s="103"/>
      <c r="BQ1568" s="103"/>
      <c r="BR1568" s="103"/>
      <c r="BS1568" s="103"/>
      <c r="BT1568" s="103"/>
      <c r="BU1568" s="103">
        <v>19.100000000000001</v>
      </c>
      <c r="BV1568" s="103">
        <v>23.03</v>
      </c>
      <c r="BW1568" s="103">
        <v>19.54</v>
      </c>
      <c r="BX1568" s="103"/>
      <c r="BY1568" s="103"/>
      <c r="BZ1568" s="103"/>
      <c r="CA1568" s="103">
        <v>21.3</v>
      </c>
      <c r="CB1568" s="103">
        <v>17.11</v>
      </c>
      <c r="CC1568" s="103"/>
      <c r="CD1568" s="103"/>
      <c r="CE1568" s="103">
        <v>19.32</v>
      </c>
      <c r="CF1568" s="103">
        <v>18.73</v>
      </c>
      <c r="CG1568" s="103"/>
      <c r="CH1568" s="106"/>
      <c r="CI1568" s="106"/>
      <c r="CJ1568" s="106"/>
      <c r="CK1568" s="106"/>
    </row>
    <row r="1569" spans="2:89" s="10" customFormat="1" ht="15">
      <c r="B1569" s="102">
        <v>43103</v>
      </c>
      <c r="C1569" s="103"/>
      <c r="D1569" s="103"/>
      <c r="E1569" s="103"/>
      <c r="F1569" s="103"/>
      <c r="G1569" s="103"/>
      <c r="H1569" s="103"/>
      <c r="I1569" s="103"/>
      <c r="J1569" s="103"/>
      <c r="K1569" s="103"/>
      <c r="L1569" s="103"/>
      <c r="M1569" s="103"/>
      <c r="N1569" s="103"/>
      <c r="O1569" s="103"/>
      <c r="P1569" s="103"/>
      <c r="Q1569" s="103"/>
      <c r="R1569" s="103"/>
      <c r="S1569" s="103"/>
      <c r="T1569" s="103"/>
      <c r="U1569" s="103"/>
      <c r="V1569" s="103"/>
      <c r="W1569" s="103"/>
      <c r="X1569" s="103"/>
      <c r="Y1569" s="103"/>
      <c r="Z1569" s="103"/>
      <c r="AA1569" s="103"/>
      <c r="AB1569" s="103"/>
      <c r="AC1569" s="103"/>
      <c r="AD1569" s="103"/>
      <c r="AE1569" s="103"/>
      <c r="AF1569" s="103"/>
      <c r="AG1569" s="103"/>
      <c r="AH1569" s="103"/>
      <c r="AI1569" s="103"/>
      <c r="AJ1569" s="103"/>
      <c r="AK1569" s="103"/>
      <c r="AL1569" s="103"/>
      <c r="AM1569" s="103"/>
      <c r="AN1569" s="103"/>
      <c r="AO1569" s="103"/>
      <c r="AP1569" s="103"/>
      <c r="AQ1569" s="103"/>
      <c r="AR1569" s="103"/>
      <c r="AS1569" s="103"/>
      <c r="AT1569" s="103"/>
      <c r="AU1569" s="103"/>
      <c r="AV1569" s="103"/>
      <c r="AW1569" s="103"/>
      <c r="AX1569" s="103"/>
      <c r="AY1569" s="103"/>
      <c r="AZ1569" s="103"/>
      <c r="BA1569" s="103"/>
      <c r="BB1569" s="103"/>
      <c r="BC1569" s="103"/>
      <c r="BD1569" s="103"/>
      <c r="BE1569" s="103"/>
      <c r="BF1569" s="103"/>
      <c r="BG1569" s="103"/>
      <c r="BH1569" s="103"/>
      <c r="BI1569" s="103"/>
      <c r="BJ1569" s="103"/>
      <c r="BK1569" s="103"/>
      <c r="BL1569" s="103"/>
      <c r="BM1569" s="103"/>
      <c r="BN1569" s="103"/>
      <c r="BO1569" s="103"/>
      <c r="BP1569" s="103"/>
      <c r="BQ1569" s="103"/>
      <c r="BR1569" s="103"/>
      <c r="BS1569" s="103"/>
      <c r="BT1569" s="103"/>
      <c r="BU1569" s="103">
        <v>19.2</v>
      </c>
      <c r="BV1569" s="103">
        <v>22.92</v>
      </c>
      <c r="BW1569" s="103">
        <v>19.45</v>
      </c>
      <c r="BX1569" s="103"/>
      <c r="BY1569" s="103"/>
      <c r="BZ1569" s="103"/>
      <c r="CA1569" s="103">
        <v>21.2</v>
      </c>
      <c r="CB1569" s="103">
        <v>17.05</v>
      </c>
      <c r="CC1569" s="103"/>
      <c r="CD1569" s="103"/>
      <c r="CE1569" s="103">
        <v>19.25</v>
      </c>
      <c r="CF1569" s="103">
        <v>18.63</v>
      </c>
      <c r="CG1569" s="103"/>
      <c r="CH1569" s="106"/>
      <c r="CI1569" s="106"/>
      <c r="CJ1569" s="106"/>
      <c r="CK1569" s="106"/>
    </row>
    <row r="1570" spans="2:89" s="10" customFormat="1" ht="15">
      <c r="B1570" s="102">
        <v>43102</v>
      </c>
      <c r="C1570" s="103"/>
      <c r="D1570" s="103"/>
      <c r="E1570" s="103"/>
      <c r="F1570" s="103"/>
      <c r="G1570" s="103"/>
      <c r="H1570" s="103"/>
      <c r="I1570" s="103"/>
      <c r="J1570" s="103"/>
      <c r="K1570" s="103"/>
      <c r="L1570" s="103"/>
      <c r="M1570" s="103"/>
      <c r="N1570" s="103"/>
      <c r="O1570" s="103"/>
      <c r="P1570" s="103"/>
      <c r="Q1570" s="103"/>
      <c r="R1570" s="103"/>
      <c r="S1570" s="103"/>
      <c r="T1570" s="103"/>
      <c r="U1570" s="103"/>
      <c r="V1570" s="103"/>
      <c r="W1570" s="103"/>
      <c r="X1570" s="103"/>
      <c r="Y1570" s="103"/>
      <c r="Z1570" s="103"/>
      <c r="AA1570" s="103"/>
      <c r="AB1570" s="103"/>
      <c r="AC1570" s="103"/>
      <c r="AD1570" s="103"/>
      <c r="AE1570" s="103"/>
      <c r="AF1570" s="103"/>
      <c r="AG1570" s="103"/>
      <c r="AH1570" s="103"/>
      <c r="AI1570" s="103"/>
      <c r="AJ1570" s="103"/>
      <c r="AK1570" s="103"/>
      <c r="AL1570" s="103"/>
      <c r="AM1570" s="103"/>
      <c r="AN1570" s="103"/>
      <c r="AO1570" s="103"/>
      <c r="AP1570" s="103"/>
      <c r="AQ1570" s="103"/>
      <c r="AR1570" s="103"/>
      <c r="AS1570" s="103"/>
      <c r="AT1570" s="103"/>
      <c r="AU1570" s="103"/>
      <c r="AV1570" s="103"/>
      <c r="AW1570" s="103"/>
      <c r="AX1570" s="103"/>
      <c r="AY1570" s="103"/>
      <c r="AZ1570" s="103"/>
      <c r="BA1570" s="103"/>
      <c r="BB1570" s="103"/>
      <c r="BC1570" s="103"/>
      <c r="BD1570" s="103"/>
      <c r="BE1570" s="103"/>
      <c r="BF1570" s="103"/>
      <c r="BG1570" s="103"/>
      <c r="BH1570" s="103"/>
      <c r="BI1570" s="103"/>
      <c r="BJ1570" s="103"/>
      <c r="BK1570" s="103"/>
      <c r="BL1570" s="103"/>
      <c r="BM1570" s="103"/>
      <c r="BN1570" s="103"/>
      <c r="BO1570" s="103"/>
      <c r="BP1570" s="103"/>
      <c r="BQ1570" s="103"/>
      <c r="BR1570" s="103"/>
      <c r="BS1570" s="103"/>
      <c r="BT1570" s="103"/>
      <c r="BU1570" s="103">
        <v>18.86</v>
      </c>
      <c r="BV1570" s="103">
        <v>22.85</v>
      </c>
      <c r="BW1570" s="103">
        <v>19.39</v>
      </c>
      <c r="BX1570" s="103"/>
      <c r="BY1570" s="103"/>
      <c r="BZ1570" s="103"/>
      <c r="CA1570" s="103">
        <v>21.14</v>
      </c>
      <c r="CB1570" s="103">
        <v>17.010000000000002</v>
      </c>
      <c r="CC1570" s="103"/>
      <c r="CD1570" s="103"/>
      <c r="CE1570" s="103">
        <v>19.2</v>
      </c>
      <c r="CF1570" s="103">
        <v>18.670000000000002</v>
      </c>
      <c r="CG1570" s="103"/>
      <c r="CH1570" s="106"/>
      <c r="CI1570" s="106"/>
      <c r="CJ1570" s="106"/>
      <c r="CK1570" s="106"/>
    </row>
    <row r="1571" spans="2:89" s="10" customFormat="1" ht="15">
      <c r="B1571" s="102">
        <v>43098</v>
      </c>
      <c r="C1571" s="103"/>
      <c r="D1571" s="103"/>
      <c r="E1571" s="103"/>
      <c r="F1571" s="103"/>
      <c r="G1571" s="103"/>
      <c r="H1571" s="103"/>
      <c r="I1571" s="103"/>
      <c r="J1571" s="103"/>
      <c r="K1571" s="103"/>
      <c r="L1571" s="103"/>
      <c r="M1571" s="103"/>
      <c r="N1571" s="103"/>
      <c r="O1571" s="103"/>
      <c r="P1571" s="103"/>
      <c r="Q1571" s="103"/>
      <c r="R1571" s="103"/>
      <c r="S1571" s="103"/>
      <c r="T1571" s="103"/>
      <c r="U1571" s="103"/>
      <c r="V1571" s="103"/>
      <c r="W1571" s="103"/>
      <c r="X1571" s="103"/>
      <c r="Y1571" s="103"/>
      <c r="Z1571" s="103"/>
      <c r="AA1571" s="103"/>
      <c r="AB1571" s="103"/>
      <c r="AC1571" s="103"/>
      <c r="AD1571" s="103"/>
      <c r="AE1571" s="103"/>
      <c r="AF1571" s="103"/>
      <c r="AG1571" s="103"/>
      <c r="AH1571" s="103"/>
      <c r="AI1571" s="103"/>
      <c r="AJ1571" s="103"/>
      <c r="AK1571" s="103"/>
      <c r="AL1571" s="103"/>
      <c r="AM1571" s="103"/>
      <c r="AN1571" s="103"/>
      <c r="AO1571" s="103"/>
      <c r="AP1571" s="103"/>
      <c r="AQ1571" s="103"/>
      <c r="AR1571" s="103"/>
      <c r="AS1571" s="103"/>
      <c r="AT1571" s="103"/>
      <c r="AU1571" s="103"/>
      <c r="AV1571" s="103"/>
      <c r="AW1571" s="103"/>
      <c r="AX1571" s="103"/>
      <c r="AY1571" s="103"/>
      <c r="AZ1571" s="103"/>
      <c r="BA1571" s="103"/>
      <c r="BB1571" s="103"/>
      <c r="BC1571" s="103"/>
      <c r="BD1571" s="103"/>
      <c r="BE1571" s="103"/>
      <c r="BF1571" s="103"/>
      <c r="BG1571" s="103"/>
      <c r="BH1571" s="103"/>
      <c r="BI1571" s="103"/>
      <c r="BJ1571" s="103"/>
      <c r="BK1571" s="103"/>
      <c r="BL1571" s="103"/>
      <c r="BM1571" s="103"/>
      <c r="BN1571" s="103"/>
      <c r="BO1571" s="103"/>
      <c r="BP1571" s="103"/>
      <c r="BQ1571" s="103"/>
      <c r="BR1571" s="103"/>
      <c r="BS1571" s="103"/>
      <c r="BT1571" s="103"/>
      <c r="BU1571" s="103">
        <v>18.829999999999998</v>
      </c>
      <c r="BV1571" s="103">
        <v>22.84</v>
      </c>
      <c r="BW1571" s="103"/>
      <c r="BX1571" s="103"/>
      <c r="BY1571" s="103"/>
      <c r="BZ1571" s="103"/>
      <c r="CA1571" s="103">
        <v>21.13</v>
      </c>
      <c r="CB1571" s="103">
        <v>17</v>
      </c>
      <c r="CC1571" s="103"/>
      <c r="CD1571" s="103"/>
      <c r="CE1571" s="103">
        <v>19.18</v>
      </c>
      <c r="CF1571" s="103"/>
      <c r="CG1571" s="103"/>
      <c r="CH1571" s="106"/>
      <c r="CI1571" s="106"/>
      <c r="CJ1571" s="106"/>
      <c r="CK1571" s="106"/>
    </row>
    <row r="1572" spans="2:89" s="10" customFormat="1" ht="15">
      <c r="B1572" s="102">
        <v>43097</v>
      </c>
      <c r="C1572" s="103"/>
      <c r="D1572" s="103"/>
      <c r="E1572" s="103"/>
      <c r="F1572" s="103"/>
      <c r="G1572" s="103"/>
      <c r="H1572" s="103"/>
      <c r="I1572" s="103"/>
      <c r="J1572" s="103"/>
      <c r="K1572" s="103"/>
      <c r="L1572" s="103"/>
      <c r="M1572" s="103"/>
      <c r="N1572" s="103"/>
      <c r="O1572" s="103"/>
      <c r="P1572" s="103"/>
      <c r="Q1572" s="103"/>
      <c r="R1572" s="103"/>
      <c r="S1572" s="103"/>
      <c r="T1572" s="103"/>
      <c r="U1572" s="103"/>
      <c r="V1572" s="103"/>
      <c r="W1572" s="103"/>
      <c r="X1572" s="103"/>
      <c r="Y1572" s="103"/>
      <c r="Z1572" s="103"/>
      <c r="AA1572" s="103"/>
      <c r="AB1572" s="103"/>
      <c r="AC1572" s="103"/>
      <c r="AD1572" s="103"/>
      <c r="AE1572" s="103"/>
      <c r="AF1572" s="103"/>
      <c r="AG1572" s="103"/>
      <c r="AH1572" s="103"/>
      <c r="AI1572" s="103"/>
      <c r="AJ1572" s="103"/>
      <c r="AK1572" s="103"/>
      <c r="AL1572" s="103"/>
      <c r="AM1572" s="103"/>
      <c r="AN1572" s="103"/>
      <c r="AO1572" s="103"/>
      <c r="AP1572" s="103"/>
      <c r="AQ1572" s="103"/>
      <c r="AR1572" s="103"/>
      <c r="AS1572" s="103"/>
      <c r="AT1572" s="103"/>
      <c r="AU1572" s="103"/>
      <c r="AV1572" s="103"/>
      <c r="AW1572" s="103"/>
      <c r="AX1572" s="103"/>
      <c r="AY1572" s="103"/>
      <c r="AZ1572" s="103"/>
      <c r="BA1572" s="103"/>
      <c r="BB1572" s="103"/>
      <c r="BC1572" s="103"/>
      <c r="BD1572" s="103"/>
      <c r="BE1572" s="103"/>
      <c r="BF1572" s="103"/>
      <c r="BG1572" s="103"/>
      <c r="BH1572" s="103"/>
      <c r="BI1572" s="103"/>
      <c r="BJ1572" s="103"/>
      <c r="BK1572" s="103"/>
      <c r="BL1572" s="103"/>
      <c r="BM1572" s="103"/>
      <c r="BN1572" s="103"/>
      <c r="BO1572" s="103"/>
      <c r="BP1572" s="103"/>
      <c r="BQ1572" s="103"/>
      <c r="BR1572" s="103"/>
      <c r="BS1572" s="103"/>
      <c r="BT1572" s="103"/>
      <c r="BU1572" s="103">
        <v>18.87</v>
      </c>
      <c r="BV1572" s="103">
        <v>22.88</v>
      </c>
      <c r="BW1572" s="103"/>
      <c r="BX1572" s="103"/>
      <c r="BY1572" s="103"/>
      <c r="BZ1572" s="103"/>
      <c r="CA1572" s="103">
        <v>21.18</v>
      </c>
      <c r="CB1572" s="103">
        <v>17.05</v>
      </c>
      <c r="CC1572" s="103"/>
      <c r="CD1572" s="103"/>
      <c r="CE1572" s="103">
        <v>19.18</v>
      </c>
      <c r="CF1572" s="103"/>
      <c r="CG1572" s="103"/>
      <c r="CH1572" s="106"/>
      <c r="CI1572" s="106"/>
      <c r="CJ1572" s="106"/>
      <c r="CK1572" s="106"/>
    </row>
    <row r="1573" spans="2:89" s="10" customFormat="1" ht="15">
      <c r="B1573" s="102">
        <v>43096</v>
      </c>
      <c r="C1573" s="103"/>
      <c r="D1573" s="103"/>
      <c r="E1573" s="103"/>
      <c r="F1573" s="103"/>
      <c r="G1573" s="103"/>
      <c r="H1573" s="103"/>
      <c r="I1573" s="103"/>
      <c r="J1573" s="103"/>
      <c r="K1573" s="103"/>
      <c r="L1573" s="103"/>
      <c r="M1573" s="103"/>
      <c r="N1573" s="103"/>
      <c r="O1573" s="103"/>
      <c r="P1573" s="103"/>
      <c r="Q1573" s="103"/>
      <c r="R1573" s="103"/>
      <c r="S1573" s="103"/>
      <c r="T1573" s="103"/>
      <c r="U1573" s="103"/>
      <c r="V1573" s="103"/>
      <c r="W1573" s="103"/>
      <c r="X1573" s="103"/>
      <c r="Y1573" s="103"/>
      <c r="Z1573" s="103"/>
      <c r="AA1573" s="103"/>
      <c r="AB1573" s="103"/>
      <c r="AC1573" s="103"/>
      <c r="AD1573" s="103"/>
      <c r="AE1573" s="103"/>
      <c r="AF1573" s="103"/>
      <c r="AG1573" s="103"/>
      <c r="AH1573" s="103"/>
      <c r="AI1573" s="103"/>
      <c r="AJ1573" s="103"/>
      <c r="AK1573" s="103"/>
      <c r="AL1573" s="103"/>
      <c r="AM1573" s="103"/>
      <c r="AN1573" s="103"/>
      <c r="AO1573" s="103"/>
      <c r="AP1573" s="103"/>
      <c r="AQ1573" s="103"/>
      <c r="AR1573" s="103"/>
      <c r="AS1573" s="103"/>
      <c r="AT1573" s="103"/>
      <c r="AU1573" s="103"/>
      <c r="AV1573" s="103"/>
      <c r="AW1573" s="103"/>
      <c r="AX1573" s="103"/>
      <c r="AY1573" s="103"/>
      <c r="AZ1573" s="103"/>
      <c r="BA1573" s="103"/>
      <c r="BB1573" s="103"/>
      <c r="BC1573" s="103"/>
      <c r="BD1573" s="103"/>
      <c r="BE1573" s="103"/>
      <c r="BF1573" s="103"/>
      <c r="BG1573" s="103"/>
      <c r="BH1573" s="103"/>
      <c r="BI1573" s="103"/>
      <c r="BJ1573" s="103"/>
      <c r="BK1573" s="103"/>
      <c r="BL1573" s="103"/>
      <c r="BM1573" s="103"/>
      <c r="BN1573" s="103"/>
      <c r="BO1573" s="103"/>
      <c r="BP1573" s="103"/>
      <c r="BQ1573" s="103"/>
      <c r="BR1573" s="103"/>
      <c r="BS1573" s="103"/>
      <c r="BT1573" s="103"/>
      <c r="BU1573" s="103">
        <v>18.829999999999998</v>
      </c>
      <c r="BV1573" s="103">
        <v>22.59</v>
      </c>
      <c r="BW1573" s="103"/>
      <c r="BX1573" s="103"/>
      <c r="BY1573" s="103"/>
      <c r="BZ1573" s="103"/>
      <c r="CA1573" s="103">
        <v>21.15</v>
      </c>
      <c r="CB1573" s="103">
        <v>18.66</v>
      </c>
      <c r="CC1573" s="103"/>
      <c r="CD1573" s="103"/>
      <c r="CE1573" s="103">
        <v>20.97</v>
      </c>
      <c r="CF1573" s="103"/>
      <c r="CG1573" s="103"/>
      <c r="CH1573" s="106"/>
      <c r="CI1573" s="106"/>
      <c r="CJ1573" s="106"/>
      <c r="CK1573" s="106"/>
    </row>
    <row r="1574" spans="2:89" s="10" customFormat="1" ht="15">
      <c r="B1574" s="102">
        <v>43091</v>
      </c>
      <c r="C1574" s="103"/>
      <c r="D1574" s="103"/>
      <c r="E1574" s="103"/>
      <c r="F1574" s="103"/>
      <c r="G1574" s="103"/>
      <c r="H1574" s="103"/>
      <c r="I1574" s="103"/>
      <c r="J1574" s="103"/>
      <c r="K1574" s="103"/>
      <c r="L1574" s="103"/>
      <c r="M1574" s="103"/>
      <c r="N1574" s="103"/>
      <c r="O1574" s="103"/>
      <c r="P1574" s="103"/>
      <c r="Q1574" s="103"/>
      <c r="R1574" s="103"/>
      <c r="S1574" s="103"/>
      <c r="T1574" s="103"/>
      <c r="U1574" s="103"/>
      <c r="V1574" s="103"/>
      <c r="W1574" s="103"/>
      <c r="X1574" s="103"/>
      <c r="Y1574" s="103"/>
      <c r="Z1574" s="103"/>
      <c r="AA1574" s="103"/>
      <c r="AB1574" s="103"/>
      <c r="AC1574" s="103"/>
      <c r="AD1574" s="103"/>
      <c r="AE1574" s="103"/>
      <c r="AF1574" s="103"/>
      <c r="AG1574" s="103"/>
      <c r="AH1574" s="103"/>
      <c r="AI1574" s="103"/>
      <c r="AJ1574" s="103"/>
      <c r="AK1574" s="103"/>
      <c r="AL1574" s="103"/>
      <c r="AM1574" s="103"/>
      <c r="AN1574" s="103"/>
      <c r="AO1574" s="103"/>
      <c r="AP1574" s="103"/>
      <c r="AQ1574" s="103"/>
      <c r="AR1574" s="103"/>
      <c r="AS1574" s="103"/>
      <c r="AT1574" s="103"/>
      <c r="AU1574" s="103"/>
      <c r="AV1574" s="103"/>
      <c r="AW1574" s="103"/>
      <c r="AX1574" s="103"/>
      <c r="AY1574" s="103"/>
      <c r="AZ1574" s="103"/>
      <c r="BA1574" s="103"/>
      <c r="BB1574" s="103"/>
      <c r="BC1574" s="103"/>
      <c r="BD1574" s="103"/>
      <c r="BE1574" s="103"/>
      <c r="BF1574" s="103"/>
      <c r="BG1574" s="103"/>
      <c r="BH1574" s="103"/>
      <c r="BI1574" s="103"/>
      <c r="BJ1574" s="103"/>
      <c r="BK1574" s="103"/>
      <c r="BL1574" s="103"/>
      <c r="BM1574" s="103"/>
      <c r="BN1574" s="103"/>
      <c r="BO1574" s="103"/>
      <c r="BP1574" s="103"/>
      <c r="BQ1574" s="103"/>
      <c r="BR1574" s="103"/>
      <c r="BS1574" s="103"/>
      <c r="BT1574" s="103"/>
      <c r="BU1574" s="103">
        <v>18.7</v>
      </c>
      <c r="BV1574" s="103">
        <v>22.86</v>
      </c>
      <c r="BW1574" s="103"/>
      <c r="BX1574" s="103"/>
      <c r="BY1574" s="103"/>
      <c r="BZ1574" s="103"/>
      <c r="CA1574" s="103">
        <v>21.18</v>
      </c>
      <c r="CB1574" s="103">
        <v>18.489999999999998</v>
      </c>
      <c r="CC1574" s="103"/>
      <c r="CD1574" s="103"/>
      <c r="CE1574" s="103">
        <v>20.92</v>
      </c>
      <c r="CF1574" s="103"/>
      <c r="CG1574" s="103"/>
      <c r="CH1574" s="106"/>
      <c r="CI1574" s="106"/>
      <c r="CJ1574" s="106"/>
      <c r="CK1574" s="106"/>
    </row>
    <row r="1575" spans="2:89" s="10" customFormat="1" ht="15">
      <c r="B1575" s="102">
        <v>43090</v>
      </c>
      <c r="C1575" s="103"/>
      <c r="D1575" s="103"/>
      <c r="E1575" s="103"/>
      <c r="F1575" s="103"/>
      <c r="G1575" s="103"/>
      <c r="H1575" s="103"/>
      <c r="I1575" s="103"/>
      <c r="J1575" s="103"/>
      <c r="K1575" s="103"/>
      <c r="L1575" s="103"/>
      <c r="M1575" s="103"/>
      <c r="N1575" s="103"/>
      <c r="O1575" s="103"/>
      <c r="P1575" s="103"/>
      <c r="Q1575" s="103"/>
      <c r="R1575" s="103"/>
      <c r="S1575" s="103"/>
      <c r="T1575" s="103"/>
      <c r="U1575" s="103"/>
      <c r="V1575" s="103"/>
      <c r="W1575" s="103"/>
      <c r="X1575" s="103"/>
      <c r="Y1575" s="103"/>
      <c r="Z1575" s="103"/>
      <c r="AA1575" s="103"/>
      <c r="AB1575" s="103"/>
      <c r="AC1575" s="103"/>
      <c r="AD1575" s="103"/>
      <c r="AE1575" s="103"/>
      <c r="AF1575" s="103"/>
      <c r="AG1575" s="103"/>
      <c r="AH1575" s="103"/>
      <c r="AI1575" s="103"/>
      <c r="AJ1575" s="103"/>
      <c r="AK1575" s="103"/>
      <c r="AL1575" s="103"/>
      <c r="AM1575" s="103"/>
      <c r="AN1575" s="103"/>
      <c r="AO1575" s="103"/>
      <c r="AP1575" s="103"/>
      <c r="AQ1575" s="103"/>
      <c r="AR1575" s="103"/>
      <c r="AS1575" s="103"/>
      <c r="AT1575" s="103"/>
      <c r="AU1575" s="103"/>
      <c r="AV1575" s="103"/>
      <c r="AW1575" s="103"/>
      <c r="AX1575" s="103"/>
      <c r="AY1575" s="103"/>
      <c r="AZ1575" s="103"/>
      <c r="BA1575" s="103"/>
      <c r="BB1575" s="103"/>
      <c r="BC1575" s="103"/>
      <c r="BD1575" s="103"/>
      <c r="BE1575" s="103"/>
      <c r="BF1575" s="103"/>
      <c r="BG1575" s="103"/>
      <c r="BH1575" s="103"/>
      <c r="BI1575" s="103"/>
      <c r="BJ1575" s="103"/>
      <c r="BK1575" s="103"/>
      <c r="BL1575" s="103"/>
      <c r="BM1575" s="103"/>
      <c r="BN1575" s="103"/>
      <c r="BO1575" s="103"/>
      <c r="BP1575" s="103"/>
      <c r="BQ1575" s="103"/>
      <c r="BR1575" s="103"/>
      <c r="BS1575" s="103"/>
      <c r="BT1575" s="103"/>
      <c r="BU1575" s="103">
        <v>18.739999999999998</v>
      </c>
      <c r="BV1575" s="103">
        <v>22.63</v>
      </c>
      <c r="BW1575" s="103"/>
      <c r="BX1575" s="103"/>
      <c r="BY1575" s="103"/>
      <c r="BZ1575" s="103"/>
      <c r="CA1575" s="103">
        <v>21.25</v>
      </c>
      <c r="CB1575" s="103">
        <v>18.329999999999998</v>
      </c>
      <c r="CC1575" s="103"/>
      <c r="CD1575" s="103"/>
      <c r="CE1575" s="103">
        <v>20.77</v>
      </c>
      <c r="CF1575" s="103"/>
      <c r="CG1575" s="103"/>
      <c r="CH1575" s="106"/>
      <c r="CI1575" s="106"/>
      <c r="CJ1575" s="106"/>
      <c r="CK1575" s="106"/>
    </row>
    <row r="1576" spans="2:89" s="10" customFormat="1" ht="15">
      <c r="B1576" s="102">
        <v>43089</v>
      </c>
      <c r="C1576" s="103"/>
      <c r="D1576" s="103"/>
      <c r="E1576" s="103"/>
      <c r="F1576" s="103"/>
      <c r="G1576" s="103"/>
      <c r="H1576" s="103"/>
      <c r="I1576" s="103"/>
      <c r="J1576" s="103"/>
      <c r="K1576" s="103"/>
      <c r="L1576" s="103"/>
      <c r="M1576" s="103"/>
      <c r="N1576" s="103"/>
      <c r="O1576" s="103"/>
      <c r="P1576" s="103"/>
      <c r="Q1576" s="103"/>
      <c r="R1576" s="103"/>
      <c r="S1576" s="103"/>
      <c r="T1576" s="103"/>
      <c r="U1576" s="103"/>
      <c r="V1576" s="103"/>
      <c r="W1576" s="103"/>
      <c r="X1576" s="103"/>
      <c r="Y1576" s="103"/>
      <c r="Z1576" s="103"/>
      <c r="AA1576" s="103"/>
      <c r="AB1576" s="103"/>
      <c r="AC1576" s="103"/>
      <c r="AD1576" s="103"/>
      <c r="AE1576" s="103"/>
      <c r="AF1576" s="103"/>
      <c r="AG1576" s="103"/>
      <c r="AH1576" s="103"/>
      <c r="AI1576" s="103"/>
      <c r="AJ1576" s="103"/>
      <c r="AK1576" s="103"/>
      <c r="AL1576" s="103"/>
      <c r="AM1576" s="103"/>
      <c r="AN1576" s="103"/>
      <c r="AO1576" s="103"/>
      <c r="AP1576" s="103"/>
      <c r="AQ1576" s="103"/>
      <c r="AR1576" s="103"/>
      <c r="AS1576" s="103"/>
      <c r="AT1576" s="103"/>
      <c r="AU1576" s="103"/>
      <c r="AV1576" s="103"/>
      <c r="AW1576" s="103"/>
      <c r="AX1576" s="103"/>
      <c r="AY1576" s="103"/>
      <c r="AZ1576" s="103"/>
      <c r="BA1576" s="103"/>
      <c r="BB1576" s="103"/>
      <c r="BC1576" s="103"/>
      <c r="BD1576" s="103"/>
      <c r="BE1576" s="103"/>
      <c r="BF1576" s="103"/>
      <c r="BG1576" s="103"/>
      <c r="BH1576" s="103"/>
      <c r="BI1576" s="103"/>
      <c r="BJ1576" s="103"/>
      <c r="BK1576" s="103"/>
      <c r="BL1576" s="103"/>
      <c r="BM1576" s="103"/>
      <c r="BN1576" s="103"/>
      <c r="BO1576" s="103"/>
      <c r="BP1576" s="103"/>
      <c r="BQ1576" s="103"/>
      <c r="BR1576" s="103"/>
      <c r="BS1576" s="103"/>
      <c r="BT1576" s="103"/>
      <c r="BU1576" s="103">
        <v>18.87</v>
      </c>
      <c r="BV1576" s="103">
        <v>22.35</v>
      </c>
      <c r="BW1576" s="103"/>
      <c r="BX1576" s="103"/>
      <c r="BY1576" s="103"/>
      <c r="BZ1576" s="103"/>
      <c r="CA1576" s="103">
        <v>21.25</v>
      </c>
      <c r="CB1576" s="103">
        <v>18.39</v>
      </c>
      <c r="CC1576" s="103"/>
      <c r="CD1576" s="103"/>
      <c r="CE1576" s="103">
        <v>20.78</v>
      </c>
      <c r="CF1576" s="103"/>
      <c r="CG1576" s="103"/>
      <c r="CH1576" s="106"/>
      <c r="CI1576" s="106"/>
      <c r="CJ1576" s="106"/>
      <c r="CK1576" s="106"/>
    </row>
    <row r="1577" spans="2:89" s="10" customFormat="1" ht="15">
      <c r="B1577" s="102">
        <v>43088</v>
      </c>
      <c r="C1577" s="103"/>
      <c r="D1577" s="103"/>
      <c r="E1577" s="103"/>
      <c r="F1577" s="103"/>
      <c r="G1577" s="103"/>
      <c r="H1577" s="103"/>
      <c r="I1577" s="103"/>
      <c r="J1577" s="103"/>
      <c r="K1577" s="103"/>
      <c r="L1577" s="103"/>
      <c r="M1577" s="103"/>
      <c r="N1577" s="103"/>
      <c r="O1577" s="103"/>
      <c r="P1577" s="103"/>
      <c r="Q1577" s="103"/>
      <c r="R1577" s="103"/>
      <c r="S1577" s="103"/>
      <c r="T1577" s="103"/>
      <c r="U1577" s="103"/>
      <c r="V1577" s="103"/>
      <c r="W1577" s="103"/>
      <c r="X1577" s="103"/>
      <c r="Y1577" s="103"/>
      <c r="Z1577" s="103"/>
      <c r="AA1577" s="103"/>
      <c r="AB1577" s="103"/>
      <c r="AC1577" s="103"/>
      <c r="AD1577" s="103"/>
      <c r="AE1577" s="103"/>
      <c r="AF1577" s="103"/>
      <c r="AG1577" s="103"/>
      <c r="AH1577" s="103"/>
      <c r="AI1577" s="103"/>
      <c r="AJ1577" s="103"/>
      <c r="AK1577" s="103"/>
      <c r="AL1577" s="103"/>
      <c r="AM1577" s="103"/>
      <c r="AN1577" s="103"/>
      <c r="AO1577" s="103"/>
      <c r="AP1577" s="103"/>
      <c r="AQ1577" s="103"/>
      <c r="AR1577" s="103"/>
      <c r="AS1577" s="103"/>
      <c r="AT1577" s="103"/>
      <c r="AU1577" s="103"/>
      <c r="AV1577" s="103"/>
      <c r="AW1577" s="103"/>
      <c r="AX1577" s="103"/>
      <c r="AY1577" s="103"/>
      <c r="AZ1577" s="103"/>
      <c r="BA1577" s="103"/>
      <c r="BB1577" s="103"/>
      <c r="BC1577" s="103"/>
      <c r="BD1577" s="103"/>
      <c r="BE1577" s="103"/>
      <c r="BF1577" s="103"/>
      <c r="BG1577" s="103"/>
      <c r="BH1577" s="103"/>
      <c r="BI1577" s="103"/>
      <c r="BJ1577" s="103"/>
      <c r="BK1577" s="103"/>
      <c r="BL1577" s="103"/>
      <c r="BM1577" s="103"/>
      <c r="BN1577" s="103"/>
      <c r="BO1577" s="103"/>
      <c r="BP1577" s="103"/>
      <c r="BQ1577" s="103"/>
      <c r="BR1577" s="103"/>
      <c r="BS1577" s="103"/>
      <c r="BT1577" s="103"/>
      <c r="BU1577" s="103">
        <v>18.79</v>
      </c>
      <c r="BV1577" s="103">
        <v>21.14</v>
      </c>
      <c r="BW1577" s="103"/>
      <c r="BX1577" s="103"/>
      <c r="BY1577" s="103"/>
      <c r="BZ1577" s="103"/>
      <c r="CA1577" s="103">
        <v>20.82</v>
      </c>
      <c r="CB1577" s="103">
        <v>18.29</v>
      </c>
      <c r="CC1577" s="103"/>
      <c r="CD1577" s="103"/>
      <c r="CE1577" s="103">
        <v>20.440000000000001</v>
      </c>
      <c r="CF1577" s="103"/>
      <c r="CG1577" s="103"/>
      <c r="CH1577" s="106"/>
      <c r="CI1577" s="106"/>
      <c r="CJ1577" s="106"/>
      <c r="CK1577" s="106"/>
    </row>
    <row r="1578" spans="2:89" s="10" customFormat="1" ht="15">
      <c r="B1578" s="102">
        <v>43087</v>
      </c>
      <c r="C1578" s="103"/>
      <c r="D1578" s="103"/>
      <c r="E1578" s="103"/>
      <c r="F1578" s="103"/>
      <c r="G1578" s="103"/>
      <c r="H1578" s="103"/>
      <c r="I1578" s="103"/>
      <c r="J1578" s="103"/>
      <c r="K1578" s="103"/>
      <c r="L1578" s="103"/>
      <c r="M1578" s="103"/>
      <c r="N1578" s="103"/>
      <c r="O1578" s="103"/>
      <c r="P1578" s="103"/>
      <c r="Q1578" s="103"/>
      <c r="R1578" s="103"/>
      <c r="S1578" s="103"/>
      <c r="T1578" s="103"/>
      <c r="U1578" s="103"/>
      <c r="V1578" s="103"/>
      <c r="W1578" s="103"/>
      <c r="X1578" s="103"/>
      <c r="Y1578" s="103"/>
      <c r="Z1578" s="103"/>
      <c r="AA1578" s="103"/>
      <c r="AB1578" s="103"/>
      <c r="AC1578" s="103"/>
      <c r="AD1578" s="103"/>
      <c r="AE1578" s="103"/>
      <c r="AF1578" s="103"/>
      <c r="AG1578" s="103"/>
      <c r="AH1578" s="103"/>
      <c r="AI1578" s="103"/>
      <c r="AJ1578" s="103"/>
      <c r="AK1578" s="103"/>
      <c r="AL1578" s="103"/>
      <c r="AM1578" s="103"/>
      <c r="AN1578" s="103"/>
      <c r="AO1578" s="103"/>
      <c r="AP1578" s="103"/>
      <c r="AQ1578" s="103"/>
      <c r="AR1578" s="103"/>
      <c r="AS1578" s="103"/>
      <c r="AT1578" s="103"/>
      <c r="AU1578" s="103"/>
      <c r="AV1578" s="103"/>
      <c r="AW1578" s="103"/>
      <c r="AX1578" s="103"/>
      <c r="AY1578" s="103"/>
      <c r="AZ1578" s="103"/>
      <c r="BA1578" s="103"/>
      <c r="BB1578" s="103"/>
      <c r="BC1578" s="103"/>
      <c r="BD1578" s="103"/>
      <c r="BE1578" s="103"/>
      <c r="BF1578" s="103"/>
      <c r="BG1578" s="103"/>
      <c r="BH1578" s="103"/>
      <c r="BI1578" s="103"/>
      <c r="BJ1578" s="103"/>
      <c r="BK1578" s="103"/>
      <c r="BL1578" s="103"/>
      <c r="BM1578" s="103"/>
      <c r="BN1578" s="103"/>
      <c r="BO1578" s="103"/>
      <c r="BP1578" s="103"/>
      <c r="BQ1578" s="103"/>
      <c r="BR1578" s="103"/>
      <c r="BS1578" s="103"/>
      <c r="BT1578" s="103"/>
      <c r="BU1578" s="103">
        <v>18.78</v>
      </c>
      <c r="BV1578" s="103">
        <v>21.42</v>
      </c>
      <c r="BW1578" s="103"/>
      <c r="BX1578" s="103"/>
      <c r="BY1578" s="103"/>
      <c r="BZ1578" s="103"/>
      <c r="CA1578" s="103">
        <v>20.88</v>
      </c>
      <c r="CB1578" s="103">
        <v>18.29</v>
      </c>
      <c r="CC1578" s="103"/>
      <c r="CD1578" s="103"/>
      <c r="CE1578" s="103">
        <v>20.49</v>
      </c>
      <c r="CF1578" s="103"/>
      <c r="CG1578" s="103"/>
      <c r="CH1578" s="106"/>
      <c r="CI1578" s="106"/>
      <c r="CJ1578" s="106"/>
      <c r="CK1578" s="106"/>
    </row>
    <row r="1579" spans="2:89" s="10" customFormat="1" ht="15">
      <c r="B1579" s="102">
        <v>43084</v>
      </c>
      <c r="C1579" s="103"/>
      <c r="D1579" s="103"/>
      <c r="E1579" s="103"/>
      <c r="F1579" s="103"/>
      <c r="G1579" s="103"/>
      <c r="H1579" s="103"/>
      <c r="I1579" s="103"/>
      <c r="J1579" s="103"/>
      <c r="K1579" s="103"/>
      <c r="L1579" s="103"/>
      <c r="M1579" s="103"/>
      <c r="N1579" s="103"/>
      <c r="O1579" s="103"/>
      <c r="P1579" s="103"/>
      <c r="Q1579" s="103"/>
      <c r="R1579" s="103"/>
      <c r="S1579" s="103"/>
      <c r="T1579" s="103"/>
      <c r="U1579" s="103"/>
      <c r="V1579" s="103"/>
      <c r="W1579" s="103"/>
      <c r="X1579" s="103"/>
      <c r="Y1579" s="103"/>
      <c r="Z1579" s="103"/>
      <c r="AA1579" s="103"/>
      <c r="AB1579" s="103"/>
      <c r="AC1579" s="103"/>
      <c r="AD1579" s="103"/>
      <c r="AE1579" s="103"/>
      <c r="AF1579" s="103"/>
      <c r="AG1579" s="103"/>
      <c r="AH1579" s="103"/>
      <c r="AI1579" s="103"/>
      <c r="AJ1579" s="103"/>
      <c r="AK1579" s="103"/>
      <c r="AL1579" s="103"/>
      <c r="AM1579" s="103"/>
      <c r="AN1579" s="103"/>
      <c r="AO1579" s="103"/>
      <c r="AP1579" s="103"/>
      <c r="AQ1579" s="103"/>
      <c r="AR1579" s="103"/>
      <c r="AS1579" s="103"/>
      <c r="AT1579" s="103"/>
      <c r="AU1579" s="103"/>
      <c r="AV1579" s="103"/>
      <c r="AW1579" s="103"/>
      <c r="AX1579" s="103"/>
      <c r="AY1579" s="103"/>
      <c r="AZ1579" s="103"/>
      <c r="BA1579" s="103"/>
      <c r="BB1579" s="103"/>
      <c r="BC1579" s="103"/>
      <c r="BD1579" s="103"/>
      <c r="BE1579" s="103"/>
      <c r="BF1579" s="103"/>
      <c r="BG1579" s="103"/>
      <c r="BH1579" s="103"/>
      <c r="BI1579" s="103"/>
      <c r="BJ1579" s="103"/>
      <c r="BK1579" s="103"/>
      <c r="BL1579" s="103"/>
      <c r="BM1579" s="103"/>
      <c r="BN1579" s="103"/>
      <c r="BO1579" s="103"/>
      <c r="BP1579" s="103"/>
      <c r="BQ1579" s="103"/>
      <c r="BR1579" s="103"/>
      <c r="BS1579" s="103"/>
      <c r="BT1579" s="103"/>
      <c r="BU1579" s="103">
        <v>18.86</v>
      </c>
      <c r="BV1579" s="103">
        <v>21.45</v>
      </c>
      <c r="BW1579" s="103"/>
      <c r="BX1579" s="103"/>
      <c r="BY1579" s="103"/>
      <c r="BZ1579" s="103"/>
      <c r="CA1579" s="103">
        <v>20.89</v>
      </c>
      <c r="CB1579" s="103">
        <v>18.27</v>
      </c>
      <c r="CC1579" s="103"/>
      <c r="CD1579" s="103"/>
      <c r="CE1579" s="103">
        <v>20.58</v>
      </c>
      <c r="CF1579" s="103"/>
      <c r="CG1579" s="103"/>
      <c r="CH1579" s="106"/>
      <c r="CI1579" s="106"/>
      <c r="CJ1579" s="106"/>
      <c r="CK1579" s="106"/>
    </row>
    <row r="1580" spans="2:89" s="10" customFormat="1" ht="15">
      <c r="B1580" s="102">
        <v>43083</v>
      </c>
      <c r="C1580" s="103"/>
      <c r="D1580" s="103"/>
      <c r="E1580" s="103"/>
      <c r="F1580" s="103"/>
      <c r="G1580" s="103"/>
      <c r="H1580" s="103"/>
      <c r="I1580" s="103"/>
      <c r="J1580" s="103"/>
      <c r="K1580" s="103"/>
      <c r="L1580" s="103"/>
      <c r="M1580" s="103"/>
      <c r="N1580" s="103"/>
      <c r="O1580" s="103"/>
      <c r="P1580" s="103"/>
      <c r="Q1580" s="103"/>
      <c r="R1580" s="103"/>
      <c r="S1580" s="103"/>
      <c r="T1580" s="103"/>
      <c r="U1580" s="103"/>
      <c r="V1580" s="103"/>
      <c r="W1580" s="103"/>
      <c r="X1580" s="103"/>
      <c r="Y1580" s="103"/>
      <c r="Z1580" s="103"/>
      <c r="AA1580" s="103"/>
      <c r="AB1580" s="103"/>
      <c r="AC1580" s="103"/>
      <c r="AD1580" s="103"/>
      <c r="AE1580" s="103"/>
      <c r="AF1580" s="103"/>
      <c r="AG1580" s="103"/>
      <c r="AH1580" s="103"/>
      <c r="AI1580" s="103"/>
      <c r="AJ1580" s="103"/>
      <c r="AK1580" s="103"/>
      <c r="AL1580" s="103"/>
      <c r="AM1580" s="103"/>
      <c r="AN1580" s="103"/>
      <c r="AO1580" s="103"/>
      <c r="AP1580" s="103"/>
      <c r="AQ1580" s="103"/>
      <c r="AR1580" s="103"/>
      <c r="AS1580" s="103"/>
      <c r="AT1580" s="103"/>
      <c r="AU1580" s="103"/>
      <c r="AV1580" s="103"/>
      <c r="AW1580" s="103"/>
      <c r="AX1580" s="103"/>
      <c r="AY1580" s="103"/>
      <c r="AZ1580" s="103"/>
      <c r="BA1580" s="103"/>
      <c r="BB1580" s="103"/>
      <c r="BC1580" s="103"/>
      <c r="BD1580" s="103"/>
      <c r="BE1580" s="103"/>
      <c r="BF1580" s="103"/>
      <c r="BG1580" s="103"/>
      <c r="BH1580" s="103"/>
      <c r="BI1580" s="103"/>
      <c r="BJ1580" s="103"/>
      <c r="BK1580" s="103"/>
      <c r="BL1580" s="103"/>
      <c r="BM1580" s="103"/>
      <c r="BN1580" s="103"/>
      <c r="BO1580" s="103"/>
      <c r="BP1580" s="103"/>
      <c r="BQ1580" s="103"/>
      <c r="BR1580" s="103"/>
      <c r="BS1580" s="103"/>
      <c r="BT1580" s="103"/>
      <c r="BU1580" s="103">
        <v>17.7</v>
      </c>
      <c r="BV1580" s="103">
        <v>21.81</v>
      </c>
      <c r="BW1580" s="103"/>
      <c r="BX1580" s="103"/>
      <c r="BY1580" s="103"/>
      <c r="BZ1580" s="103"/>
      <c r="CA1580" s="103">
        <v>20.72</v>
      </c>
      <c r="CB1580" s="103">
        <v>17.760000000000002</v>
      </c>
      <c r="CC1580" s="103"/>
      <c r="CD1580" s="103"/>
      <c r="CE1580" s="103">
        <v>20.43</v>
      </c>
      <c r="CF1580" s="103"/>
      <c r="CG1580" s="103"/>
      <c r="CH1580" s="106"/>
      <c r="CI1580" s="106"/>
      <c r="CJ1580" s="106"/>
      <c r="CK1580" s="106"/>
    </row>
    <row r="1581" spans="2:89" s="10" customFormat="1" ht="15">
      <c r="B1581" s="102">
        <v>43082</v>
      </c>
      <c r="C1581" s="103"/>
      <c r="D1581" s="103"/>
      <c r="E1581" s="103"/>
      <c r="F1581" s="103"/>
      <c r="G1581" s="103"/>
      <c r="H1581" s="103"/>
      <c r="I1581" s="103"/>
      <c r="J1581" s="103"/>
      <c r="K1581" s="103"/>
      <c r="L1581" s="103"/>
      <c r="M1581" s="103"/>
      <c r="N1581" s="103"/>
      <c r="O1581" s="103"/>
      <c r="P1581" s="103"/>
      <c r="Q1581" s="103"/>
      <c r="R1581" s="103"/>
      <c r="S1581" s="103"/>
      <c r="T1581" s="103"/>
      <c r="U1581" s="103"/>
      <c r="V1581" s="103"/>
      <c r="W1581" s="103"/>
      <c r="X1581" s="103"/>
      <c r="Y1581" s="103"/>
      <c r="Z1581" s="103"/>
      <c r="AA1581" s="103"/>
      <c r="AB1581" s="103"/>
      <c r="AC1581" s="103"/>
      <c r="AD1581" s="103"/>
      <c r="AE1581" s="103"/>
      <c r="AF1581" s="103"/>
      <c r="AG1581" s="103"/>
      <c r="AH1581" s="103"/>
      <c r="AI1581" s="103"/>
      <c r="AJ1581" s="103"/>
      <c r="AK1581" s="103"/>
      <c r="AL1581" s="103"/>
      <c r="AM1581" s="103"/>
      <c r="AN1581" s="103"/>
      <c r="AO1581" s="103"/>
      <c r="AP1581" s="103"/>
      <c r="AQ1581" s="103"/>
      <c r="AR1581" s="103"/>
      <c r="AS1581" s="103"/>
      <c r="AT1581" s="103"/>
      <c r="AU1581" s="103"/>
      <c r="AV1581" s="103"/>
      <c r="AW1581" s="103"/>
      <c r="AX1581" s="103"/>
      <c r="AY1581" s="103"/>
      <c r="AZ1581" s="103"/>
      <c r="BA1581" s="103"/>
      <c r="BB1581" s="103"/>
      <c r="BC1581" s="103"/>
      <c r="BD1581" s="103"/>
      <c r="BE1581" s="103"/>
      <c r="BF1581" s="103"/>
      <c r="BG1581" s="103"/>
      <c r="BH1581" s="103"/>
      <c r="BI1581" s="103"/>
      <c r="BJ1581" s="103"/>
      <c r="BK1581" s="103"/>
      <c r="BL1581" s="103"/>
      <c r="BM1581" s="103"/>
      <c r="BN1581" s="103"/>
      <c r="BO1581" s="103"/>
      <c r="BP1581" s="103"/>
      <c r="BQ1581" s="103"/>
      <c r="BR1581" s="103"/>
      <c r="BS1581" s="103"/>
      <c r="BT1581" s="103"/>
      <c r="BU1581" s="103">
        <v>18.600000000000001</v>
      </c>
      <c r="BV1581" s="103">
        <v>20.98</v>
      </c>
      <c r="BW1581" s="103"/>
      <c r="BX1581" s="103"/>
      <c r="BY1581" s="103"/>
      <c r="BZ1581" s="103"/>
      <c r="CA1581" s="103">
        <v>20.55</v>
      </c>
      <c r="CB1581" s="103">
        <v>17.97</v>
      </c>
      <c r="CC1581" s="103"/>
      <c r="CD1581" s="103"/>
      <c r="CE1581" s="103">
        <v>20.3</v>
      </c>
      <c r="CF1581" s="103"/>
      <c r="CG1581" s="103"/>
      <c r="CH1581" s="106"/>
      <c r="CI1581" s="106"/>
      <c r="CJ1581" s="106"/>
      <c r="CK1581" s="106"/>
    </row>
    <row r="1582" spans="2:89" s="10" customFormat="1" ht="15">
      <c r="B1582" s="102">
        <v>43081</v>
      </c>
      <c r="C1582" s="103"/>
      <c r="D1582" s="103"/>
      <c r="E1582" s="103"/>
      <c r="F1582" s="103"/>
      <c r="G1582" s="103"/>
      <c r="H1582" s="103"/>
      <c r="I1582" s="103"/>
      <c r="J1582" s="103"/>
      <c r="K1582" s="103"/>
      <c r="L1582" s="103"/>
      <c r="M1582" s="103"/>
      <c r="N1582" s="103"/>
      <c r="O1582" s="103"/>
      <c r="P1582" s="103"/>
      <c r="Q1582" s="103"/>
      <c r="R1582" s="103"/>
      <c r="S1582" s="103"/>
      <c r="T1582" s="103"/>
      <c r="U1582" s="103"/>
      <c r="V1582" s="103"/>
      <c r="W1582" s="103"/>
      <c r="X1582" s="103"/>
      <c r="Y1582" s="103"/>
      <c r="Z1582" s="103"/>
      <c r="AA1582" s="103"/>
      <c r="AB1582" s="103"/>
      <c r="AC1582" s="103"/>
      <c r="AD1582" s="103"/>
      <c r="AE1582" s="103"/>
      <c r="AF1582" s="103"/>
      <c r="AG1582" s="103"/>
      <c r="AH1582" s="103"/>
      <c r="AI1582" s="103"/>
      <c r="AJ1582" s="103"/>
      <c r="AK1582" s="103"/>
      <c r="AL1582" s="103"/>
      <c r="AM1582" s="103"/>
      <c r="AN1582" s="103"/>
      <c r="AO1582" s="103"/>
      <c r="AP1582" s="103"/>
      <c r="AQ1582" s="103"/>
      <c r="AR1582" s="103"/>
      <c r="AS1582" s="103"/>
      <c r="AT1582" s="103"/>
      <c r="AU1582" s="103"/>
      <c r="AV1582" s="103"/>
      <c r="AW1582" s="103"/>
      <c r="AX1582" s="103"/>
      <c r="AY1582" s="103"/>
      <c r="AZ1582" s="103"/>
      <c r="BA1582" s="103"/>
      <c r="BB1582" s="103"/>
      <c r="BC1582" s="103"/>
      <c r="BD1582" s="103"/>
      <c r="BE1582" s="103"/>
      <c r="BF1582" s="103"/>
      <c r="BG1582" s="103"/>
      <c r="BH1582" s="103"/>
      <c r="BI1582" s="103"/>
      <c r="BJ1582" s="103"/>
      <c r="BK1582" s="103"/>
      <c r="BL1582" s="103"/>
      <c r="BM1582" s="103"/>
      <c r="BN1582" s="103"/>
      <c r="BO1582" s="103"/>
      <c r="BP1582" s="103"/>
      <c r="BQ1582" s="103"/>
      <c r="BR1582" s="103"/>
      <c r="BS1582" s="103"/>
      <c r="BT1582" s="103"/>
      <c r="BU1582" s="103">
        <v>18.27</v>
      </c>
      <c r="BV1582" s="103">
        <v>21.34</v>
      </c>
      <c r="BW1582" s="103"/>
      <c r="BX1582" s="103"/>
      <c r="BY1582" s="103"/>
      <c r="BZ1582" s="103"/>
      <c r="CA1582" s="103">
        <v>20.58</v>
      </c>
      <c r="CB1582" s="103">
        <v>17.93</v>
      </c>
      <c r="CC1582" s="103"/>
      <c r="CD1582" s="103"/>
      <c r="CE1582" s="103">
        <v>20.51</v>
      </c>
      <c r="CF1582" s="103"/>
      <c r="CG1582" s="103"/>
      <c r="CH1582" s="106"/>
      <c r="CI1582" s="106"/>
      <c r="CJ1582" s="106"/>
      <c r="CK1582" s="106"/>
    </row>
    <row r="1583" spans="2:89" s="10" customFormat="1" ht="15">
      <c r="B1583" s="102">
        <v>43080</v>
      </c>
      <c r="C1583" s="103"/>
      <c r="D1583" s="103"/>
      <c r="E1583" s="103"/>
      <c r="F1583" s="103"/>
      <c r="G1583" s="103"/>
      <c r="H1583" s="103"/>
      <c r="I1583" s="103"/>
      <c r="J1583" s="103"/>
      <c r="K1583" s="103"/>
      <c r="L1583" s="103"/>
      <c r="M1583" s="103"/>
      <c r="N1583" s="103"/>
      <c r="O1583" s="103"/>
      <c r="P1583" s="103"/>
      <c r="Q1583" s="103"/>
      <c r="R1583" s="103"/>
      <c r="S1583" s="103"/>
      <c r="T1583" s="103"/>
      <c r="U1583" s="103"/>
      <c r="V1583" s="103"/>
      <c r="W1583" s="103"/>
      <c r="X1583" s="103"/>
      <c r="Y1583" s="103"/>
      <c r="Z1583" s="103"/>
      <c r="AA1583" s="103"/>
      <c r="AB1583" s="103"/>
      <c r="AC1583" s="103"/>
      <c r="AD1583" s="103"/>
      <c r="AE1583" s="103"/>
      <c r="AF1583" s="103"/>
      <c r="AG1583" s="103"/>
      <c r="AH1583" s="103"/>
      <c r="AI1583" s="103"/>
      <c r="AJ1583" s="103"/>
      <c r="AK1583" s="103"/>
      <c r="AL1583" s="103"/>
      <c r="AM1583" s="103"/>
      <c r="AN1583" s="103"/>
      <c r="AO1583" s="103"/>
      <c r="AP1583" s="103"/>
      <c r="AQ1583" s="103"/>
      <c r="AR1583" s="103"/>
      <c r="AS1583" s="103"/>
      <c r="AT1583" s="103"/>
      <c r="AU1583" s="103"/>
      <c r="AV1583" s="103"/>
      <c r="AW1583" s="103"/>
      <c r="AX1583" s="103"/>
      <c r="AY1583" s="103"/>
      <c r="AZ1583" s="103"/>
      <c r="BA1583" s="103"/>
      <c r="BB1583" s="103"/>
      <c r="BC1583" s="103"/>
      <c r="BD1583" s="103"/>
      <c r="BE1583" s="103"/>
      <c r="BF1583" s="103"/>
      <c r="BG1583" s="103"/>
      <c r="BH1583" s="103"/>
      <c r="BI1583" s="103"/>
      <c r="BJ1583" s="103"/>
      <c r="BK1583" s="103"/>
      <c r="BL1583" s="103"/>
      <c r="BM1583" s="103"/>
      <c r="BN1583" s="103"/>
      <c r="BO1583" s="103"/>
      <c r="BP1583" s="103"/>
      <c r="BQ1583" s="103"/>
      <c r="BR1583" s="103"/>
      <c r="BS1583" s="103"/>
      <c r="BT1583" s="103"/>
      <c r="BU1583" s="103">
        <v>18.84</v>
      </c>
      <c r="BV1583" s="103">
        <v>21.23</v>
      </c>
      <c r="BW1583" s="103"/>
      <c r="BX1583" s="103"/>
      <c r="BY1583" s="103"/>
      <c r="BZ1583" s="103"/>
      <c r="CA1583" s="103">
        <v>20.5</v>
      </c>
      <c r="CB1583" s="103">
        <v>17.87</v>
      </c>
      <c r="CC1583" s="103"/>
      <c r="CD1583" s="103"/>
      <c r="CE1583" s="103">
        <v>20.29</v>
      </c>
      <c r="CF1583" s="103"/>
      <c r="CG1583" s="103"/>
      <c r="CH1583" s="106"/>
      <c r="CI1583" s="106"/>
      <c r="CJ1583" s="106"/>
      <c r="CK1583" s="106"/>
    </row>
    <row r="1584" spans="2:89" s="10" customFormat="1" ht="15">
      <c r="B1584" s="102">
        <v>43077</v>
      </c>
      <c r="C1584" s="103"/>
      <c r="D1584" s="103"/>
      <c r="E1584" s="103"/>
      <c r="F1584" s="103"/>
      <c r="G1584" s="103"/>
      <c r="H1584" s="103"/>
      <c r="I1584" s="103"/>
      <c r="J1584" s="103"/>
      <c r="K1584" s="103"/>
      <c r="L1584" s="103"/>
      <c r="M1584" s="103"/>
      <c r="N1584" s="103"/>
      <c r="O1584" s="103"/>
      <c r="P1584" s="103"/>
      <c r="Q1584" s="103"/>
      <c r="R1584" s="103"/>
      <c r="S1584" s="103"/>
      <c r="T1584" s="103"/>
      <c r="U1584" s="103"/>
      <c r="V1584" s="103"/>
      <c r="W1584" s="103"/>
      <c r="X1584" s="103"/>
      <c r="Y1584" s="103"/>
      <c r="Z1584" s="103"/>
      <c r="AA1584" s="103"/>
      <c r="AB1584" s="103"/>
      <c r="AC1584" s="103"/>
      <c r="AD1584" s="103"/>
      <c r="AE1584" s="103"/>
      <c r="AF1584" s="103"/>
      <c r="AG1584" s="103"/>
      <c r="AH1584" s="103"/>
      <c r="AI1584" s="103"/>
      <c r="AJ1584" s="103"/>
      <c r="AK1584" s="103"/>
      <c r="AL1584" s="103"/>
      <c r="AM1584" s="103"/>
      <c r="AN1584" s="103"/>
      <c r="AO1584" s="103"/>
      <c r="AP1584" s="103"/>
      <c r="AQ1584" s="103"/>
      <c r="AR1584" s="103"/>
      <c r="AS1584" s="103"/>
      <c r="AT1584" s="103"/>
      <c r="AU1584" s="103"/>
      <c r="AV1584" s="103"/>
      <c r="AW1584" s="103"/>
      <c r="AX1584" s="103"/>
      <c r="AY1584" s="103"/>
      <c r="AZ1584" s="103"/>
      <c r="BA1584" s="103"/>
      <c r="BB1584" s="103"/>
      <c r="BC1584" s="103"/>
      <c r="BD1584" s="103"/>
      <c r="BE1584" s="103"/>
      <c r="BF1584" s="103"/>
      <c r="BG1584" s="103"/>
      <c r="BH1584" s="103"/>
      <c r="BI1584" s="103"/>
      <c r="BJ1584" s="103"/>
      <c r="BK1584" s="103"/>
      <c r="BL1584" s="103"/>
      <c r="BM1584" s="103"/>
      <c r="BN1584" s="103"/>
      <c r="BO1584" s="103"/>
      <c r="BP1584" s="103"/>
      <c r="BQ1584" s="103"/>
      <c r="BR1584" s="103"/>
      <c r="BS1584" s="103"/>
      <c r="BT1584" s="103"/>
      <c r="BU1584" s="103">
        <v>18.38</v>
      </c>
      <c r="BV1584" s="103">
        <v>21.39</v>
      </c>
      <c r="BW1584" s="103"/>
      <c r="BX1584" s="103"/>
      <c r="BY1584" s="103"/>
      <c r="BZ1584" s="103"/>
      <c r="CA1584" s="103">
        <v>20.57</v>
      </c>
      <c r="CB1584" s="103">
        <v>17.91</v>
      </c>
      <c r="CC1584" s="103"/>
      <c r="CD1584" s="103"/>
      <c r="CE1584" s="103">
        <v>20.47</v>
      </c>
      <c r="CF1584" s="103"/>
      <c r="CG1584" s="103"/>
      <c r="CH1584" s="106"/>
      <c r="CI1584" s="106"/>
      <c r="CJ1584" s="106"/>
      <c r="CK1584" s="106"/>
    </row>
    <row r="1585" spans="1:111" ht="15">
      <c r="A1585" s="10"/>
      <c r="B1585" s="102">
        <v>43076</v>
      </c>
      <c r="C1585" s="103"/>
      <c r="D1585" s="103"/>
      <c r="E1585" s="103"/>
      <c r="F1585" s="103"/>
      <c r="G1585" s="103"/>
      <c r="H1585" s="103"/>
      <c r="I1585" s="103"/>
      <c r="J1585" s="103"/>
      <c r="K1585" s="103"/>
      <c r="L1585" s="103"/>
      <c r="M1585" s="103"/>
      <c r="N1585" s="103"/>
      <c r="O1585" s="103"/>
      <c r="P1585" s="103"/>
      <c r="Q1585" s="103"/>
      <c r="R1585" s="103"/>
      <c r="S1585" s="103"/>
      <c r="T1585" s="103"/>
      <c r="U1585" s="103"/>
      <c r="V1585" s="103"/>
      <c r="W1585" s="103"/>
      <c r="X1585" s="103"/>
      <c r="Y1585" s="103"/>
      <c r="Z1585" s="103"/>
      <c r="AA1585" s="103"/>
      <c r="AB1585" s="103"/>
      <c r="AC1585" s="103"/>
      <c r="AD1585" s="103"/>
      <c r="AE1585" s="103"/>
      <c r="AF1585" s="103"/>
      <c r="AG1585" s="103"/>
      <c r="AH1585" s="103"/>
      <c r="AI1585" s="103"/>
      <c r="AJ1585" s="103"/>
      <c r="AK1585" s="103"/>
      <c r="AL1585" s="103"/>
      <c r="AM1585" s="103"/>
      <c r="AN1585" s="103"/>
      <c r="AO1585" s="103"/>
      <c r="AP1585" s="103"/>
      <c r="AQ1585" s="103"/>
      <c r="AR1585" s="103"/>
      <c r="AS1585" s="103"/>
      <c r="AT1585" s="103"/>
      <c r="AU1585" s="103"/>
      <c r="AV1585" s="103"/>
      <c r="AW1585" s="103"/>
      <c r="AX1585" s="103"/>
      <c r="AY1585" s="103"/>
      <c r="AZ1585" s="103"/>
      <c r="BA1585" s="103"/>
      <c r="BB1585" s="103"/>
      <c r="BC1585" s="103"/>
      <c r="BD1585" s="103"/>
      <c r="BE1585" s="103"/>
      <c r="BF1585" s="103"/>
      <c r="BG1585" s="103"/>
      <c r="BH1585" s="103"/>
      <c r="BI1585" s="103"/>
      <c r="BJ1585" s="103"/>
      <c r="BK1585" s="103"/>
      <c r="BL1585" s="103"/>
      <c r="BM1585" s="103"/>
      <c r="BN1585" s="103"/>
      <c r="BO1585" s="103"/>
      <c r="BP1585" s="103"/>
      <c r="BQ1585" s="103"/>
      <c r="BR1585" s="103"/>
      <c r="BS1585" s="103"/>
      <c r="BT1585" s="103"/>
      <c r="BU1585" s="103">
        <v>18.29</v>
      </c>
      <c r="BV1585" s="103">
        <v>21.45</v>
      </c>
      <c r="BW1585" s="103"/>
      <c r="BX1585" s="103"/>
      <c r="BY1585" s="103"/>
      <c r="BZ1585" s="103"/>
      <c r="CA1585" s="103">
        <v>20.5</v>
      </c>
      <c r="CB1585" s="103">
        <v>17.989999999999998</v>
      </c>
      <c r="CC1585" s="103"/>
      <c r="CD1585" s="103"/>
      <c r="CE1585" s="103">
        <v>20.6</v>
      </c>
      <c r="CF1585" s="103"/>
      <c r="CG1585" s="103"/>
      <c r="CH1585" s="106"/>
      <c r="CI1585" s="106"/>
      <c r="CJ1585" s="106"/>
      <c r="CK1585" s="106"/>
      <c r="CL1585" s="10"/>
      <c r="CM1585" s="10"/>
      <c r="CN1585" s="10"/>
      <c r="CO1585" s="10"/>
      <c r="CP1585" s="10"/>
      <c r="CQ1585" s="10"/>
      <c r="CR1585" s="10"/>
      <c r="CS1585" s="10"/>
      <c r="CT1585" s="10"/>
      <c r="CU1585" s="10"/>
      <c r="CV1585" s="10"/>
      <c r="CW1585" s="10"/>
      <c r="CX1585" s="10"/>
      <c r="CY1585" s="10"/>
      <c r="CZ1585" s="10"/>
      <c r="DA1585" s="10"/>
      <c r="DB1585" s="10"/>
      <c r="DC1585" s="10"/>
      <c r="DD1585" s="10"/>
      <c r="DE1585" s="10"/>
      <c r="DF1585" s="10"/>
      <c r="DG1585" s="10"/>
    </row>
    <row r="1586" spans="1:111" ht="15">
      <c r="A1586" s="10"/>
      <c r="B1586" s="102">
        <v>43075</v>
      </c>
      <c r="C1586" s="103"/>
      <c r="D1586" s="103"/>
      <c r="E1586" s="103"/>
      <c r="F1586" s="103"/>
      <c r="G1586" s="103"/>
      <c r="H1586" s="103"/>
      <c r="I1586" s="103"/>
      <c r="J1586" s="103"/>
      <c r="K1586" s="103"/>
      <c r="L1586" s="103"/>
      <c r="M1586" s="103"/>
      <c r="N1586" s="103"/>
      <c r="O1586" s="103"/>
      <c r="P1586" s="103"/>
      <c r="Q1586" s="103"/>
      <c r="R1586" s="103"/>
      <c r="S1586" s="103"/>
      <c r="T1586" s="103"/>
      <c r="U1586" s="103"/>
      <c r="V1586" s="103"/>
      <c r="W1586" s="103"/>
      <c r="X1586" s="103"/>
      <c r="Y1586" s="103"/>
      <c r="Z1586" s="103"/>
      <c r="AA1586" s="103"/>
      <c r="AB1586" s="103"/>
      <c r="AC1586" s="103"/>
      <c r="AD1586" s="103"/>
      <c r="AE1586" s="103"/>
      <c r="AF1586" s="103"/>
      <c r="AG1586" s="103"/>
      <c r="AH1586" s="103"/>
      <c r="AI1586" s="103"/>
      <c r="AJ1586" s="103"/>
      <c r="AK1586" s="103"/>
      <c r="AL1586" s="103"/>
      <c r="AM1586" s="103"/>
      <c r="AN1586" s="103"/>
      <c r="AO1586" s="103"/>
      <c r="AP1586" s="103"/>
      <c r="AQ1586" s="103"/>
      <c r="AR1586" s="103"/>
      <c r="AS1586" s="103"/>
      <c r="AT1586" s="103"/>
      <c r="AU1586" s="103"/>
      <c r="AV1586" s="103"/>
      <c r="AW1586" s="103"/>
      <c r="AX1586" s="103"/>
      <c r="AY1586" s="103"/>
      <c r="AZ1586" s="103"/>
      <c r="BA1586" s="103"/>
      <c r="BB1586" s="103"/>
      <c r="BC1586" s="103"/>
      <c r="BD1586" s="103"/>
      <c r="BE1586" s="103"/>
      <c r="BF1586" s="103"/>
      <c r="BG1586" s="103"/>
      <c r="BH1586" s="103"/>
      <c r="BI1586" s="103"/>
      <c r="BJ1586" s="103"/>
      <c r="BK1586" s="103"/>
      <c r="BL1586" s="103"/>
      <c r="BM1586" s="103"/>
      <c r="BN1586" s="103"/>
      <c r="BO1586" s="103"/>
      <c r="BP1586" s="103"/>
      <c r="BQ1586" s="103"/>
      <c r="BR1586" s="103"/>
      <c r="BS1586" s="103"/>
      <c r="BT1586" s="103"/>
      <c r="BU1586" s="103">
        <v>18.32</v>
      </c>
      <c r="BV1586" s="103">
        <v>21.63</v>
      </c>
      <c r="BW1586" s="103"/>
      <c r="BX1586" s="103"/>
      <c r="BY1586" s="103"/>
      <c r="BZ1586" s="103"/>
      <c r="CA1586" s="103">
        <v>20.57</v>
      </c>
      <c r="CB1586" s="103">
        <v>17.79</v>
      </c>
      <c r="CC1586" s="103"/>
      <c r="CD1586" s="103"/>
      <c r="CE1586" s="103">
        <v>20.36</v>
      </c>
      <c r="CF1586" s="103"/>
      <c r="CG1586" s="103"/>
      <c r="CH1586" s="106"/>
      <c r="CI1586" s="106"/>
      <c r="CJ1586" s="106"/>
      <c r="CK1586" s="106"/>
      <c r="CL1586" s="10"/>
      <c r="CM1586" s="10"/>
      <c r="CN1586" s="10"/>
      <c r="CO1586" s="10"/>
      <c r="CP1586" s="10"/>
      <c r="CQ1586" s="10"/>
      <c r="CR1586" s="10"/>
      <c r="CS1586" s="10"/>
      <c r="CT1586" s="10"/>
      <c r="CU1586" s="10"/>
      <c r="CV1586" s="10"/>
      <c r="CW1586" s="10"/>
      <c r="CX1586" s="10"/>
      <c r="CY1586" s="10"/>
      <c r="CZ1586" s="10"/>
      <c r="DA1586" s="10"/>
      <c r="DB1586" s="10"/>
      <c r="DC1586" s="10"/>
      <c r="DD1586" s="10"/>
      <c r="DE1586" s="10"/>
      <c r="DF1586" s="10"/>
      <c r="DG1586" s="10"/>
    </row>
    <row r="1587" spans="1:111" ht="15">
      <c r="A1587" s="10"/>
      <c r="B1587" s="102">
        <v>43074</v>
      </c>
      <c r="C1587" s="103"/>
      <c r="D1587" s="103"/>
      <c r="E1587" s="103"/>
      <c r="F1587" s="103"/>
      <c r="G1587" s="103"/>
      <c r="H1587" s="103"/>
      <c r="I1587" s="103"/>
      <c r="J1587" s="103"/>
      <c r="K1587" s="103"/>
      <c r="L1587" s="103"/>
      <c r="M1587" s="103"/>
      <c r="N1587" s="103"/>
      <c r="O1587" s="103"/>
      <c r="P1587" s="103"/>
      <c r="Q1587" s="103"/>
      <c r="R1587" s="103"/>
      <c r="S1587" s="103"/>
      <c r="T1587" s="103"/>
      <c r="U1587" s="103"/>
      <c r="V1587" s="103"/>
      <c r="W1587" s="103"/>
      <c r="X1587" s="103"/>
      <c r="Y1587" s="103"/>
      <c r="Z1587" s="103"/>
      <c r="AA1587" s="103"/>
      <c r="AB1587" s="103"/>
      <c r="AC1587" s="103"/>
      <c r="AD1587" s="103"/>
      <c r="AE1587" s="103"/>
      <c r="AF1587" s="103"/>
      <c r="AG1587" s="103"/>
      <c r="AH1587" s="103"/>
      <c r="AI1587" s="103"/>
      <c r="AJ1587" s="103"/>
      <c r="AK1587" s="103"/>
      <c r="AL1587" s="103"/>
      <c r="AM1587" s="103"/>
      <c r="AN1587" s="103"/>
      <c r="AO1587" s="103"/>
      <c r="AP1587" s="103"/>
      <c r="AQ1587" s="103"/>
      <c r="AR1587" s="103"/>
      <c r="AS1587" s="103"/>
      <c r="AT1587" s="103"/>
      <c r="AU1587" s="103"/>
      <c r="AV1587" s="103"/>
      <c r="AW1587" s="103"/>
      <c r="AX1587" s="103"/>
      <c r="AY1587" s="103"/>
      <c r="AZ1587" s="103"/>
      <c r="BA1587" s="103"/>
      <c r="BB1587" s="103"/>
      <c r="BC1587" s="103"/>
      <c r="BD1587" s="103"/>
      <c r="BE1587" s="103"/>
      <c r="BF1587" s="103"/>
      <c r="BG1587" s="103"/>
      <c r="BH1587" s="103"/>
      <c r="BI1587" s="103"/>
      <c r="BJ1587" s="103"/>
      <c r="BK1587" s="103"/>
      <c r="BL1587" s="103"/>
      <c r="BM1587" s="103"/>
      <c r="BN1587" s="103"/>
      <c r="BO1587" s="103"/>
      <c r="BP1587" s="103"/>
      <c r="BQ1587" s="103"/>
      <c r="BR1587" s="103"/>
      <c r="BS1587" s="103"/>
      <c r="BT1587" s="103"/>
      <c r="BU1587" s="103">
        <v>18.55</v>
      </c>
      <c r="BV1587" s="103">
        <v>22.06</v>
      </c>
      <c r="BW1587" s="103"/>
      <c r="BX1587" s="103"/>
      <c r="BY1587" s="103"/>
      <c r="BZ1587" s="103"/>
      <c r="CA1587" s="103">
        <v>21.02</v>
      </c>
      <c r="CB1587" s="103">
        <v>18.02</v>
      </c>
      <c r="CC1587" s="103"/>
      <c r="CD1587" s="103"/>
      <c r="CE1587" s="103">
        <v>20.68</v>
      </c>
      <c r="CF1587" s="103"/>
      <c r="CG1587" s="103"/>
      <c r="CH1587" s="106"/>
      <c r="CI1587" s="106"/>
      <c r="CJ1587" s="106"/>
      <c r="CK1587" s="106"/>
      <c r="CL1587" s="10"/>
      <c r="CM1587" s="10"/>
      <c r="CN1587" s="10"/>
      <c r="CO1587" s="10"/>
      <c r="CP1587" s="10"/>
      <c r="CQ1587" s="10"/>
      <c r="CR1587" s="10"/>
      <c r="CS1587" s="10"/>
      <c r="CT1587" s="10"/>
      <c r="CU1587" s="10"/>
      <c r="CV1587" s="10"/>
      <c r="CW1587" s="10"/>
      <c r="CX1587" s="10"/>
      <c r="CY1587" s="10"/>
      <c r="CZ1587" s="10"/>
      <c r="DA1587" s="10"/>
      <c r="DB1587" s="10"/>
      <c r="DC1587" s="10"/>
      <c r="DD1587" s="10"/>
      <c r="DE1587" s="10"/>
      <c r="DF1587" s="10"/>
      <c r="DG1587" s="10"/>
    </row>
    <row r="1588" spans="1:111" ht="15">
      <c r="A1588" s="10"/>
      <c r="B1588" s="102">
        <v>43073</v>
      </c>
      <c r="C1588" s="103"/>
      <c r="D1588" s="103"/>
      <c r="E1588" s="103"/>
      <c r="F1588" s="103"/>
      <c r="G1588" s="103"/>
      <c r="H1588" s="103"/>
      <c r="I1588" s="103"/>
      <c r="J1588" s="103"/>
      <c r="K1588" s="103"/>
      <c r="L1588" s="103"/>
      <c r="M1588" s="103"/>
      <c r="N1588" s="103"/>
      <c r="O1588" s="103"/>
      <c r="P1588" s="103"/>
      <c r="Q1588" s="103"/>
      <c r="R1588" s="103"/>
      <c r="S1588" s="103"/>
      <c r="T1588" s="103"/>
      <c r="U1588" s="103"/>
      <c r="V1588" s="103"/>
      <c r="W1588" s="103"/>
      <c r="X1588" s="103"/>
      <c r="Y1588" s="103"/>
      <c r="Z1588" s="103"/>
      <c r="AA1588" s="103"/>
      <c r="AB1588" s="103"/>
      <c r="AC1588" s="103"/>
      <c r="AD1588" s="103"/>
      <c r="AE1588" s="103"/>
      <c r="AF1588" s="103"/>
      <c r="AG1588" s="103"/>
      <c r="AH1588" s="103"/>
      <c r="AI1588" s="103"/>
      <c r="AJ1588" s="103"/>
      <c r="AK1588" s="103"/>
      <c r="AL1588" s="103"/>
      <c r="AM1588" s="103"/>
      <c r="AN1588" s="103"/>
      <c r="AO1588" s="103"/>
      <c r="AP1588" s="103"/>
      <c r="AQ1588" s="103"/>
      <c r="AR1588" s="103"/>
      <c r="AS1588" s="103"/>
      <c r="AT1588" s="103"/>
      <c r="AU1588" s="103"/>
      <c r="AV1588" s="103"/>
      <c r="AW1588" s="103"/>
      <c r="AX1588" s="103"/>
      <c r="AY1588" s="103"/>
      <c r="AZ1588" s="103"/>
      <c r="BA1588" s="103"/>
      <c r="BB1588" s="103"/>
      <c r="BC1588" s="103"/>
      <c r="BD1588" s="103"/>
      <c r="BE1588" s="103"/>
      <c r="BF1588" s="103"/>
      <c r="BG1588" s="103"/>
      <c r="BH1588" s="103"/>
      <c r="BI1588" s="103"/>
      <c r="BJ1588" s="103"/>
      <c r="BK1588" s="103"/>
      <c r="BL1588" s="103"/>
      <c r="BM1588" s="103"/>
      <c r="BN1588" s="103"/>
      <c r="BO1588" s="103"/>
      <c r="BP1588" s="103"/>
      <c r="BQ1588" s="103"/>
      <c r="BR1588" s="103"/>
      <c r="BS1588" s="103"/>
      <c r="BT1588" s="103"/>
      <c r="BU1588" s="103">
        <v>18.66</v>
      </c>
      <c r="BV1588" s="103">
        <v>21.94</v>
      </c>
      <c r="BW1588" s="103"/>
      <c r="BX1588" s="103"/>
      <c r="BY1588" s="103"/>
      <c r="BZ1588" s="103"/>
      <c r="CA1588" s="103">
        <v>21.12</v>
      </c>
      <c r="CB1588" s="103">
        <v>18.18</v>
      </c>
      <c r="CC1588" s="103"/>
      <c r="CD1588" s="103"/>
      <c r="CE1588" s="103">
        <v>20.82</v>
      </c>
      <c r="CF1588" s="103"/>
      <c r="CG1588" s="103"/>
      <c r="CH1588" s="106"/>
      <c r="CI1588" s="106"/>
      <c r="CJ1588" s="106"/>
      <c r="CK1588" s="106"/>
      <c r="CL1588" s="10"/>
      <c r="CM1588" s="10"/>
      <c r="CN1588" s="10"/>
      <c r="CO1588" s="10"/>
      <c r="CP1588" s="10"/>
      <c r="CQ1588" s="10"/>
      <c r="CR1588" s="10"/>
      <c r="CS1588" s="10"/>
      <c r="CT1588" s="10"/>
      <c r="CU1588" s="10"/>
      <c r="CV1588" s="10"/>
      <c r="CW1588" s="10"/>
      <c r="CX1588" s="10"/>
      <c r="CY1588" s="10"/>
      <c r="CZ1588" s="10"/>
      <c r="DA1588" s="10"/>
      <c r="DB1588" s="10"/>
      <c r="DC1588" s="10"/>
      <c r="DD1588" s="10"/>
      <c r="DE1588" s="10"/>
      <c r="DF1588" s="10"/>
      <c r="DG1588" s="10"/>
    </row>
    <row r="1589" spans="1:111" ht="15">
      <c r="A1589" s="10"/>
      <c r="B1589" s="102">
        <v>43070</v>
      </c>
      <c r="C1589" s="103"/>
      <c r="D1589" s="103"/>
      <c r="E1589" s="103"/>
      <c r="F1589" s="103"/>
      <c r="G1589" s="103"/>
      <c r="H1589" s="103"/>
      <c r="I1589" s="103"/>
      <c r="J1589" s="103"/>
      <c r="K1589" s="103"/>
      <c r="L1589" s="103"/>
      <c r="M1589" s="103"/>
      <c r="N1589" s="103"/>
      <c r="O1589" s="103"/>
      <c r="P1589" s="103"/>
      <c r="Q1589" s="103"/>
      <c r="R1589" s="103"/>
      <c r="S1589" s="103"/>
      <c r="T1589" s="103"/>
      <c r="U1589" s="103"/>
      <c r="V1589" s="103"/>
      <c r="W1589" s="103"/>
      <c r="X1589" s="103"/>
      <c r="Y1589" s="103"/>
      <c r="Z1589" s="103"/>
      <c r="AA1589" s="103"/>
      <c r="AB1589" s="103"/>
      <c r="AC1589" s="103"/>
      <c r="AD1589" s="103"/>
      <c r="AE1589" s="103"/>
      <c r="AF1589" s="103"/>
      <c r="AG1589" s="103"/>
      <c r="AH1589" s="103"/>
      <c r="AI1589" s="103"/>
      <c r="AJ1589" s="103"/>
      <c r="AK1589" s="103"/>
      <c r="AL1589" s="103"/>
      <c r="AM1589" s="103"/>
      <c r="AN1589" s="103"/>
      <c r="AO1589" s="103"/>
      <c r="AP1589" s="103"/>
      <c r="AQ1589" s="103"/>
      <c r="AR1589" s="103"/>
      <c r="AS1589" s="103"/>
      <c r="AT1589" s="103"/>
      <c r="AU1589" s="103"/>
      <c r="AV1589" s="103"/>
      <c r="AW1589" s="103"/>
      <c r="AX1589" s="103"/>
      <c r="AY1589" s="103"/>
      <c r="AZ1589" s="103"/>
      <c r="BA1589" s="103"/>
      <c r="BB1589" s="103"/>
      <c r="BC1589" s="103"/>
      <c r="BD1589" s="103"/>
      <c r="BE1589" s="103"/>
      <c r="BF1589" s="103"/>
      <c r="BG1589" s="103"/>
      <c r="BH1589" s="103"/>
      <c r="BI1589" s="103"/>
      <c r="BJ1589" s="103"/>
      <c r="BK1589" s="103"/>
      <c r="BL1589" s="103"/>
      <c r="BM1589" s="103"/>
      <c r="BN1589" s="103"/>
      <c r="BO1589" s="103"/>
      <c r="BP1589" s="103"/>
      <c r="BQ1589" s="103"/>
      <c r="BR1589" s="103"/>
      <c r="BS1589" s="103"/>
      <c r="BT1589" s="103"/>
      <c r="BU1589" s="103">
        <v>18.73</v>
      </c>
      <c r="BV1589" s="103">
        <v>21.36</v>
      </c>
      <c r="BW1589" s="103"/>
      <c r="BX1589" s="103"/>
      <c r="BY1589" s="103"/>
      <c r="BZ1589" s="103"/>
      <c r="CA1589" s="103">
        <v>21.07</v>
      </c>
      <c r="CB1589" s="103">
        <v>18.309999999999999</v>
      </c>
      <c r="CC1589" s="103"/>
      <c r="CD1589" s="103"/>
      <c r="CE1589" s="103">
        <v>20.63</v>
      </c>
      <c r="CF1589" s="103"/>
      <c r="CG1589" s="103"/>
      <c r="CH1589" s="106"/>
      <c r="CI1589" s="106"/>
      <c r="CJ1589" s="106"/>
      <c r="CK1589" s="106"/>
      <c r="CL1589" s="10"/>
      <c r="CM1589" s="10"/>
      <c r="CN1589" s="10"/>
      <c r="CO1589" s="10"/>
      <c r="CP1589" s="10"/>
      <c r="CQ1589" s="10"/>
      <c r="CR1589" s="10"/>
      <c r="CS1589" s="10"/>
      <c r="CT1589" s="10"/>
      <c r="CU1589" s="10"/>
      <c r="CV1589" s="10"/>
      <c r="CW1589" s="10"/>
      <c r="CX1589" s="10"/>
      <c r="CY1589" s="10"/>
      <c r="CZ1589" s="10"/>
      <c r="DA1589" s="10"/>
      <c r="DB1589" s="10"/>
      <c r="DC1589" s="10"/>
      <c r="DD1589" s="10"/>
      <c r="DE1589" s="10"/>
      <c r="DF1589" s="10"/>
      <c r="DG1589" s="10"/>
    </row>
    <row r="1590" spans="1:111" ht="15">
      <c r="A1590" s="10"/>
      <c r="B1590" s="102">
        <v>43069</v>
      </c>
      <c r="C1590" s="103"/>
      <c r="D1590" s="103"/>
      <c r="E1590" s="103"/>
      <c r="F1590" s="103"/>
      <c r="G1590" s="103"/>
      <c r="H1590" s="103"/>
      <c r="I1590" s="103"/>
      <c r="J1590" s="103"/>
      <c r="K1590" s="103"/>
      <c r="L1590" s="103"/>
      <c r="M1590" s="103"/>
      <c r="N1590" s="103"/>
      <c r="O1590" s="103"/>
      <c r="P1590" s="103"/>
      <c r="Q1590" s="103"/>
      <c r="R1590" s="103"/>
      <c r="S1590" s="103"/>
      <c r="T1590" s="103"/>
      <c r="U1590" s="103"/>
      <c r="V1590" s="103"/>
      <c r="W1590" s="103"/>
      <c r="X1590" s="103"/>
      <c r="Y1590" s="103"/>
      <c r="Z1590" s="103"/>
      <c r="AA1590" s="103"/>
      <c r="AB1590" s="103"/>
      <c r="AC1590" s="103"/>
      <c r="AD1590" s="103"/>
      <c r="AE1590" s="103"/>
      <c r="AF1590" s="103"/>
      <c r="AG1590" s="103"/>
      <c r="AH1590" s="103"/>
      <c r="AI1590" s="103"/>
      <c r="AJ1590" s="103"/>
      <c r="AK1590" s="103"/>
      <c r="AL1590" s="103"/>
      <c r="AM1590" s="103"/>
      <c r="AN1590" s="103"/>
      <c r="AO1590" s="103"/>
      <c r="AP1590" s="103"/>
      <c r="AQ1590" s="103"/>
      <c r="AR1590" s="103"/>
      <c r="AS1590" s="103"/>
      <c r="AT1590" s="103"/>
      <c r="AU1590" s="103"/>
      <c r="AV1590" s="103"/>
      <c r="AW1590" s="103"/>
      <c r="AX1590" s="103"/>
      <c r="AY1590" s="103"/>
      <c r="AZ1590" s="103"/>
      <c r="BA1590" s="103"/>
      <c r="BB1590" s="103"/>
      <c r="BC1590" s="103"/>
      <c r="BD1590" s="103"/>
      <c r="BE1590" s="103"/>
      <c r="BF1590" s="103"/>
      <c r="BG1590" s="103"/>
      <c r="BH1590" s="103"/>
      <c r="BI1590" s="103"/>
      <c r="BJ1590" s="103"/>
      <c r="BK1590" s="103"/>
      <c r="BL1590" s="103"/>
      <c r="BM1590" s="103"/>
      <c r="BN1590" s="103"/>
      <c r="BO1590" s="103"/>
      <c r="BP1590" s="103"/>
      <c r="BQ1590" s="103"/>
      <c r="BR1590" s="103"/>
      <c r="BS1590" s="103"/>
      <c r="BT1590" s="103"/>
      <c r="BU1590" s="103">
        <v>18.5</v>
      </c>
      <c r="BV1590" s="103">
        <v>21.27</v>
      </c>
      <c r="BW1590" s="103"/>
      <c r="BX1590" s="103"/>
      <c r="BY1590" s="103"/>
      <c r="BZ1590" s="103"/>
      <c r="CA1590" s="103">
        <v>21.04</v>
      </c>
      <c r="CB1590" s="103">
        <v>18.25</v>
      </c>
      <c r="CC1590" s="103"/>
      <c r="CD1590" s="103"/>
      <c r="CE1590" s="103">
        <v>20.54</v>
      </c>
      <c r="CF1590" s="103"/>
      <c r="CG1590" s="103"/>
      <c r="CH1590" s="106"/>
      <c r="CI1590" s="106"/>
      <c r="CJ1590" s="106"/>
      <c r="CK1590" s="106"/>
      <c r="CL1590" s="10"/>
      <c r="CM1590" s="10"/>
      <c r="CN1590" s="10"/>
      <c r="CO1590" s="10"/>
      <c r="CP1590" s="10"/>
      <c r="CQ1590" s="10"/>
      <c r="CR1590" s="10"/>
      <c r="CS1590" s="10"/>
      <c r="CT1590" s="10"/>
      <c r="CU1590" s="10"/>
      <c r="CV1590" s="10"/>
      <c r="CW1590" s="10"/>
      <c r="CX1590" s="10"/>
      <c r="CY1590" s="10"/>
      <c r="CZ1590" s="10"/>
      <c r="DA1590" s="10"/>
      <c r="DB1590" s="10"/>
      <c r="DC1590" s="10"/>
      <c r="DD1590" s="10"/>
      <c r="DE1590" s="10"/>
      <c r="DF1590" s="10"/>
      <c r="DG1590" s="10"/>
    </row>
    <row r="1591" spans="1:111" ht="15">
      <c r="A1591" s="10"/>
      <c r="B1591" s="102">
        <v>43068</v>
      </c>
      <c r="C1591" s="103"/>
      <c r="D1591" s="103"/>
      <c r="E1591" s="103"/>
      <c r="F1591" s="103"/>
      <c r="G1591" s="103"/>
      <c r="H1591" s="103"/>
      <c r="I1591" s="103"/>
      <c r="J1591" s="103"/>
      <c r="K1591" s="103"/>
      <c r="L1591" s="103"/>
      <c r="M1591" s="103"/>
      <c r="N1591" s="103"/>
      <c r="O1591" s="103"/>
      <c r="P1591" s="103"/>
      <c r="Q1591" s="103"/>
      <c r="R1591" s="103"/>
      <c r="S1591" s="103"/>
      <c r="T1591" s="103"/>
      <c r="U1591" s="103"/>
      <c r="V1591" s="103"/>
      <c r="W1591" s="103"/>
      <c r="X1591" s="103"/>
      <c r="Y1591" s="103"/>
      <c r="Z1591" s="103"/>
      <c r="AA1591" s="103"/>
      <c r="AB1591" s="103"/>
      <c r="AC1591" s="103"/>
      <c r="AD1591" s="103"/>
      <c r="AE1591" s="103"/>
      <c r="AF1591" s="103"/>
      <c r="AG1591" s="103"/>
      <c r="AH1591" s="103"/>
      <c r="AI1591" s="103"/>
      <c r="AJ1591" s="103"/>
      <c r="AK1591" s="103"/>
      <c r="AL1591" s="103"/>
      <c r="AM1591" s="103"/>
      <c r="AN1591" s="103"/>
      <c r="AO1591" s="103"/>
      <c r="AP1591" s="103"/>
      <c r="AQ1591" s="103"/>
      <c r="AR1591" s="103"/>
      <c r="AS1591" s="103"/>
      <c r="AT1591" s="103"/>
      <c r="AU1591" s="103"/>
      <c r="AV1591" s="103"/>
      <c r="AW1591" s="103"/>
      <c r="AX1591" s="103"/>
      <c r="AY1591" s="103"/>
      <c r="AZ1591" s="103"/>
      <c r="BA1591" s="103"/>
      <c r="BB1591" s="103"/>
      <c r="BC1591" s="103"/>
      <c r="BD1591" s="103"/>
      <c r="BE1591" s="103"/>
      <c r="BF1591" s="103"/>
      <c r="BG1591" s="103"/>
      <c r="BH1591" s="103"/>
      <c r="BI1591" s="103"/>
      <c r="BJ1591" s="103"/>
      <c r="BK1591" s="103"/>
      <c r="BL1591" s="103"/>
      <c r="BM1591" s="103"/>
      <c r="BN1591" s="103"/>
      <c r="BO1591" s="103"/>
      <c r="BP1591" s="103"/>
      <c r="BQ1591" s="103"/>
      <c r="BR1591" s="103"/>
      <c r="BS1591" s="103"/>
      <c r="BT1591" s="103"/>
      <c r="BU1591" s="103">
        <v>18.62</v>
      </c>
      <c r="BV1591" s="103">
        <v>20.8</v>
      </c>
      <c r="BW1591" s="103"/>
      <c r="BX1591" s="103"/>
      <c r="BY1591" s="103"/>
      <c r="BZ1591" s="103"/>
      <c r="CA1591" s="103">
        <v>20.94</v>
      </c>
      <c r="CB1591" s="103">
        <v>18.260000000000002</v>
      </c>
      <c r="CC1591" s="103"/>
      <c r="CD1591" s="103"/>
      <c r="CE1591" s="103">
        <v>20.36</v>
      </c>
      <c r="CF1591" s="103"/>
      <c r="CG1591" s="103"/>
      <c r="CH1591" s="106"/>
      <c r="CI1591" s="106"/>
      <c r="CJ1591" s="106"/>
      <c r="CK1591" s="106"/>
      <c r="CL1591" s="10"/>
      <c r="CM1591" s="10"/>
      <c r="CN1591" s="10"/>
      <c r="CO1591" s="10"/>
      <c r="CP1591" s="10"/>
      <c r="CQ1591" s="10"/>
      <c r="CR1591" s="10"/>
      <c r="CS1591" s="10"/>
      <c r="CT1591" s="10"/>
      <c r="CU1591" s="10"/>
      <c r="CV1591" s="10"/>
      <c r="CW1591" s="10"/>
      <c r="CX1591" s="10"/>
      <c r="CY1591" s="10"/>
      <c r="CZ1591" s="10"/>
      <c r="DA1591" s="10"/>
      <c r="DB1591" s="10"/>
      <c r="DC1591" s="10"/>
      <c r="DD1591" s="10"/>
      <c r="DE1591" s="10"/>
      <c r="DF1591" s="10"/>
      <c r="DG1591" s="10"/>
    </row>
    <row r="1592" spans="1:111" ht="15">
      <c r="A1592" s="10"/>
      <c r="B1592" s="102">
        <v>43067</v>
      </c>
      <c r="C1592" s="103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3"/>
      <c r="AD1592" s="103"/>
      <c r="AE1592" s="103"/>
      <c r="AF1592" s="103"/>
      <c r="AG1592" s="103"/>
      <c r="AH1592" s="103"/>
      <c r="AI1592" s="103"/>
      <c r="AJ1592" s="103"/>
      <c r="AK1592" s="103"/>
      <c r="AL1592" s="103"/>
      <c r="AM1592" s="103"/>
      <c r="AN1592" s="103"/>
      <c r="AO1592" s="103"/>
      <c r="AP1592" s="103"/>
      <c r="AQ1592" s="103"/>
      <c r="AR1592" s="103"/>
      <c r="AS1592" s="103"/>
      <c r="AT1592" s="103"/>
      <c r="AU1592" s="103"/>
      <c r="AV1592" s="103"/>
      <c r="AW1592" s="103"/>
      <c r="AX1592" s="103"/>
      <c r="AY1592" s="103"/>
      <c r="AZ1592" s="103"/>
      <c r="BA1592" s="103"/>
      <c r="BB1592" s="103"/>
      <c r="BC1592" s="103"/>
      <c r="BD1592" s="103"/>
      <c r="BE1592" s="103"/>
      <c r="BF1592" s="103"/>
      <c r="BG1592" s="103"/>
      <c r="BH1592" s="103"/>
      <c r="BI1592" s="103"/>
      <c r="BJ1592" s="103"/>
      <c r="BK1592" s="103"/>
      <c r="BL1592" s="103"/>
      <c r="BM1592" s="103"/>
      <c r="BN1592" s="103"/>
      <c r="BO1592" s="103"/>
      <c r="BP1592" s="103"/>
      <c r="BQ1592" s="103"/>
      <c r="BR1592" s="103"/>
      <c r="BS1592" s="103"/>
      <c r="BT1592" s="103"/>
      <c r="BU1592" s="103">
        <v>18.809999999999999</v>
      </c>
      <c r="BV1592" s="103">
        <v>20.46</v>
      </c>
      <c r="BW1592" s="103"/>
      <c r="BX1592" s="103"/>
      <c r="BY1592" s="103"/>
      <c r="BZ1592" s="103"/>
      <c r="CA1592" s="103">
        <v>20.89</v>
      </c>
      <c r="CB1592" s="103">
        <v>18.38</v>
      </c>
      <c r="CC1592" s="103"/>
      <c r="CD1592" s="103"/>
      <c r="CE1592" s="103">
        <v>20.3</v>
      </c>
      <c r="CF1592" s="103"/>
      <c r="CG1592" s="103"/>
      <c r="CH1592" s="106"/>
      <c r="CI1592" s="106"/>
      <c r="CJ1592" s="106"/>
      <c r="CK1592" s="106"/>
      <c r="CL1592" s="10"/>
      <c r="CM1592" s="10"/>
      <c r="CN1592" s="10"/>
      <c r="CO1592" s="10"/>
      <c r="CP1592" s="10"/>
      <c r="CQ1592" s="10"/>
      <c r="CR1592" s="10"/>
      <c r="CS1592" s="10"/>
      <c r="CT1592" s="10"/>
      <c r="CU1592" s="10"/>
      <c r="CV1592" s="10"/>
      <c r="CW1592" s="10"/>
      <c r="CX1592" s="10"/>
      <c r="CY1592" s="10"/>
      <c r="CZ1592" s="10"/>
      <c r="DA1592" s="10"/>
      <c r="DB1592" s="10"/>
      <c r="DC1592" s="10"/>
      <c r="DD1592" s="10"/>
      <c r="DE1592" s="10"/>
      <c r="DF1592" s="10"/>
      <c r="DG1592" s="10"/>
    </row>
    <row r="1593" spans="1:111" ht="15">
      <c r="A1593" s="10"/>
      <c r="B1593" s="102">
        <v>43066</v>
      </c>
      <c r="C1593" s="103"/>
      <c r="D1593" s="103"/>
      <c r="E1593" s="103"/>
      <c r="F1593" s="103"/>
      <c r="G1593" s="103"/>
      <c r="H1593" s="103"/>
      <c r="I1593" s="103"/>
      <c r="J1593" s="103"/>
      <c r="K1593" s="103"/>
      <c r="L1593" s="103"/>
      <c r="M1593" s="103"/>
      <c r="N1593" s="103"/>
      <c r="O1593" s="103"/>
      <c r="P1593" s="103"/>
      <c r="Q1593" s="103"/>
      <c r="R1593" s="103"/>
      <c r="S1593" s="103"/>
      <c r="T1593" s="103"/>
      <c r="U1593" s="103"/>
      <c r="V1593" s="103"/>
      <c r="W1593" s="103"/>
      <c r="X1593" s="103"/>
      <c r="Y1593" s="103"/>
      <c r="Z1593" s="103"/>
      <c r="AA1593" s="103"/>
      <c r="AB1593" s="103"/>
      <c r="AC1593" s="103"/>
      <c r="AD1593" s="103"/>
      <c r="AE1593" s="103"/>
      <c r="AF1593" s="103"/>
      <c r="AG1593" s="103"/>
      <c r="AH1593" s="103"/>
      <c r="AI1593" s="103"/>
      <c r="AJ1593" s="103"/>
      <c r="AK1593" s="103"/>
      <c r="AL1593" s="103"/>
      <c r="AM1593" s="103"/>
      <c r="AN1593" s="103"/>
      <c r="AO1593" s="103"/>
      <c r="AP1593" s="103"/>
      <c r="AQ1593" s="103"/>
      <c r="AR1593" s="103"/>
      <c r="AS1593" s="103"/>
      <c r="AT1593" s="103"/>
      <c r="AU1593" s="103"/>
      <c r="AV1593" s="103"/>
      <c r="AW1593" s="103"/>
      <c r="AX1593" s="103"/>
      <c r="AY1593" s="103"/>
      <c r="AZ1593" s="103"/>
      <c r="BA1593" s="103"/>
      <c r="BB1593" s="103"/>
      <c r="BC1593" s="103"/>
      <c r="BD1593" s="103"/>
      <c r="BE1593" s="103"/>
      <c r="BF1593" s="103"/>
      <c r="BG1593" s="103"/>
      <c r="BH1593" s="103"/>
      <c r="BI1593" s="103"/>
      <c r="BJ1593" s="103"/>
      <c r="BK1593" s="103"/>
      <c r="BL1593" s="103"/>
      <c r="BM1593" s="103"/>
      <c r="BN1593" s="103"/>
      <c r="BO1593" s="103"/>
      <c r="BP1593" s="103"/>
      <c r="BQ1593" s="103"/>
      <c r="BR1593" s="103"/>
      <c r="BS1593" s="103"/>
      <c r="BT1593" s="103"/>
      <c r="BU1593" s="103">
        <v>18.88</v>
      </c>
      <c r="BV1593" s="103">
        <v>21.02</v>
      </c>
      <c r="BW1593" s="103"/>
      <c r="BX1593" s="103"/>
      <c r="BY1593" s="103"/>
      <c r="BZ1593" s="103"/>
      <c r="CA1593" s="103">
        <v>20.97</v>
      </c>
      <c r="CB1593" s="103">
        <v>18.54</v>
      </c>
      <c r="CC1593" s="103"/>
      <c r="CD1593" s="103"/>
      <c r="CE1593" s="103">
        <v>20.73</v>
      </c>
      <c r="CF1593" s="103"/>
      <c r="CG1593" s="103"/>
      <c r="CH1593" s="106"/>
      <c r="CI1593" s="106"/>
      <c r="CJ1593" s="106"/>
      <c r="CK1593" s="106"/>
      <c r="CL1593" s="10"/>
      <c r="CM1593" s="10"/>
      <c r="CN1593" s="10"/>
      <c r="CO1593" s="10"/>
      <c r="CP1593" s="10"/>
      <c r="CQ1593" s="10"/>
      <c r="CR1593" s="10"/>
      <c r="CS1593" s="10"/>
      <c r="CT1593" s="10"/>
      <c r="CU1593" s="10"/>
      <c r="CV1593" s="10"/>
      <c r="CW1593" s="10"/>
      <c r="CX1593" s="10"/>
      <c r="CY1593" s="10"/>
      <c r="CZ1593" s="10"/>
      <c r="DA1593" s="10"/>
      <c r="DB1593" s="10"/>
      <c r="DC1593" s="10"/>
      <c r="DD1593" s="10"/>
      <c r="DE1593" s="10"/>
      <c r="DF1593" s="10"/>
      <c r="DG1593" s="10"/>
    </row>
    <row r="1594" spans="1:111" ht="15">
      <c r="A1594" s="10"/>
      <c r="B1594" s="102">
        <v>43063</v>
      </c>
      <c r="C1594" s="103"/>
      <c r="D1594" s="103"/>
      <c r="E1594" s="103"/>
      <c r="F1594" s="103"/>
      <c r="G1594" s="103"/>
      <c r="H1594" s="103"/>
      <c r="I1594" s="103"/>
      <c r="J1594" s="103"/>
      <c r="K1594" s="103"/>
      <c r="L1594" s="103"/>
      <c r="M1594" s="103"/>
      <c r="N1594" s="103"/>
      <c r="O1594" s="103"/>
      <c r="P1594" s="103"/>
      <c r="Q1594" s="103"/>
      <c r="R1594" s="103"/>
      <c r="S1594" s="103"/>
      <c r="T1594" s="103"/>
      <c r="U1594" s="103"/>
      <c r="V1594" s="103"/>
      <c r="W1594" s="103"/>
      <c r="X1594" s="103"/>
      <c r="Y1594" s="103"/>
      <c r="Z1594" s="103"/>
      <c r="AA1594" s="103"/>
      <c r="AB1594" s="103"/>
      <c r="AC1594" s="103"/>
      <c r="AD1594" s="103"/>
      <c r="AE1594" s="103"/>
      <c r="AF1594" s="103"/>
      <c r="AG1594" s="103"/>
      <c r="AH1594" s="103"/>
      <c r="AI1594" s="103"/>
      <c r="AJ1594" s="103"/>
      <c r="AK1594" s="103"/>
      <c r="AL1594" s="103"/>
      <c r="AM1594" s="103"/>
      <c r="AN1594" s="103"/>
      <c r="AO1594" s="103"/>
      <c r="AP1594" s="103"/>
      <c r="AQ1594" s="103"/>
      <c r="AR1594" s="103"/>
      <c r="AS1594" s="103"/>
      <c r="AT1594" s="103"/>
      <c r="AU1594" s="103"/>
      <c r="AV1594" s="103"/>
      <c r="AW1594" s="103"/>
      <c r="AX1594" s="103"/>
      <c r="AY1594" s="103"/>
      <c r="AZ1594" s="103"/>
      <c r="BA1594" s="103"/>
      <c r="BB1594" s="103"/>
      <c r="BC1594" s="103"/>
      <c r="BD1594" s="103"/>
      <c r="BE1594" s="103"/>
      <c r="BF1594" s="103"/>
      <c r="BG1594" s="103"/>
      <c r="BH1594" s="103"/>
      <c r="BI1594" s="103"/>
      <c r="BJ1594" s="103"/>
      <c r="BK1594" s="103"/>
      <c r="BL1594" s="103"/>
      <c r="BM1594" s="103"/>
      <c r="BN1594" s="103"/>
      <c r="BO1594" s="103"/>
      <c r="BP1594" s="103"/>
      <c r="BQ1594" s="103"/>
      <c r="BR1594" s="103"/>
      <c r="BS1594" s="103"/>
      <c r="BT1594" s="103"/>
      <c r="BU1594" s="103">
        <v>18.7</v>
      </c>
      <c r="BV1594" s="103">
        <v>20.46</v>
      </c>
      <c r="BW1594" s="103"/>
      <c r="BX1594" s="103"/>
      <c r="BY1594" s="103"/>
      <c r="BZ1594" s="103"/>
      <c r="CA1594" s="103">
        <v>20.7</v>
      </c>
      <c r="CB1594" s="103">
        <v>18.27</v>
      </c>
      <c r="CC1594" s="103"/>
      <c r="CD1594" s="103"/>
      <c r="CE1594" s="103">
        <v>20.260000000000002</v>
      </c>
      <c r="CF1594" s="103"/>
      <c r="CG1594" s="103"/>
      <c r="CH1594" s="106"/>
      <c r="CI1594" s="106"/>
      <c r="CJ1594" s="106"/>
      <c r="CK1594" s="106"/>
      <c r="CL1594" s="10"/>
      <c r="CM1594" s="10"/>
      <c r="CN1594" s="10"/>
      <c r="CO1594" s="10"/>
      <c r="CP1594" s="10"/>
      <c r="CQ1594" s="10"/>
      <c r="CR1594" s="10"/>
      <c r="CS1594" s="10"/>
      <c r="CT1594" s="10"/>
      <c r="CU1594" s="10"/>
      <c r="CV1594" s="10"/>
      <c r="CW1594" s="10"/>
      <c r="CX1594" s="10"/>
      <c r="CY1594" s="10"/>
      <c r="CZ1594" s="10"/>
      <c r="DA1594" s="10"/>
      <c r="DB1594" s="10"/>
      <c r="DC1594" s="10"/>
      <c r="DD1594" s="10"/>
      <c r="DE1594" s="10"/>
      <c r="DF1594" s="10"/>
      <c r="DG1594" s="10"/>
    </row>
    <row r="1595" spans="1:111">
      <c r="A1595" s="10"/>
      <c r="B1595" s="42" t="s">
        <v>226</v>
      </c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1"/>
      <c r="CF1595" s="31"/>
      <c r="CG1595" s="31"/>
      <c r="CH1595" s="31"/>
      <c r="CI1595" s="31"/>
      <c r="CJ1595" s="31"/>
      <c r="CK1595" s="31"/>
      <c r="CL1595" s="10"/>
      <c r="CM1595" s="10"/>
      <c r="CN1595" s="10"/>
      <c r="CO1595" s="10"/>
      <c r="CP1595" s="10"/>
      <c r="CQ1595" s="10"/>
      <c r="CR1595" s="10"/>
      <c r="CS1595" s="10"/>
      <c r="CT1595" s="10"/>
      <c r="CU1595" s="10"/>
      <c r="CV1595" s="10"/>
      <c r="CW1595" s="10"/>
      <c r="CX1595" s="10"/>
      <c r="CY1595" s="10"/>
      <c r="CZ1595" s="10"/>
      <c r="DA1595" s="10"/>
      <c r="DB1595" s="10"/>
      <c r="DC1595" s="10"/>
      <c r="DD1595" s="10"/>
      <c r="DE1595" s="10"/>
      <c r="DF1595" s="10"/>
      <c r="DG1595" s="10"/>
    </row>
    <row r="1596" spans="1:111" s="10" customFormat="1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9"/>
  <sheetViews>
    <sheetView showGridLines="0" zoomScale="85" zoomScaleNormal="85" workbookViewId="0">
      <selection activeCell="N1" sqref="A1:N1"/>
    </sheetView>
  </sheetViews>
  <sheetFormatPr baseColWidth="10" defaultRowHeight="12.75"/>
  <cols>
    <col min="2" max="2" width="2.28515625" customWidth="1"/>
  </cols>
  <sheetData>
    <row r="1" spans="1:14" ht="139.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14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>
      <c r="A36" s="10"/>
      <c r="B36" s="35" t="s">
        <v>12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>
      <c r="A37" s="10"/>
      <c r="B37" s="35" t="s">
        <v>146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77"/>
  <sheetViews>
    <sheetView showGridLines="0" zoomScaleNormal="100" workbookViewId="0">
      <selection activeCell="Q4" sqref="Q4"/>
    </sheetView>
  </sheetViews>
  <sheetFormatPr baseColWidth="10" defaultRowHeight="12.75"/>
  <sheetData>
    <row r="1" spans="1:13" ht="118.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1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>
      <c r="A77" s="10"/>
      <c r="B77" s="35" t="s">
        <v>13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72"/>
  <sheetViews>
    <sheetView showGridLines="0" zoomScale="115" zoomScaleNormal="115" workbookViewId="0">
      <selection activeCell="M1" sqref="A1:M1"/>
    </sheetView>
  </sheetViews>
  <sheetFormatPr baseColWidth="10" defaultRowHeight="12.75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  <col min="14" max="14" width="1.42578125" customWidth="1"/>
    <col min="15" max="15" width="19.85546875" bestFit="1" customWidth="1"/>
    <col min="16" max="16" width="11.140625" bestFit="1" customWidth="1"/>
    <col min="18" max="18" width="14.28515625" bestFit="1" customWidth="1"/>
    <col min="19" max="19" width="11.85546875" bestFit="1" customWidth="1"/>
    <col min="20" max="20" width="11.5703125" bestFit="1" customWidth="1"/>
    <col min="21" max="21" width="14" customWidth="1"/>
  </cols>
  <sheetData>
    <row r="1" spans="1:20" ht="126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20" s="6" customForma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/>
    </row>
    <row r="3" spans="1:20" s="8" customFormat="1" ht="18">
      <c r="A3" s="11"/>
      <c r="B3" s="115" t="s">
        <v>227</v>
      </c>
      <c r="C3" s="115"/>
      <c r="D3" s="115"/>
      <c r="E3" s="154" t="s">
        <v>273</v>
      </c>
      <c r="F3" s="154"/>
      <c r="G3" s="14"/>
      <c r="H3" s="15" t="s">
        <v>8</v>
      </c>
      <c r="I3" s="12"/>
      <c r="J3" s="12"/>
      <c r="K3" s="12"/>
      <c r="L3" s="12"/>
      <c r="M3" s="11"/>
    </row>
    <row r="4" spans="1:20">
      <c r="A4" s="10"/>
      <c r="B4" s="48" t="s">
        <v>189</v>
      </c>
      <c r="C4" s="4" t="s">
        <v>151</v>
      </c>
      <c r="D4" s="4" t="s">
        <v>150</v>
      </c>
      <c r="E4" s="4" t="s">
        <v>149</v>
      </c>
      <c r="F4" s="4" t="s">
        <v>152</v>
      </c>
      <c r="G4" s="10"/>
      <c r="H4" s="10"/>
      <c r="I4" s="10"/>
      <c r="J4" s="10"/>
      <c r="K4" s="10"/>
      <c r="L4" s="10"/>
      <c r="M4" s="10"/>
      <c r="Q4" s="155" t="s">
        <v>113</v>
      </c>
      <c r="R4" s="155"/>
      <c r="S4" s="155"/>
      <c r="T4" s="51" t="s">
        <v>114</v>
      </c>
    </row>
    <row r="5" spans="1:20">
      <c r="A5" s="10"/>
      <c r="B5" s="97" t="s">
        <v>4</v>
      </c>
      <c r="C5" s="4" t="s">
        <v>153</v>
      </c>
      <c r="D5" s="4" t="s">
        <v>147</v>
      </c>
      <c r="E5" s="4" t="s">
        <v>148</v>
      </c>
      <c r="F5" s="4" t="s">
        <v>190</v>
      </c>
      <c r="G5" s="10"/>
      <c r="H5" s="5" t="s">
        <v>45</v>
      </c>
      <c r="I5" s="4" t="s">
        <v>153</v>
      </c>
      <c r="J5" s="4" t="s">
        <v>147</v>
      </c>
      <c r="K5" s="4" t="s">
        <v>148</v>
      </c>
      <c r="L5" s="4" t="s">
        <v>7</v>
      </c>
      <c r="M5" s="10"/>
      <c r="P5" s="48" t="s">
        <v>115</v>
      </c>
      <c r="Q5" s="4" t="s">
        <v>1</v>
      </c>
      <c r="R5" s="4" t="s">
        <v>2</v>
      </c>
      <c r="S5" s="4" t="s">
        <v>3</v>
      </c>
      <c r="T5" s="4" t="s">
        <v>7</v>
      </c>
    </row>
    <row r="6" spans="1:20" ht="15">
      <c r="A6" s="10"/>
      <c r="B6" s="16" t="s">
        <v>5</v>
      </c>
      <c r="C6" s="17" t="e">
        <f>AVERAGE(#REF!)</f>
        <v>#REF!</v>
      </c>
      <c r="D6" s="17" t="e">
        <f>AVERAGE(#REF!)</f>
        <v>#REF!</v>
      </c>
      <c r="E6" s="17" t="e">
        <f>AVERAGE(#REF!)</f>
        <v>#REF!</v>
      </c>
      <c r="F6" s="17" t="e">
        <f>AVERAGE(#REF!)</f>
        <v>#REF!</v>
      </c>
      <c r="G6" s="10"/>
      <c r="H6" s="19">
        <v>0.2</v>
      </c>
      <c r="I6" s="20">
        <v>5.6555517781262523</v>
      </c>
      <c r="J6" s="20">
        <v>5.9208539699070739</v>
      </c>
      <c r="K6" s="20">
        <v>6.4398317781262531</v>
      </c>
      <c r="L6" s="20">
        <v>7.5416202712769378</v>
      </c>
      <c r="M6" s="10"/>
      <c r="P6" s="50" t="s">
        <v>109</v>
      </c>
      <c r="Q6" s="43">
        <v>7.1670000000000007</v>
      </c>
      <c r="R6" s="43">
        <v>7.5431000000000008</v>
      </c>
      <c r="S6" s="43">
        <v>9.9143000000000008</v>
      </c>
      <c r="T6" s="44">
        <v>80.97</v>
      </c>
    </row>
    <row r="7" spans="1:20" ht="15">
      <c r="A7" s="10"/>
      <c r="B7" s="16" t="s">
        <v>6</v>
      </c>
      <c r="C7" s="18">
        <v>1.7403299999999999</v>
      </c>
      <c r="D7" s="18">
        <v>1.7817099999999999</v>
      </c>
      <c r="E7" s="18">
        <v>3.2908499999999998</v>
      </c>
      <c r="F7" s="59">
        <v>15.37593</v>
      </c>
      <c r="G7" s="10"/>
      <c r="H7" s="19">
        <v>0.21000000000000002</v>
      </c>
      <c r="I7" s="20">
        <v>5.641928842705509</v>
      </c>
      <c r="J7" s="20">
        <v>5.9069071205920061</v>
      </c>
      <c r="K7" s="20">
        <v>6.4140716998483667</v>
      </c>
      <c r="L7" s="20">
        <v>7.4212607409442573</v>
      </c>
      <c r="M7" s="10"/>
      <c r="P7" s="50" t="s">
        <v>110</v>
      </c>
      <c r="Q7" s="43">
        <v>6.8628</v>
      </c>
      <c r="R7" s="43">
        <v>7.3181000000000003</v>
      </c>
      <c r="S7" s="43">
        <v>9.6892999999999994</v>
      </c>
      <c r="T7" s="45">
        <v>80.97</v>
      </c>
    </row>
    <row r="8" spans="1:20">
      <c r="A8" s="10"/>
      <c r="B8" s="160" t="s">
        <v>261</v>
      </c>
      <c r="C8" s="160"/>
      <c r="D8" s="160"/>
      <c r="E8" s="160"/>
      <c r="F8" s="160"/>
      <c r="G8" s="10"/>
      <c r="H8" s="19">
        <v>0.22000000000000003</v>
      </c>
      <c r="I8" s="20">
        <v>5.6295443559593785</v>
      </c>
      <c r="J8" s="20">
        <v>5.8942281666692162</v>
      </c>
      <c r="K8" s="20">
        <v>6.3906534468684697</v>
      </c>
      <c r="L8" s="20">
        <v>7.311842986096365</v>
      </c>
      <c r="M8" s="10"/>
      <c r="P8" s="49" t="s">
        <v>85</v>
      </c>
      <c r="Q8" s="43">
        <f>Q7-Q6</f>
        <v>-0.30420000000000069</v>
      </c>
      <c r="R8" s="43">
        <f>R7-R6</f>
        <v>-0.22500000000000053</v>
      </c>
      <c r="S8" s="43">
        <f>S7-S6</f>
        <v>-0.22500000000000142</v>
      </c>
      <c r="T8" s="45">
        <f>T7-T6</f>
        <v>0</v>
      </c>
    </row>
    <row r="9" spans="1:20" ht="12.75" customHeight="1">
      <c r="A9" s="10"/>
      <c r="B9" s="161"/>
      <c r="C9" s="161"/>
      <c r="D9" s="161"/>
      <c r="E9" s="161"/>
      <c r="F9" s="161"/>
      <c r="G9" s="10"/>
      <c r="H9" s="19">
        <v>0.23000000000000004</v>
      </c>
      <c r="I9" s="20">
        <v>5.6182367811042155</v>
      </c>
      <c r="J9" s="20">
        <v>5.8826517304788428</v>
      </c>
      <c r="K9" s="20">
        <v>6.3692715637129123</v>
      </c>
      <c r="L9" s="20">
        <v>7.2119398186265506</v>
      </c>
      <c r="M9" s="10"/>
      <c r="P9" s="49" t="s">
        <v>20</v>
      </c>
      <c r="Q9" s="46">
        <f>Q7/Q6-1</f>
        <v>-4.2444537463373844E-2</v>
      </c>
      <c r="R9" s="46">
        <f>R7/R6-1</f>
        <v>-2.9828585064496149E-2</v>
      </c>
      <c r="S9" s="46">
        <f>S7/S6-1</f>
        <v>-2.2694491794680527E-2</v>
      </c>
      <c r="T9" s="46">
        <f>T7/T6-1</f>
        <v>0</v>
      </c>
    </row>
    <row r="10" spans="1:20">
      <c r="A10" s="10"/>
      <c r="B10" s="161"/>
      <c r="C10" s="161"/>
      <c r="D10" s="161"/>
      <c r="E10" s="161"/>
      <c r="F10" s="161"/>
      <c r="G10" s="10"/>
      <c r="H10" s="19">
        <v>0.24000000000000005</v>
      </c>
      <c r="I10" s="20">
        <v>5.6078715041536498</v>
      </c>
      <c r="J10" s="20">
        <v>5.8720399973043342</v>
      </c>
      <c r="K10" s="20">
        <v>6.3496715041536502</v>
      </c>
      <c r="L10" s="20">
        <v>7.1203619151125537</v>
      </c>
      <c r="M10" s="10"/>
    </row>
    <row r="11" spans="1:20">
      <c r="A11" s="10"/>
      <c r="B11" s="96" t="s">
        <v>188</v>
      </c>
      <c r="C11" s="58"/>
      <c r="G11" s="10"/>
      <c r="H11" s="19">
        <v>0.25000000000000006</v>
      </c>
      <c r="I11" s="20">
        <v>5.5983354493591291</v>
      </c>
      <c r="J11" s="20">
        <v>5.8622772027837868</v>
      </c>
      <c r="K11" s="20">
        <v>6.3316394493591304</v>
      </c>
      <c r="L11" s="20">
        <v>7.0361102438796781</v>
      </c>
      <c r="M11" s="10"/>
      <c r="Q11" s="155" t="s">
        <v>116</v>
      </c>
      <c r="R11" s="155"/>
      <c r="S11" s="155"/>
      <c r="T11" s="155"/>
    </row>
    <row r="12" spans="1:20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5.5895329372411107</v>
      </c>
      <c r="J12" s="20">
        <v>5.8532653924571267</v>
      </c>
      <c r="K12" s="20">
        <v>6.3149944757026493</v>
      </c>
      <c r="L12" s="20">
        <v>6.9583394704339447</v>
      </c>
      <c r="M12" s="10"/>
      <c r="P12" s="48" t="s">
        <v>115</v>
      </c>
      <c r="Q12" s="4" t="s">
        <v>1</v>
      </c>
      <c r="R12" s="4" t="s">
        <v>2</v>
      </c>
      <c r="S12" s="4" t="s">
        <v>3</v>
      </c>
      <c r="T12" s="4" t="s">
        <v>7</v>
      </c>
    </row>
    <row r="13" spans="1:20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5.5813824630577598</v>
      </c>
      <c r="J13" s="20">
        <v>5.844921123636146</v>
      </c>
      <c r="K13" s="20">
        <v>6.2995824630577602</v>
      </c>
      <c r="L13" s="20">
        <v>6.8863294950212302</v>
      </c>
      <c r="M13" s="10"/>
      <c r="P13" s="50" t="s">
        <v>111</v>
      </c>
      <c r="Q13" s="43">
        <v>0.1323</v>
      </c>
      <c r="R13" s="43">
        <v>0.14510000000000001</v>
      </c>
      <c r="S13" s="43">
        <v>0.17449999999999996</v>
      </c>
      <c r="T13" s="47">
        <v>1.31</v>
      </c>
    </row>
    <row r="14" spans="1:20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5.5738141656017905</v>
      </c>
      <c r="J14" s="20">
        <v>5.8371728740166633</v>
      </c>
      <c r="K14" s="20">
        <v>6.2852713084589347</v>
      </c>
      <c r="L14" s="20">
        <v>6.8194630892808519</v>
      </c>
      <c r="M14" s="10"/>
      <c r="P14" s="50" t="s">
        <v>112</v>
      </c>
      <c r="Q14" s="43">
        <v>0.13689999999999999</v>
      </c>
      <c r="R14" s="43">
        <v>0.15190000000000001</v>
      </c>
      <c r="S14" s="43">
        <v>0.18099999999999999</v>
      </c>
      <c r="T14" s="47">
        <v>1.3282</v>
      </c>
    </row>
    <row r="15" spans="1:20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5.5667678196945092</v>
      </c>
      <c r="J15" s="20">
        <v>5.8299589864399035</v>
      </c>
      <c r="K15" s="20">
        <v>6.2719471300393375</v>
      </c>
      <c r="L15" s="20">
        <v>6.7572081597984299</v>
      </c>
      <c r="M15" s="10"/>
      <c r="P15" s="49" t="s">
        <v>85</v>
      </c>
      <c r="Q15" s="43">
        <f>Q14-Q13</f>
        <v>4.599999999999993E-3</v>
      </c>
      <c r="R15" s="43">
        <f>R14-R13</f>
        <v>6.8000000000000005E-3</v>
      </c>
      <c r="S15" s="43">
        <f>S14-S13</f>
        <v>6.5000000000000335E-3</v>
      </c>
      <c r="T15" s="47">
        <f>T14-T13</f>
        <v>1.8199999999999994E-2</v>
      </c>
    </row>
    <row r="16" spans="1:20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5.5601912301810472</v>
      </c>
      <c r="J16" s="20">
        <v>5.8232260247015946</v>
      </c>
      <c r="K16" s="20">
        <v>6.2595112301810474</v>
      </c>
      <c r="L16" s="20">
        <v>6.6991035589481704</v>
      </c>
      <c r="M16" s="10"/>
      <c r="P16" s="49" t="s">
        <v>20</v>
      </c>
      <c r="Q16" s="46">
        <f>Q14/Q13-1</f>
        <v>3.4769463340891926E-2</v>
      </c>
      <c r="R16" s="46">
        <f>R14/R13-1</f>
        <v>4.6864231564438308E-2</v>
      </c>
      <c r="S16" s="46">
        <f>S14/S13-1</f>
        <v>3.7249283667621924E-2</v>
      </c>
      <c r="T16" s="46">
        <f>T14/T13-1</f>
        <v>1.389312977099233E-2</v>
      </c>
    </row>
    <row r="17" spans="1:25" ht="12.75" customHeight="1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5.5540389367652274</v>
      </c>
      <c r="J17" s="20">
        <v>5.8169274475915635</v>
      </c>
      <c r="K17" s="20">
        <v>6.2478776464426478</v>
      </c>
      <c r="L17" s="20">
        <v>6.6447476420237344</v>
      </c>
      <c r="M17" s="10"/>
    </row>
    <row r="18" spans="1:25" ht="12.75" customHeight="1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5.5482711616878966</v>
      </c>
      <c r="J18" s="20">
        <v>5.8110225315509094</v>
      </c>
      <c r="K18" s="20">
        <v>6.2369711616878973</v>
      </c>
      <c r="L18" s="20">
        <v>6.5937889699070746</v>
      </c>
      <c r="M18" s="10"/>
    </row>
    <row r="19" spans="1:25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5.5428529487364644</v>
      </c>
      <c r="J19" s="20">
        <v>5.8054754892096891</v>
      </c>
      <c r="K19" s="20">
        <v>6.2267256760091918</v>
      </c>
      <c r="L19" s="20">
        <v>6.5459187021611216</v>
      </c>
      <c r="M19" s="10"/>
    </row>
    <row r="20" spans="1:25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5.5377534541939397</v>
      </c>
      <c r="J20" s="20">
        <v>5.8002547434767759</v>
      </c>
      <c r="K20" s="20">
        <v>6.2170828659586466</v>
      </c>
      <c r="L20" s="20">
        <v>6.5008643325178728</v>
      </c>
      <c r="M20" s="10"/>
    </row>
    <row r="21" spans="1:25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5.5329453593395597</v>
      </c>
      <c r="J21" s="20">
        <v>5.795332326071458</v>
      </c>
      <c r="K21" s="20">
        <v>6.2079910736252746</v>
      </c>
      <c r="L21" s="20">
        <v>6.4583844982828085</v>
      </c>
      <c r="M21" s="10"/>
    </row>
    <row r="22" spans="1:25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5.5284043808659789</v>
      </c>
      <c r="J22" s="20">
        <v>5.7906833762997678</v>
      </c>
      <c r="K22" s="20">
        <v>6.1994043808659791</v>
      </c>
      <c r="L22" s="20">
        <v>6.4182646548385813</v>
      </c>
      <c r="M22" s="10"/>
    </row>
    <row r="23" spans="1:25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5.5241088606882665</v>
      </c>
      <c r="J23" s="20">
        <v>5.7862857211103318</v>
      </c>
      <c r="K23" s="20">
        <v>6.1912818336612405</v>
      </c>
      <c r="L23" s="20">
        <v>6.3803134515805286</v>
      </c>
      <c r="M23" s="10"/>
    </row>
    <row r="24" spans="1:25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5.5200394205199075</v>
      </c>
      <c r="J24" s="20">
        <v>5.7821195214571821</v>
      </c>
      <c r="K24" s="20">
        <v>6.1835867889409615</v>
      </c>
      <c r="L24" s="20">
        <v>6.3443596800729001</v>
      </c>
      <c r="M24" s="10"/>
    </row>
    <row r="25" spans="1:25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5.5161786695909525</v>
      </c>
      <c r="J25" s="20">
        <v>5.7781669730682967</v>
      </c>
      <c r="K25" s="20">
        <v>6.1762863618986454</v>
      </c>
      <c r="L25" s="20">
        <v>6.3102496917195081</v>
      </c>
      <c r="M25" s="10"/>
    </row>
    <row r="26" spans="1:25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5.5125109562084447</v>
      </c>
      <c r="J26" s="20">
        <v>5.7744120520988549</v>
      </c>
      <c r="K26" s="20">
        <v>6.1693509562084454</v>
      </c>
      <c r="L26" s="20">
        <v>6.2778452027837872</v>
      </c>
      <c r="M26" s="10"/>
    </row>
    <row r="27" spans="1:25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5.5090221556738639</v>
      </c>
      <c r="J27" s="20">
        <v>5.7708402980059716</v>
      </c>
      <c r="K27" s="20">
        <v>6.1627538629909377</v>
      </c>
      <c r="L27" s="20">
        <v>6.2470214206254173</v>
      </c>
      <c r="M27" s="10"/>
    </row>
    <row r="28" spans="1:25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5.5056994884980721</v>
      </c>
      <c r="J28" s="20">
        <v>5.7674386274413205</v>
      </c>
      <c r="K28" s="20">
        <v>6.1564709170695018</v>
      </c>
      <c r="L28" s="20">
        <v>6.2176654376174465</v>
      </c>
      <c r="M28" s="10"/>
    </row>
    <row r="29" spans="1:25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5.5025313639816202</v>
      </c>
      <c r="J29" s="20">
        <v>5.7641951741122348</v>
      </c>
      <c r="K29" s="20">
        <v>6.1504802011909234</v>
      </c>
      <c r="L29" s="20">
        <v>6.1896748491679858</v>
      </c>
      <c r="M29" s="10"/>
    </row>
    <row r="30" spans="1:25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5.4995072451250069</v>
      </c>
      <c r="J30" s="20">
        <v>5.761099150479926</v>
      </c>
      <c r="K30" s="20">
        <v>6.1447617905795537</v>
      </c>
      <c r="L30" s="20">
        <v>6.1629565601934999</v>
      </c>
      <c r="M30" s="10"/>
    </row>
    <row r="31" spans="1:25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5.4966175315509105</v>
      </c>
      <c r="J31" s="20">
        <v>5.758140727897942</v>
      </c>
      <c r="K31" s="20">
        <v>6.1392975315509108</v>
      </c>
      <c r="L31" s="20">
        <v>6.1374257507289922</v>
      </c>
      <c r="M31" s="10"/>
    </row>
    <row r="32" spans="1:25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5.4938534576974254</v>
      </c>
      <c r="J32" s="20">
        <v>5.7553109323847398</v>
      </c>
      <c r="K32" s="20">
        <v>6.1340708490017741</v>
      </c>
      <c r="L32" s="20">
        <v>6.1130049764585932</v>
      </c>
      <c r="M32" s="10"/>
      <c r="O32" s="162" t="s">
        <v>154</v>
      </c>
      <c r="P32" s="163"/>
      <c r="Q32" s="163"/>
      <c r="R32" s="163"/>
      <c r="S32" s="163"/>
      <c r="T32" s="163"/>
      <c r="U32" s="163"/>
      <c r="V32" s="163"/>
      <c r="W32" s="163"/>
      <c r="X32" s="163"/>
      <c r="Y32" s="164"/>
    </row>
    <row r="33" spans="1:25">
      <c r="A33" s="10"/>
      <c r="B33" s="35" t="s">
        <v>14</v>
      </c>
      <c r="C33" s="10"/>
      <c r="D33" s="10"/>
      <c r="E33" s="10"/>
      <c r="F33" s="10"/>
      <c r="G33" s="10"/>
      <c r="H33" s="19">
        <v>0.47000000000000025</v>
      </c>
      <c r="I33" s="20">
        <v>5.4912070040079195</v>
      </c>
      <c r="J33" s="20">
        <v>5.7526015537018864</v>
      </c>
      <c r="K33" s="20">
        <v>6.1290665784760057</v>
      </c>
      <c r="L33" s="20">
        <v>6.0896233840720413</v>
      </c>
      <c r="M33" s="10"/>
      <c r="O33" s="65" t="s">
        <v>166</v>
      </c>
      <c r="P33" s="66" t="s">
        <v>127</v>
      </c>
      <c r="Q33" s="67">
        <v>4.7265000000000001E-2</v>
      </c>
      <c r="R33" s="68">
        <v>3.8715540000000002</v>
      </c>
      <c r="S33" s="68">
        <v>0.852271</v>
      </c>
      <c r="T33" s="68">
        <v>0.204626</v>
      </c>
      <c r="U33" s="69" t="e">
        <f ca="1">SUMA(Q33:T33)</f>
        <v>#NAME?</v>
      </c>
      <c r="V33" s="70">
        <v>4.1489999999999999E-3</v>
      </c>
      <c r="W33" s="70">
        <v>1.7E-5</v>
      </c>
      <c r="X33" s="70">
        <v>1.7100000000000001E-4</v>
      </c>
      <c r="Y33" s="69" t="e">
        <f ca="1">SUMA(V33:X33)</f>
        <v>#NAME?</v>
      </c>
    </row>
    <row r="34" spans="1:25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5.4886708192221425</v>
      </c>
      <c r="J34" s="20">
        <v>5.7500050657974855</v>
      </c>
      <c r="K34" s="20">
        <v>6.1242708192221436</v>
      </c>
      <c r="L34" s="20">
        <v>6.0672160247015947</v>
      </c>
      <c r="M34" s="10"/>
      <c r="O34" s="65" t="s">
        <v>167</v>
      </c>
      <c r="P34" s="66" t="s">
        <v>128</v>
      </c>
      <c r="Q34" s="67">
        <v>2.4608999999999999E-2</v>
      </c>
      <c r="R34" s="68">
        <v>2.7494170000000002</v>
      </c>
      <c r="S34" s="68">
        <v>0.246837</v>
      </c>
      <c r="T34" s="68">
        <v>0.204626</v>
      </c>
      <c r="U34" s="69" t="e">
        <f t="shared" ref="U34:U45" ca="1" si="0">SUMA(Q34:T34)</f>
        <v>#NAME?</v>
      </c>
      <c r="V34" s="70">
        <v>2.8630000000000001E-3</v>
      </c>
      <c r="W34" s="70">
        <v>1.7E-5</v>
      </c>
      <c r="X34" s="70">
        <v>1.7100000000000001E-4</v>
      </c>
      <c r="Y34" s="69" t="e">
        <f t="shared" ref="Y34:Y46" ca="1" si="1">SUMA(V34:X34)</f>
        <v>#NAME?</v>
      </c>
    </row>
    <row r="35" spans="1:25" ht="12.75" customHeight="1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5.4862381521827244</v>
      </c>
      <c r="J35" s="20">
        <v>5.7475145569912227</v>
      </c>
      <c r="K35" s="20">
        <v>6.1196708052439499</v>
      </c>
      <c r="L35" s="20">
        <v>6.0457232514279013</v>
      </c>
      <c r="M35" s="10"/>
      <c r="O35" s="60" t="s">
        <v>152</v>
      </c>
      <c r="P35" s="61" t="s">
        <v>129</v>
      </c>
      <c r="Q35" s="71">
        <v>1.8953000000000001E-2</v>
      </c>
      <c r="R35" s="71">
        <v>2.4658410000000002</v>
      </c>
      <c r="S35" s="71">
        <v>9.5711000000000004E-2</v>
      </c>
      <c r="T35" s="71">
        <v>0.204626</v>
      </c>
      <c r="U35" s="62" t="e">
        <f t="shared" ca="1" si="0"/>
        <v>#NAME?</v>
      </c>
      <c r="V35" s="71">
        <v>2.1849999999999999E-3</v>
      </c>
      <c r="W35" s="71">
        <v>1.7E-5</v>
      </c>
      <c r="X35" s="71">
        <v>1.7100000000000001E-4</v>
      </c>
      <c r="Y35" s="62" t="e">
        <f t="shared" ca="1" si="1"/>
        <v>#NAME?</v>
      </c>
    </row>
    <row r="36" spans="1:25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5.4839027918248826</v>
      </c>
      <c r="J36" s="20">
        <v>5.7451236685372109</v>
      </c>
      <c r="K36" s="20">
        <v>6.1152547918248832</v>
      </c>
      <c r="L36" s="20">
        <v>6.0250901890851569</v>
      </c>
      <c r="M36" s="10"/>
      <c r="O36" s="65" t="s">
        <v>168</v>
      </c>
      <c r="P36" s="66" t="s">
        <v>130</v>
      </c>
      <c r="Q36" s="67">
        <v>1.5994000000000001E-2</v>
      </c>
      <c r="R36" s="68">
        <v>2.291274</v>
      </c>
      <c r="S36" s="68">
        <v>1.6650000000000002E-2</v>
      </c>
      <c r="T36" s="68">
        <v>0.204626</v>
      </c>
      <c r="U36" s="69" t="e">
        <f t="shared" ca="1" si="0"/>
        <v>#NAME?</v>
      </c>
      <c r="V36" s="70">
        <v>2.4650000000000002E-3</v>
      </c>
      <c r="W36" s="70">
        <v>1.7E-5</v>
      </c>
      <c r="X36" s="70">
        <v>1.7100000000000001E-4</v>
      </c>
      <c r="Y36" s="69" t="e">
        <f t="shared" ca="1" si="1"/>
        <v>#NAME?</v>
      </c>
    </row>
    <row r="37" spans="1:25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5.4816590142261719</v>
      </c>
      <c r="J37" s="20">
        <v>5.742826540414729</v>
      </c>
      <c r="K37" s="20">
        <v>6.1110119554026436</v>
      </c>
      <c r="L37" s="20">
        <v>6.0052662664421268</v>
      </c>
      <c r="M37" s="10"/>
      <c r="O37" s="65" t="s">
        <v>169</v>
      </c>
      <c r="P37" s="66" t="s">
        <v>136</v>
      </c>
      <c r="Q37" s="67">
        <v>1.5502E-2</v>
      </c>
      <c r="R37" s="68">
        <v>0.409273</v>
      </c>
      <c r="S37" s="68">
        <v>3.4859999999999999E-3</v>
      </c>
      <c r="T37" s="68">
        <v>0.204626</v>
      </c>
      <c r="U37" s="69" t="e">
        <f t="shared" ca="1" si="0"/>
        <v>#NAME?</v>
      </c>
      <c r="V37" s="70">
        <v>1.0014E-2</v>
      </c>
      <c r="W37" s="70">
        <v>1.7E-5</v>
      </c>
      <c r="X37" s="70">
        <v>1.7100000000000001E-4</v>
      </c>
      <c r="Y37" s="69" t="e">
        <f t="shared" ca="1" si="1"/>
        <v>#NAME?</v>
      </c>
    </row>
    <row r="38" spans="1:25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5.4795015357658734</v>
      </c>
      <c r="J38" s="20">
        <v>5.7406177633738817</v>
      </c>
      <c r="K38" s="20">
        <v>6.1069323049966435</v>
      </c>
      <c r="L38" s="20">
        <v>5.9862048023622902</v>
      </c>
      <c r="M38" s="10"/>
      <c r="O38" s="65" t="s">
        <v>170</v>
      </c>
      <c r="P38" s="66" t="s">
        <v>137</v>
      </c>
      <c r="Q38" s="67">
        <v>1.5502E-2</v>
      </c>
      <c r="R38" s="68">
        <v>0.98187400000000002</v>
      </c>
      <c r="S38" s="68">
        <v>3.4859999999999999E-3</v>
      </c>
      <c r="T38" s="68">
        <v>0.204626</v>
      </c>
      <c r="U38" s="69" t="e">
        <f t="shared" ca="1" si="0"/>
        <v>#NAME?</v>
      </c>
      <c r="V38" s="70">
        <v>1.4280000000000002E-3</v>
      </c>
      <c r="W38" s="70">
        <v>1.7E-5</v>
      </c>
      <c r="X38" s="70">
        <v>1.7100000000000001E-4</v>
      </c>
      <c r="Y38" s="69" t="e">
        <f t="shared" ca="1" si="1"/>
        <v>#NAME?</v>
      </c>
    </row>
    <row r="39" spans="1:25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5.4774254715870949</v>
      </c>
      <c r="J39" s="20">
        <v>5.7384923364100464</v>
      </c>
      <c r="K39" s="20">
        <v>6.1030066036625676</v>
      </c>
      <c r="L39" s="20">
        <v>5.9678626388137683</v>
      </c>
      <c r="M39" s="10"/>
      <c r="O39" s="65" t="s">
        <v>171</v>
      </c>
      <c r="P39" s="66" t="s">
        <v>138</v>
      </c>
      <c r="Q39" s="67">
        <v>1.5405E-2</v>
      </c>
      <c r="R39" s="68">
        <v>1.4608989999999999</v>
      </c>
      <c r="S39" s="68">
        <v>9.0799999999999995E-4</v>
      </c>
      <c r="T39" s="68">
        <v>0.204626</v>
      </c>
      <c r="U39" s="69" t="e">
        <f t="shared" ca="1" si="0"/>
        <v>#NAME?</v>
      </c>
      <c r="V39" s="70">
        <v>1.2960000000000001E-3</v>
      </c>
      <c r="W39" s="70">
        <v>1.7E-5</v>
      </c>
      <c r="X39" s="70">
        <v>1.7100000000000001E-4</v>
      </c>
      <c r="Y39" s="69" t="e">
        <f t="shared" ca="1" si="1"/>
        <v>#NAME?</v>
      </c>
    </row>
    <row r="40" spans="1:25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5.4754262986741979</v>
      </c>
      <c r="J40" s="20">
        <v>5.7364456289633905</v>
      </c>
      <c r="K40" s="20">
        <v>6.0992262986741981</v>
      </c>
      <c r="L40" s="20">
        <v>5.9501998146559334</v>
      </c>
      <c r="M40" s="10"/>
      <c r="O40" s="72" t="s">
        <v>172</v>
      </c>
      <c r="P40" s="73" t="s">
        <v>139</v>
      </c>
      <c r="Q40" s="74">
        <v>1.5405E-2</v>
      </c>
      <c r="R40" s="74">
        <v>0.64840399999999998</v>
      </c>
      <c r="S40" s="74">
        <v>9.0799999999999995E-4</v>
      </c>
      <c r="T40" s="74">
        <v>0.204626</v>
      </c>
      <c r="U40" s="75" t="e">
        <f t="shared" ca="1" si="0"/>
        <v>#NAME?</v>
      </c>
      <c r="V40" s="74">
        <v>1.2960000000000001E-3</v>
      </c>
      <c r="W40" s="74">
        <v>1.7E-5</v>
      </c>
      <c r="X40" s="74">
        <v>1.7100000000000001E-4</v>
      </c>
      <c r="Y40" s="75" t="e">
        <f t="shared" ca="1" si="1"/>
        <v>#NAME?</v>
      </c>
    </row>
    <row r="41" spans="1:25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5.4734998229581331</v>
      </c>
      <c r="J41" s="20">
        <v>5.7344733472420684</v>
      </c>
      <c r="K41" s="20">
        <v>6.0955834593217704</v>
      </c>
      <c r="L41" s="20">
        <v>5.933179275012928</v>
      </c>
      <c r="M41" s="10"/>
      <c r="O41" s="65" t="s">
        <v>173</v>
      </c>
      <c r="P41" s="66" t="s">
        <v>140</v>
      </c>
      <c r="Q41" s="67">
        <v>1.5381000000000001E-2</v>
      </c>
      <c r="R41" s="68">
        <v>0.76116600000000001</v>
      </c>
      <c r="S41" s="68">
        <v>2.5599999999999999E-4</v>
      </c>
      <c r="T41" s="68">
        <v>0.204626</v>
      </c>
      <c r="U41" s="69" t="e">
        <f t="shared" ca="1" si="0"/>
        <v>#NAME?</v>
      </c>
      <c r="V41" s="70">
        <v>8.9499999999999996E-4</v>
      </c>
      <c r="W41" s="70">
        <v>1.7E-5</v>
      </c>
      <c r="X41" s="70">
        <v>1.7100000000000001E-4</v>
      </c>
      <c r="Y41" s="69" t="e">
        <f t="shared" ca="1" si="1"/>
        <v>#NAME?</v>
      </c>
    </row>
    <row r="42" spans="1:25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5.4716421499462138</v>
      </c>
      <c r="J42" s="20">
        <v>5.7325715041536496</v>
      </c>
      <c r="K42" s="20">
        <v>6.0920707213747853</v>
      </c>
      <c r="L42" s="20">
        <v>5.9167666117857438</v>
      </c>
      <c r="M42" s="10"/>
      <c r="O42" s="72" t="s">
        <v>174</v>
      </c>
      <c r="P42" s="73" t="s">
        <v>141</v>
      </c>
      <c r="Q42" s="74">
        <v>1.5381000000000001E-2</v>
      </c>
      <c r="R42" s="74">
        <v>0.362479</v>
      </c>
      <c r="S42" s="74">
        <v>2.5599999999999999E-4</v>
      </c>
      <c r="T42" s="74">
        <v>0.204626</v>
      </c>
      <c r="U42" s="75" t="e">
        <f t="shared" ca="1" si="0"/>
        <v>#NAME?</v>
      </c>
      <c r="V42" s="74">
        <v>1.029E-3</v>
      </c>
      <c r="W42" s="74">
        <v>1.7E-5</v>
      </c>
      <c r="X42" s="74">
        <v>1.7100000000000001E-4</v>
      </c>
      <c r="Y42" s="75" t="e">
        <f t="shared" ca="1" si="1"/>
        <v>#NAME?</v>
      </c>
    </row>
    <row r="43" spans="1:25" ht="12.75" customHeight="1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5.4698496584434837</v>
      </c>
      <c r="J43" s="20">
        <v>5.730736392401667</v>
      </c>
      <c r="K43" s="20">
        <v>6.088681237390853</v>
      </c>
      <c r="L43" s="20">
        <v>5.9009298314788126</v>
      </c>
      <c r="M43" s="10"/>
      <c r="O43" s="60" t="s">
        <v>149</v>
      </c>
      <c r="P43" s="61" t="s">
        <v>131</v>
      </c>
      <c r="Q43" s="71">
        <v>1.5375E-2</v>
      </c>
      <c r="R43" s="71">
        <v>0.39709699999999998</v>
      </c>
      <c r="S43" s="71">
        <v>9.6000000000000002E-5</v>
      </c>
      <c r="T43" s="71">
        <v>0.204626</v>
      </c>
      <c r="U43" s="62" t="e">
        <f t="shared" ca="1" si="0"/>
        <v>#NAME?</v>
      </c>
      <c r="V43" s="71">
        <v>6.3400000000000001E-4</v>
      </c>
      <c r="W43" s="71">
        <v>1.7E-5</v>
      </c>
      <c r="X43" s="71">
        <v>1.7100000000000001E-4</v>
      </c>
      <c r="Y43" s="62" t="e">
        <f t="shared" ca="1" si="1"/>
        <v>#NAME?</v>
      </c>
    </row>
    <row r="44" spans="1:25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5.4681189769925727</v>
      </c>
      <c r="J44" s="20">
        <v>5.7289645603652701</v>
      </c>
      <c r="K44" s="20">
        <v>6.0854086321649872</v>
      </c>
      <c r="L44" s="20">
        <v>5.8856391470445333</v>
      </c>
      <c r="M44" s="10"/>
      <c r="O44" s="60" t="s">
        <v>150</v>
      </c>
      <c r="P44" s="61" t="s">
        <v>132</v>
      </c>
      <c r="Q44" s="71">
        <v>1.5373E-2</v>
      </c>
      <c r="R44" s="71">
        <v>0.17346800000000001</v>
      </c>
      <c r="S44" s="71">
        <v>3.4999999999999997E-5</v>
      </c>
      <c r="T44" s="71">
        <v>0.204626</v>
      </c>
      <c r="U44" s="62" t="e">
        <f t="shared" ca="1" si="0"/>
        <v>#NAME?</v>
      </c>
      <c r="V44" s="71">
        <v>5.3899999999999998E-4</v>
      </c>
      <c r="W44" s="71">
        <v>1.7E-5</v>
      </c>
      <c r="X44" s="71">
        <v>1.7100000000000001E-4</v>
      </c>
      <c r="Y44" s="62" t="e">
        <f t="shared" ca="1" si="1"/>
        <v>#NAME?</v>
      </c>
    </row>
    <row r="45" spans="1:25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5.4664469627094894</v>
      </c>
      <c r="J45" s="20">
        <v>5.7272527904318009</v>
      </c>
      <c r="K45" s="20">
        <v>6.0822469627094895</v>
      </c>
      <c r="L45" s="20">
        <v>5.8708667908961623</v>
      </c>
      <c r="M45" s="10"/>
      <c r="O45" s="60" t="s">
        <v>151</v>
      </c>
      <c r="P45" s="61" t="s">
        <v>133</v>
      </c>
      <c r="Q45" s="71">
        <v>1.5372E-2</v>
      </c>
      <c r="R45" s="71">
        <v>0.153554</v>
      </c>
      <c r="S45" s="71">
        <v>1.2999999999999999E-5</v>
      </c>
      <c r="T45" s="71">
        <v>0.204626</v>
      </c>
      <c r="U45" s="62" t="e">
        <f t="shared" ca="1" si="0"/>
        <v>#NAME?</v>
      </c>
      <c r="V45" s="71">
        <v>4.35E-4</v>
      </c>
      <c r="W45" s="71">
        <v>1.7E-5</v>
      </c>
      <c r="X45" s="71">
        <v>1.7100000000000001E-4</v>
      </c>
      <c r="Y45" s="62" t="e">
        <f t="shared" ca="1" si="1"/>
        <v>#NAME?</v>
      </c>
    </row>
    <row r="46" spans="1:25" ht="12.75" customHeight="1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5.4648306822358412</v>
      </c>
      <c r="J46" s="20">
        <v>5.7255980794961152</v>
      </c>
      <c r="K46" s="20">
        <v>6.0791906822358426</v>
      </c>
      <c r="L46" s="20">
        <v>5.8565868466194031</v>
      </c>
      <c r="M46" s="10"/>
      <c r="O46" s="65" t="s">
        <v>175</v>
      </c>
      <c r="P46" s="66" t="s">
        <v>134</v>
      </c>
      <c r="Q46" s="67">
        <v>1.5370999999999999E-2</v>
      </c>
      <c r="R46" s="68">
        <v>0.15501000000000001</v>
      </c>
      <c r="S46" s="68">
        <v>1.9999999999999999E-6</v>
      </c>
      <c r="T46" s="68">
        <v>0.204626</v>
      </c>
      <c r="U46" s="69" t="e">
        <f ca="1">SUMA(Q46:T46)</f>
        <v>#NAME?</v>
      </c>
      <c r="V46" s="70">
        <v>1.12E-4</v>
      </c>
      <c r="W46" s="70">
        <v>1.7E-5</v>
      </c>
      <c r="X46" s="70">
        <v>1.7100000000000001E-4</v>
      </c>
      <c r="Y46" s="69" t="e">
        <f t="shared" ca="1" si="1"/>
        <v>#NAME?</v>
      </c>
    </row>
    <row r="47" spans="1:25" ht="10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O47" s="63" t="s">
        <v>155</v>
      </c>
      <c r="P47" s="63" t="s">
        <v>156</v>
      </c>
      <c r="Q47" s="64" t="s">
        <v>157</v>
      </c>
      <c r="R47" s="63" t="s">
        <v>158</v>
      </c>
      <c r="S47" s="63" t="s">
        <v>159</v>
      </c>
      <c r="T47" s="63" t="s">
        <v>160</v>
      </c>
      <c r="U47" s="63" t="s">
        <v>161</v>
      </c>
      <c r="V47" s="63" t="s">
        <v>162</v>
      </c>
      <c r="W47" s="63" t="s">
        <v>163</v>
      </c>
      <c r="X47" s="63" t="s">
        <v>164</v>
      </c>
      <c r="Y47" s="63" t="s">
        <v>165</v>
      </c>
    </row>
    <row r="48" spans="1:25">
      <c r="O48" s="76"/>
      <c r="P48" s="77"/>
      <c r="Q48" s="78"/>
      <c r="R48" s="77"/>
      <c r="S48" s="77"/>
      <c r="T48" s="77"/>
      <c r="U48" s="77"/>
      <c r="V48" s="77"/>
      <c r="W48" s="77"/>
      <c r="X48" s="77"/>
      <c r="Y48" s="77"/>
    </row>
    <row r="49" spans="15:25">
      <c r="O49" s="162" t="s">
        <v>176</v>
      </c>
      <c r="P49" s="163"/>
      <c r="Q49" s="163"/>
      <c r="R49" s="163"/>
      <c r="S49" s="163"/>
      <c r="T49" s="163"/>
      <c r="U49" s="163"/>
      <c r="V49" s="163"/>
      <c r="W49" s="163"/>
      <c r="X49" s="163"/>
      <c r="Y49" s="164"/>
    </row>
    <row r="50" spans="15:25" ht="76.5">
      <c r="O50" s="63" t="s">
        <v>155</v>
      </c>
      <c r="P50" s="63" t="s">
        <v>156</v>
      </c>
      <c r="Q50" s="64" t="s">
        <v>177</v>
      </c>
      <c r="R50" s="63" t="s">
        <v>178</v>
      </c>
      <c r="S50" s="63" t="s">
        <v>179</v>
      </c>
      <c r="T50" s="63" t="s">
        <v>180</v>
      </c>
      <c r="U50" s="63" t="s">
        <v>181</v>
      </c>
      <c r="V50" s="63" t="s">
        <v>162</v>
      </c>
      <c r="W50" s="63" t="s">
        <v>163</v>
      </c>
      <c r="X50" s="63" t="s">
        <v>164</v>
      </c>
      <c r="Y50" s="63" t="s">
        <v>165</v>
      </c>
    </row>
    <row r="51" spans="15:25">
      <c r="O51" s="65" t="s">
        <v>166</v>
      </c>
      <c r="P51" s="66" t="s">
        <v>127</v>
      </c>
      <c r="Q51" s="79">
        <v>0.72</v>
      </c>
      <c r="R51" s="92">
        <v>27.412410000000001</v>
      </c>
      <c r="S51" s="92">
        <v>12.929062999999999</v>
      </c>
      <c r="T51" s="92">
        <v>3.1031580000000001</v>
      </c>
      <c r="U51" s="94" t="e">
        <f ca="1">SUMA(Q51:T51)</f>
        <v>#NAME?</v>
      </c>
      <c r="V51" s="70">
        <v>1.6709999999999999E-2</v>
      </c>
      <c r="W51" s="70">
        <v>1.7E-5</v>
      </c>
      <c r="X51" s="70">
        <v>1.7100000000000001E-4</v>
      </c>
      <c r="Y51" s="69" t="e">
        <f ca="1">SUMA(V51:X51)</f>
        <v>#NAME?</v>
      </c>
    </row>
    <row r="52" spans="15:25">
      <c r="O52" s="65" t="s">
        <v>167</v>
      </c>
      <c r="P52" s="66" t="s">
        <v>128</v>
      </c>
      <c r="Q52" s="79">
        <v>1.29</v>
      </c>
      <c r="R52" s="92">
        <v>68.423783</v>
      </c>
      <c r="S52" s="92">
        <v>12.929062999999999</v>
      </c>
      <c r="T52" s="92">
        <v>10.721055</v>
      </c>
      <c r="U52" s="94" t="e">
        <f t="shared" ref="U52:U58" ca="1" si="2">SUMA(Q52:T52)</f>
        <v>#NAME?</v>
      </c>
      <c r="V52" s="70">
        <v>1.3331000000000001E-2</v>
      </c>
      <c r="W52" s="70">
        <v>1.7E-5</v>
      </c>
      <c r="X52" s="70">
        <v>1.7100000000000001E-4</v>
      </c>
      <c r="Y52" s="69" t="e">
        <f t="shared" ref="Y52:Y58" ca="1" si="3">SUMA(V52:X52)</f>
        <v>#NAME?</v>
      </c>
    </row>
    <row r="53" spans="15:25">
      <c r="O53" s="80" t="s">
        <v>152</v>
      </c>
      <c r="P53" s="81" t="s">
        <v>129</v>
      </c>
      <c r="Q53" s="82">
        <v>2.56</v>
      </c>
      <c r="R53" s="93">
        <v>173.086523</v>
      </c>
      <c r="S53" s="93">
        <v>12.929062999999999</v>
      </c>
      <c r="T53" s="93">
        <v>27.686153999999998</v>
      </c>
      <c r="U53" s="95" t="e">
        <f t="shared" ca="1" si="2"/>
        <v>#NAME?</v>
      </c>
      <c r="V53" s="83">
        <v>1.0808999999999999E-2</v>
      </c>
      <c r="W53" s="83">
        <v>1.7E-5</v>
      </c>
      <c r="X53" s="83">
        <v>1.7100000000000001E-4</v>
      </c>
      <c r="Y53" s="84" t="e">
        <f t="shared" ca="1" si="3"/>
        <v>#NAME?</v>
      </c>
    </row>
    <row r="54" spans="15:25">
      <c r="O54" s="65" t="s">
        <v>168</v>
      </c>
      <c r="P54" s="66" t="s">
        <v>130</v>
      </c>
      <c r="Q54" s="79">
        <v>12.42</v>
      </c>
      <c r="R54" s="92">
        <v>477.67825499999998</v>
      </c>
      <c r="S54" s="92">
        <v>12.929062999999999</v>
      </c>
      <c r="T54" s="92">
        <v>159.20240200000001</v>
      </c>
      <c r="U54" s="94" t="e">
        <f t="shared" ca="1" si="2"/>
        <v>#NAME?</v>
      </c>
      <c r="V54" s="70">
        <v>1.2234999999999999E-2</v>
      </c>
      <c r="W54" s="70">
        <v>1.7E-5</v>
      </c>
      <c r="X54" s="70">
        <v>1.7100000000000001E-4</v>
      </c>
      <c r="Y54" s="69" t="e">
        <f t="shared" ca="1" si="3"/>
        <v>#NAME?</v>
      </c>
    </row>
    <row r="55" spans="15:25">
      <c r="O55" s="65" t="s">
        <v>169</v>
      </c>
      <c r="P55" s="66" t="s">
        <v>136</v>
      </c>
      <c r="Q55" s="79">
        <v>57.49</v>
      </c>
      <c r="R55" s="92">
        <v>544.73176599999999</v>
      </c>
      <c r="S55" s="92">
        <v>12.929062999999999</v>
      </c>
      <c r="T55" s="92">
        <v>760.32643499999995</v>
      </c>
      <c r="U55" s="94" t="e">
        <f t="shared" ca="1" si="2"/>
        <v>#NAME?</v>
      </c>
      <c r="V55" s="70">
        <v>1.1620999999999999E-2</v>
      </c>
      <c r="W55" s="70">
        <v>1.7E-5</v>
      </c>
      <c r="X55" s="70">
        <v>1.7100000000000001E-4</v>
      </c>
      <c r="Y55" s="69" t="e">
        <f t="shared" ca="1" si="3"/>
        <v>#NAME?</v>
      </c>
    </row>
    <row r="56" spans="15:25">
      <c r="O56" s="65" t="s">
        <v>170</v>
      </c>
      <c r="P56" s="66" t="s">
        <v>137</v>
      </c>
      <c r="Q56" s="79">
        <v>57.49</v>
      </c>
      <c r="R56" s="92">
        <v>2787.2053930000002</v>
      </c>
      <c r="S56" s="92">
        <v>12.929062999999999</v>
      </c>
      <c r="T56" s="92">
        <v>760.32643499999995</v>
      </c>
      <c r="U56" s="94" t="e">
        <f t="shared" ca="1" si="2"/>
        <v>#NAME?</v>
      </c>
      <c r="V56" s="70">
        <v>3.0349999999999999E-3</v>
      </c>
      <c r="W56" s="70">
        <v>1.7E-5</v>
      </c>
      <c r="X56" s="70">
        <v>1.7100000000000001E-4</v>
      </c>
      <c r="Y56" s="69" t="e">
        <f t="shared" ca="1" si="3"/>
        <v>#NAME?</v>
      </c>
    </row>
    <row r="57" spans="15:25">
      <c r="O57" s="80" t="s">
        <v>171</v>
      </c>
      <c r="P57" s="81" t="s">
        <v>138</v>
      </c>
      <c r="Q57" s="82">
        <v>219.43</v>
      </c>
      <c r="R57" s="93">
        <v>10934.440729</v>
      </c>
      <c r="S57" s="93">
        <v>12.929062999999999</v>
      </c>
      <c r="T57" s="93">
        <v>2923.9905650000001</v>
      </c>
      <c r="U57" s="95" t="e">
        <f t="shared" ca="1" si="2"/>
        <v>#NAME?</v>
      </c>
      <c r="V57" s="83">
        <v>5.0369999999999998E-3</v>
      </c>
      <c r="W57" s="83">
        <v>1.7E-5</v>
      </c>
      <c r="X57" s="83">
        <v>1.7100000000000001E-4</v>
      </c>
      <c r="Y57" s="84" t="e">
        <f t="shared" ca="1" si="3"/>
        <v>#NAME?</v>
      </c>
    </row>
    <row r="58" spans="15:25">
      <c r="O58" s="65" t="s">
        <v>172</v>
      </c>
      <c r="P58" s="66" t="s">
        <v>139</v>
      </c>
      <c r="Q58" s="79">
        <v>219.43</v>
      </c>
      <c r="R58" s="92">
        <v>7498.9287569999997</v>
      </c>
      <c r="S58" s="92">
        <v>12.929062999999999</v>
      </c>
      <c r="T58" s="92">
        <v>2923.9905650000001</v>
      </c>
      <c r="U58" s="94" t="e">
        <f t="shared" ca="1" si="2"/>
        <v>#NAME?</v>
      </c>
      <c r="V58" s="70">
        <v>1.957E-3</v>
      </c>
      <c r="W58" s="70">
        <v>1.7E-5</v>
      </c>
      <c r="X58" s="70">
        <v>1.7100000000000001E-4</v>
      </c>
      <c r="Y58" s="69" t="e">
        <f t="shared" ca="1" si="3"/>
        <v>#NAME?</v>
      </c>
    </row>
    <row r="59" spans="15:25">
      <c r="O59" s="85"/>
      <c r="P59" s="86"/>
      <c r="Q59" s="87"/>
      <c r="R59" s="88"/>
      <c r="S59" s="88"/>
      <c r="T59" s="88"/>
      <c r="U59" s="89"/>
      <c r="V59" s="90"/>
      <c r="W59" s="90"/>
      <c r="X59" s="90"/>
      <c r="Y59" s="91"/>
    </row>
    <row r="60" spans="15:25">
      <c r="O60" s="165" t="s">
        <v>182</v>
      </c>
      <c r="P60" s="166"/>
      <c r="Q60" s="166"/>
      <c r="R60" s="166"/>
      <c r="S60" s="166"/>
      <c r="T60" s="166"/>
      <c r="U60" s="166"/>
      <c r="V60" s="166"/>
      <c r="W60" s="166"/>
      <c r="X60" s="166"/>
      <c r="Y60" s="166"/>
    </row>
    <row r="61" spans="15:25">
      <c r="O61" s="167"/>
      <c r="P61" s="168"/>
      <c r="Q61" s="168"/>
      <c r="R61" s="168"/>
      <c r="S61" s="168"/>
      <c r="T61" s="168"/>
      <c r="U61" s="168"/>
      <c r="V61" s="168"/>
      <c r="W61" s="168"/>
      <c r="X61" s="168"/>
      <c r="Y61" s="168"/>
    </row>
    <row r="62" spans="15:25">
      <c r="O62" s="167"/>
      <c r="P62" s="168"/>
      <c r="Q62" s="168"/>
      <c r="R62" s="168"/>
      <c r="S62" s="168"/>
      <c r="T62" s="168"/>
      <c r="U62" s="168"/>
      <c r="V62" s="168"/>
      <c r="W62" s="168"/>
      <c r="X62" s="168"/>
      <c r="Y62" s="168"/>
    </row>
    <row r="63" spans="15:25">
      <c r="O63" s="167"/>
      <c r="P63" s="168"/>
      <c r="Q63" s="168"/>
      <c r="R63" s="168"/>
      <c r="S63" s="168"/>
      <c r="T63" s="168"/>
      <c r="U63" s="168"/>
      <c r="V63" s="168"/>
      <c r="W63" s="168"/>
      <c r="X63" s="168"/>
      <c r="Y63" s="168"/>
    </row>
    <row r="64" spans="15:25">
      <c r="O64" s="167"/>
      <c r="P64" s="168"/>
      <c r="Q64" s="168"/>
      <c r="R64" s="168"/>
      <c r="S64" s="168"/>
      <c r="T64" s="168"/>
      <c r="U64" s="168"/>
      <c r="V64" s="168"/>
      <c r="W64" s="168"/>
      <c r="X64" s="168"/>
      <c r="Y64" s="168"/>
    </row>
    <row r="65" spans="15:25">
      <c r="O65" s="167"/>
      <c r="P65" s="168"/>
      <c r="Q65" s="168"/>
      <c r="R65" s="168"/>
      <c r="S65" s="168"/>
      <c r="T65" s="168"/>
      <c r="U65" s="168"/>
      <c r="V65" s="168"/>
      <c r="W65" s="168"/>
      <c r="X65" s="168"/>
      <c r="Y65" s="168"/>
    </row>
    <row r="66" spans="15:25">
      <c r="O66" s="169"/>
      <c r="P66" s="170"/>
      <c r="Q66" s="170"/>
      <c r="R66" s="170"/>
      <c r="S66" s="170"/>
      <c r="T66" s="170"/>
      <c r="U66" s="170"/>
      <c r="V66" s="170"/>
      <c r="W66" s="170"/>
      <c r="X66" s="170"/>
      <c r="Y66" s="170"/>
    </row>
    <row r="67" spans="15:25">
      <c r="O67" s="165" t="s">
        <v>183</v>
      </c>
      <c r="P67" s="166"/>
      <c r="Q67" s="166"/>
      <c r="R67" s="166"/>
      <c r="S67" s="166"/>
      <c r="T67" s="166"/>
      <c r="U67" s="166"/>
      <c r="V67" s="166"/>
      <c r="W67" s="166"/>
      <c r="X67" s="166"/>
      <c r="Y67" s="166"/>
    </row>
    <row r="68" spans="15:25">
      <c r="O68" s="169"/>
      <c r="P68" s="170"/>
      <c r="Q68" s="170"/>
      <c r="R68" s="170"/>
      <c r="S68" s="170"/>
      <c r="T68" s="170"/>
      <c r="U68" s="170"/>
      <c r="V68" s="170"/>
      <c r="W68" s="170"/>
      <c r="X68" s="170"/>
      <c r="Y68" s="170"/>
    </row>
    <row r="69" spans="15:25">
      <c r="O69" s="156" t="s">
        <v>184</v>
      </c>
      <c r="P69" s="157"/>
      <c r="Q69" s="157"/>
      <c r="R69" s="157"/>
      <c r="S69" s="157"/>
      <c r="T69" s="157"/>
      <c r="U69" s="157"/>
      <c r="V69" s="157"/>
      <c r="W69" s="157"/>
      <c r="X69" s="157"/>
      <c r="Y69" s="158"/>
    </row>
    <row r="70" spans="15:25">
      <c r="O70" s="156" t="s">
        <v>185</v>
      </c>
      <c r="P70" s="157"/>
      <c r="Q70" s="157"/>
      <c r="R70" s="157"/>
      <c r="S70" s="157"/>
      <c r="T70" s="157"/>
      <c r="U70" s="157"/>
      <c r="V70" s="157"/>
      <c r="W70" s="157"/>
      <c r="X70" s="157"/>
      <c r="Y70" s="158"/>
    </row>
    <row r="71" spans="15:25">
      <c r="O71" s="159" t="s">
        <v>186</v>
      </c>
      <c r="P71" s="157"/>
      <c r="Q71" s="157"/>
      <c r="R71" s="157"/>
      <c r="S71" s="157"/>
      <c r="T71" s="157"/>
      <c r="U71" s="157"/>
      <c r="V71" s="157"/>
      <c r="W71" s="157"/>
      <c r="X71" s="157"/>
      <c r="Y71" s="158"/>
    </row>
    <row r="72" spans="15:25">
      <c r="O72" s="159" t="s">
        <v>187</v>
      </c>
      <c r="P72" s="157"/>
      <c r="Q72" s="157"/>
      <c r="R72" s="157"/>
      <c r="S72" s="157"/>
      <c r="T72" s="157"/>
      <c r="U72" s="157"/>
      <c r="V72" s="157"/>
      <c r="W72" s="157"/>
      <c r="X72" s="157"/>
      <c r="Y72" s="158"/>
    </row>
  </sheetData>
  <mergeCells count="12">
    <mergeCell ref="O72:Y72"/>
    <mergeCell ref="O69:Y69"/>
    <mergeCell ref="B8:F10"/>
    <mergeCell ref="O32:Y32"/>
    <mergeCell ref="O49:Y49"/>
    <mergeCell ref="O60:Y66"/>
    <mergeCell ref="O67:Y68"/>
    <mergeCell ref="E3:F3"/>
    <mergeCell ref="Q4:S4"/>
    <mergeCell ref="Q11:T11"/>
    <mergeCell ref="O70:Y70"/>
    <mergeCell ref="O71:Y71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P12"/>
  <sheetViews>
    <sheetView showGridLines="0" zoomScaleNormal="100" workbookViewId="0">
      <selection activeCell="F1" sqref="F1"/>
    </sheetView>
  </sheetViews>
  <sheetFormatPr baseColWidth="10" defaultRowHeight="12.75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10" max="10" width="10.28515625" bestFit="1" customWidth="1"/>
    <col min="11" max="11" width="11.28515625" customWidth="1"/>
    <col min="12" max="12" width="9.85546875" customWidth="1"/>
    <col min="13" max="13" width="13.5703125" bestFit="1" customWidth="1"/>
    <col min="14" max="14" width="12.28515625" bestFit="1" customWidth="1"/>
    <col min="15" max="15" width="9.5703125" bestFit="1" customWidth="1"/>
    <col min="16" max="16" width="3.28515625" customWidth="1"/>
  </cols>
  <sheetData>
    <row r="1" spans="1:16" ht="122.2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</row>
    <row r="2" spans="1:16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>
      <c r="A3" s="21"/>
      <c r="B3" s="22" t="s">
        <v>98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>
      <c r="A5" s="10"/>
      <c r="B5" s="56" t="s">
        <v>26</v>
      </c>
      <c r="C5" s="56" t="s">
        <v>153</v>
      </c>
      <c r="D5" s="56" t="s">
        <v>147</v>
      </c>
      <c r="E5" s="56" t="s">
        <v>148</v>
      </c>
      <c r="F5" s="56" t="s">
        <v>7</v>
      </c>
      <c r="G5" s="171" t="s">
        <v>10</v>
      </c>
      <c r="H5" s="172"/>
      <c r="I5" s="4" t="s">
        <v>196</v>
      </c>
      <c r="J5" s="4" t="s">
        <v>197</v>
      </c>
      <c r="K5" s="4" t="s">
        <v>89</v>
      </c>
      <c r="L5" s="4" t="s">
        <v>193</v>
      </c>
      <c r="M5" s="4" t="s">
        <v>194</v>
      </c>
      <c r="N5" s="4" t="s">
        <v>217</v>
      </c>
      <c r="O5" s="4" t="s">
        <v>195</v>
      </c>
      <c r="P5" s="10"/>
    </row>
    <row r="6" spans="1:16" ht="36.75" customHeight="1">
      <c r="A6" s="10"/>
      <c r="B6" s="52" t="s">
        <v>267</v>
      </c>
      <c r="C6" s="25">
        <v>5.4516397975960258</v>
      </c>
      <c r="D6" s="25">
        <v>5.7101397975960246</v>
      </c>
      <c r="E6" s="25">
        <v>5.9810397975960266</v>
      </c>
      <c r="F6" s="25">
        <v>5.0962397975960245</v>
      </c>
      <c r="G6" s="177" t="s">
        <v>218</v>
      </c>
      <c r="H6" s="178"/>
      <c r="I6" s="26">
        <v>81.151928133932941</v>
      </c>
      <c r="J6" s="25">
        <v>1.0981605176767677</v>
      </c>
      <c r="K6" s="26">
        <v>42.26131329690346</v>
      </c>
      <c r="L6" s="26">
        <v>44.831666666666671</v>
      </c>
      <c r="M6" s="26">
        <v>114.5775</v>
      </c>
      <c r="N6" s="32">
        <v>2.9200000000000004</v>
      </c>
      <c r="O6" s="26">
        <v>110.23939393939395</v>
      </c>
      <c r="P6" s="10"/>
    </row>
    <row r="7" spans="1:16" s="1" customFormat="1" ht="36.75" customHeight="1">
      <c r="A7" s="28"/>
      <c r="B7" s="52" t="s">
        <v>273</v>
      </c>
      <c r="C7" s="25">
        <v>5.3694701342906361</v>
      </c>
      <c r="D7" s="25">
        <v>5.6279701342906359</v>
      </c>
      <c r="E7" s="25">
        <v>5.8988701342906369</v>
      </c>
      <c r="F7" s="25">
        <v>5.0140701342906366</v>
      </c>
      <c r="G7" s="179"/>
      <c r="H7" s="180"/>
      <c r="I7" s="26">
        <v>77.992791770296563</v>
      </c>
      <c r="J7" s="25">
        <v>1.1016945833333336</v>
      </c>
      <c r="K7" s="26">
        <v>33.060984972677588</v>
      </c>
      <c r="L7" s="26">
        <v>34.638541666666669</v>
      </c>
      <c r="M7" s="26">
        <v>85.785833333333315</v>
      </c>
      <c r="N7" s="32">
        <v>2.487282051282051</v>
      </c>
      <c r="O7" s="26">
        <v>100.45833333333331</v>
      </c>
      <c r="P7" s="28"/>
    </row>
    <row r="8" spans="1:16" ht="36" customHeight="1">
      <c r="A8" s="10"/>
      <c r="B8" s="52" t="s">
        <v>198</v>
      </c>
      <c r="C8" s="25">
        <f>C7-C$6</f>
        <v>-8.2169663305389662E-2</v>
      </c>
      <c r="D8" s="25">
        <f>D7-D$6</f>
        <v>-8.2169663305388774E-2</v>
      </c>
      <c r="E8" s="25">
        <f>E7-E$6</f>
        <v>-8.2169663305389662E-2</v>
      </c>
      <c r="F8" s="25">
        <f>F7-F$6</f>
        <v>-8.2169663305387886E-2</v>
      </c>
      <c r="G8" s="173" t="s">
        <v>276</v>
      </c>
      <c r="H8" s="174"/>
      <c r="I8" s="26">
        <f t="shared" ref="I8:O8" si="0">I7-I6</f>
        <v>-3.1591363636363781</v>
      </c>
      <c r="J8" s="25">
        <f t="shared" si="0"/>
        <v>3.5340656565658879E-3</v>
      </c>
      <c r="K8" s="26">
        <f t="shared" si="0"/>
        <v>-9.2003283242258718</v>
      </c>
      <c r="L8" s="26">
        <f t="shared" si="0"/>
        <v>-10.193125000000002</v>
      </c>
      <c r="M8" s="26">
        <f>M7-M6</f>
        <v>-28.791666666666686</v>
      </c>
      <c r="N8" s="32">
        <f t="shared" si="0"/>
        <v>-0.43271794871794933</v>
      </c>
      <c r="O8" s="26">
        <f t="shared" si="0"/>
        <v>-9.7810606060606347</v>
      </c>
      <c r="P8" s="10"/>
    </row>
    <row r="9" spans="1:16" ht="36" customHeight="1">
      <c r="A9" s="10"/>
      <c r="B9" s="52" t="s">
        <v>9</v>
      </c>
      <c r="C9" s="53">
        <f>C8/C$6</f>
        <v>-1.5072467432940724E-2</v>
      </c>
      <c r="D9" s="53">
        <f>D8/D$6</f>
        <v>-1.4390131628648092E-2</v>
      </c>
      <c r="E9" s="53">
        <f>E8/E$6</f>
        <v>-1.3738357557563204E-2</v>
      </c>
      <c r="F9" s="53">
        <f>F8/F$6</f>
        <v>-1.6123586520427981E-2</v>
      </c>
      <c r="G9" s="175"/>
      <c r="H9" s="176"/>
      <c r="I9" s="54">
        <f t="shared" ref="I9:O9" si="1">I8/I6</f>
        <v>-3.8928666715380408E-2</v>
      </c>
      <c r="J9" s="53">
        <f t="shared" si="1"/>
        <v>3.2181685643210348E-3</v>
      </c>
      <c r="K9" s="55">
        <f t="shared" si="1"/>
        <v>-0.21770095641821882</v>
      </c>
      <c r="L9" s="55">
        <f t="shared" si="1"/>
        <v>-0.22736440016357487</v>
      </c>
      <c r="M9" s="55">
        <f>M8/M6</f>
        <v>-0.25128551999010873</v>
      </c>
      <c r="N9" s="54">
        <f t="shared" si="1"/>
        <v>-0.14819107832806483</v>
      </c>
      <c r="O9" s="55">
        <f t="shared" si="1"/>
        <v>-8.8725638417768746E-2</v>
      </c>
      <c r="P9" s="10"/>
    </row>
    <row r="10" spans="1:16" ht="12.75" customHeight="1">
      <c r="A10" s="30"/>
      <c r="B10" s="182" t="s">
        <v>260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57"/>
      <c r="O10" s="57"/>
      <c r="P10" s="10"/>
    </row>
    <row r="11" spans="1:16" ht="14.25" customHeight="1">
      <c r="A11" s="10"/>
      <c r="B11" s="181" t="s">
        <v>266</v>
      </c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57"/>
      <c r="N11" s="57"/>
      <c r="O11" s="57"/>
      <c r="P11" s="10"/>
    </row>
    <row r="12" spans="1:16">
      <c r="A12" s="10"/>
      <c r="B12" s="35" t="s">
        <v>14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49B0-A644-4CE7-A1D5-2BDB1DB8B9FA}">
  <dimension ref="A1:K588"/>
  <sheetViews>
    <sheetView showGridLines="0" workbookViewId="0">
      <selection sqref="A1:K1"/>
    </sheetView>
  </sheetViews>
  <sheetFormatPr baseColWidth="10" defaultRowHeight="12.75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</row>
    <row r="2" spans="1:1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>
      <c r="A29" s="10"/>
      <c r="B29" s="35" t="s">
        <v>222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>
      <c r="A31" s="10"/>
      <c r="B31" s="108" t="s">
        <v>15</v>
      </c>
      <c r="C31" s="108" t="s">
        <v>223</v>
      </c>
      <c r="D31" s="108" t="s">
        <v>245</v>
      </c>
      <c r="E31" s="30"/>
      <c r="F31" s="10"/>
      <c r="G31" s="10"/>
      <c r="H31" s="10"/>
      <c r="I31" s="10"/>
      <c r="J31" s="10"/>
      <c r="K31" s="10"/>
    </row>
    <row r="32" spans="1:11" ht="15">
      <c r="A32" s="10"/>
      <c r="B32" s="109">
        <v>45281</v>
      </c>
      <c r="C32" s="110">
        <v>32.03</v>
      </c>
      <c r="D32" s="111">
        <f t="shared" ref="D32:D59" si="0">C32/55%</f>
        <v>58.236363636363635</v>
      </c>
      <c r="E32" s="10"/>
      <c r="F32" s="107"/>
      <c r="G32" s="10"/>
      <c r="H32" s="107"/>
      <c r="I32" s="107"/>
      <c r="J32" s="10"/>
      <c r="K32" s="10"/>
    </row>
    <row r="33" spans="1:11" ht="15">
      <c r="A33" s="10"/>
      <c r="B33" s="109">
        <v>45280</v>
      </c>
      <c r="C33" s="110">
        <v>32.15</v>
      </c>
      <c r="D33" s="111">
        <f t="shared" si="0"/>
        <v>58.454545454545446</v>
      </c>
      <c r="E33" s="10"/>
      <c r="F33" s="107"/>
      <c r="G33" s="10"/>
      <c r="H33" s="107"/>
      <c r="I33" s="107"/>
      <c r="J33" s="10"/>
      <c r="K33" s="10"/>
    </row>
    <row r="34" spans="1:11" ht="15">
      <c r="A34" s="10"/>
      <c r="B34" s="109">
        <v>45279</v>
      </c>
      <c r="C34" s="110">
        <v>31.49</v>
      </c>
      <c r="D34" s="111">
        <f t="shared" si="0"/>
        <v>57.25454545454545</v>
      </c>
      <c r="E34" s="10"/>
      <c r="F34" s="107"/>
      <c r="G34" s="10"/>
      <c r="H34" s="107"/>
      <c r="I34" s="107"/>
      <c r="J34" s="10"/>
      <c r="K34" s="10"/>
    </row>
    <row r="35" spans="1:11" ht="15">
      <c r="A35" s="10"/>
      <c r="B35" s="109">
        <v>45278</v>
      </c>
      <c r="C35" s="110">
        <v>31.42</v>
      </c>
      <c r="D35" s="111">
        <f t="shared" si="0"/>
        <v>57.127272727272725</v>
      </c>
      <c r="E35" s="10"/>
      <c r="F35" s="107"/>
      <c r="G35" s="10"/>
      <c r="H35" s="107"/>
      <c r="I35" s="107"/>
      <c r="J35" s="10"/>
      <c r="K35" s="10"/>
    </row>
    <row r="36" spans="1:11" ht="15">
      <c r="A36" s="10"/>
      <c r="B36" s="109">
        <v>45277</v>
      </c>
      <c r="C36" s="110">
        <v>31.35</v>
      </c>
      <c r="D36" s="111">
        <f t="shared" si="0"/>
        <v>57</v>
      </c>
      <c r="E36" s="10"/>
      <c r="F36" s="107"/>
      <c r="G36" s="10"/>
      <c r="H36" s="107"/>
      <c r="I36" s="107"/>
      <c r="J36" s="10"/>
      <c r="K36" s="10"/>
    </row>
    <row r="37" spans="1:11" ht="15">
      <c r="A37" s="10"/>
      <c r="B37" s="109">
        <v>45276</v>
      </c>
      <c r="C37" s="110">
        <v>32.549999999999997</v>
      </c>
      <c r="D37" s="111">
        <f t="shared" si="0"/>
        <v>59.181818181818173</v>
      </c>
      <c r="E37" s="10"/>
      <c r="F37" s="107"/>
      <c r="G37" s="10"/>
      <c r="H37" s="107"/>
      <c r="I37" s="107"/>
      <c r="J37" s="10"/>
      <c r="K37" s="10"/>
    </row>
    <row r="38" spans="1:11" ht="15">
      <c r="A38" s="10"/>
      <c r="B38" s="109">
        <v>45275</v>
      </c>
      <c r="C38" s="110">
        <v>32.74</v>
      </c>
      <c r="D38" s="111">
        <f t="shared" si="0"/>
        <v>59.527272727272724</v>
      </c>
      <c r="E38" s="10"/>
      <c r="F38" s="107"/>
      <c r="G38" s="10"/>
      <c r="H38" s="107"/>
      <c r="I38" s="107"/>
      <c r="J38" s="10"/>
      <c r="K38" s="10"/>
    </row>
    <row r="39" spans="1:11" ht="15">
      <c r="A39" s="10"/>
      <c r="B39" s="109">
        <v>45274</v>
      </c>
      <c r="C39" s="110">
        <v>33.22</v>
      </c>
      <c r="D39" s="111">
        <f t="shared" si="0"/>
        <v>60.399999999999991</v>
      </c>
      <c r="E39" s="10"/>
      <c r="F39" s="107"/>
      <c r="G39" s="10"/>
      <c r="H39" s="107"/>
      <c r="I39" s="107"/>
      <c r="J39" s="10"/>
      <c r="K39" s="10"/>
    </row>
    <row r="40" spans="1:11" ht="15">
      <c r="A40" s="10"/>
      <c r="B40" s="109">
        <v>45273</v>
      </c>
      <c r="C40" s="110">
        <v>34.270000000000003</v>
      </c>
      <c r="D40" s="111">
        <f t="shared" si="0"/>
        <v>62.309090909090912</v>
      </c>
      <c r="E40" s="10"/>
      <c r="F40" s="107"/>
      <c r="G40" s="10"/>
      <c r="H40" s="107"/>
      <c r="I40" s="107"/>
      <c r="J40" s="10"/>
      <c r="K40" s="10"/>
    </row>
    <row r="41" spans="1:11" ht="15">
      <c r="A41" s="10"/>
      <c r="B41" s="109">
        <v>45272</v>
      </c>
      <c r="C41" s="110">
        <v>35.1</v>
      </c>
      <c r="D41" s="111">
        <f t="shared" si="0"/>
        <v>63.818181818181813</v>
      </c>
      <c r="E41" s="10"/>
      <c r="F41" s="107"/>
      <c r="G41" s="10"/>
      <c r="H41" s="107"/>
      <c r="I41" s="107"/>
      <c r="J41" s="10"/>
      <c r="K41" s="10"/>
    </row>
    <row r="42" spans="1:11" ht="15">
      <c r="A42" s="10"/>
      <c r="B42" s="109">
        <v>45271</v>
      </c>
      <c r="C42" s="110">
        <v>36.76</v>
      </c>
      <c r="D42" s="111">
        <f t="shared" si="0"/>
        <v>66.836363636363629</v>
      </c>
      <c r="E42" s="10"/>
      <c r="F42" s="107"/>
      <c r="G42" s="10"/>
      <c r="H42" s="107"/>
      <c r="I42" s="107"/>
      <c r="J42" s="10"/>
      <c r="K42" s="10"/>
    </row>
    <row r="43" spans="1:11" ht="15">
      <c r="A43" s="10"/>
      <c r="B43" s="109">
        <v>45270</v>
      </c>
      <c r="C43" s="110">
        <v>37.03</v>
      </c>
      <c r="D43" s="111">
        <f t="shared" si="0"/>
        <v>67.327272727272728</v>
      </c>
      <c r="E43" s="10"/>
      <c r="F43" s="107"/>
      <c r="G43" s="10"/>
      <c r="H43" s="107"/>
      <c r="I43" s="107"/>
      <c r="J43" s="10"/>
      <c r="K43" s="10"/>
    </row>
    <row r="44" spans="1:11" ht="15">
      <c r="A44" s="10"/>
      <c r="B44" s="109">
        <v>45269</v>
      </c>
      <c r="C44" s="110">
        <v>37.630000000000003</v>
      </c>
      <c r="D44" s="111">
        <f t="shared" si="0"/>
        <v>68.418181818181822</v>
      </c>
      <c r="E44" s="10"/>
      <c r="F44" s="107"/>
      <c r="G44" s="10"/>
      <c r="H44" s="107"/>
      <c r="I44" s="107"/>
      <c r="J44" s="10"/>
      <c r="K44" s="10"/>
    </row>
    <row r="45" spans="1:11" ht="15">
      <c r="A45" s="10"/>
      <c r="B45" s="109">
        <v>45268</v>
      </c>
      <c r="C45" s="110">
        <v>37.26</v>
      </c>
      <c r="D45" s="111">
        <f t="shared" si="0"/>
        <v>67.745454545454535</v>
      </c>
      <c r="E45" s="10"/>
      <c r="F45" s="107"/>
      <c r="G45" s="10"/>
      <c r="H45" s="107"/>
      <c r="I45" s="107"/>
      <c r="J45" s="10"/>
      <c r="K45" s="10"/>
    </row>
    <row r="46" spans="1:11" ht="15">
      <c r="A46" s="10"/>
      <c r="B46" s="109">
        <v>45267</v>
      </c>
      <c r="C46" s="110">
        <v>37.85</v>
      </c>
      <c r="D46" s="111">
        <f t="shared" si="0"/>
        <v>68.818181818181813</v>
      </c>
      <c r="E46" s="10"/>
      <c r="F46" s="107"/>
      <c r="G46" s="10"/>
      <c r="H46" s="107"/>
      <c r="I46" s="107"/>
      <c r="J46" s="10"/>
      <c r="K46" s="10"/>
    </row>
    <row r="47" spans="1:11" ht="15">
      <c r="A47" s="10"/>
      <c r="B47" s="109">
        <v>45266</v>
      </c>
      <c r="C47" s="110">
        <v>38.24</v>
      </c>
      <c r="D47" s="111">
        <f t="shared" si="0"/>
        <v>69.527272727272731</v>
      </c>
      <c r="E47" s="10"/>
      <c r="F47" s="107"/>
      <c r="G47" s="10"/>
      <c r="H47" s="107"/>
      <c r="I47" s="107"/>
      <c r="J47" s="10"/>
      <c r="K47" s="10"/>
    </row>
    <row r="48" spans="1:11" ht="15">
      <c r="A48" s="10"/>
      <c r="B48" s="109">
        <v>45265</v>
      </c>
      <c r="C48" s="110">
        <v>41.15</v>
      </c>
      <c r="D48" s="111">
        <f t="shared" si="0"/>
        <v>74.818181818181813</v>
      </c>
      <c r="E48" s="10"/>
      <c r="F48" s="107"/>
      <c r="G48" s="10"/>
      <c r="H48" s="107"/>
      <c r="I48" s="107"/>
      <c r="J48" s="10"/>
      <c r="K48" s="10"/>
    </row>
    <row r="49" spans="1:11" ht="15">
      <c r="A49" s="10"/>
      <c r="B49" s="109">
        <v>45264</v>
      </c>
      <c r="C49" s="110">
        <v>40.54</v>
      </c>
      <c r="D49" s="111">
        <f t="shared" si="0"/>
        <v>73.709090909090904</v>
      </c>
      <c r="E49" s="10"/>
      <c r="F49" s="107"/>
      <c r="G49" s="10"/>
      <c r="H49" s="107"/>
      <c r="I49" s="107"/>
      <c r="J49" s="10"/>
      <c r="K49" s="10"/>
    </row>
    <row r="50" spans="1:11" ht="15">
      <c r="A50" s="10"/>
      <c r="B50" s="109">
        <v>45263</v>
      </c>
      <c r="C50" s="110">
        <v>40.15</v>
      </c>
      <c r="D50" s="111">
        <f t="shared" si="0"/>
        <v>72.999999999999986</v>
      </c>
      <c r="E50" s="10"/>
      <c r="F50" s="107"/>
      <c r="G50" s="10"/>
      <c r="H50" s="107"/>
      <c r="I50" s="107"/>
      <c r="J50" s="10"/>
      <c r="K50" s="10"/>
    </row>
    <row r="51" spans="1:11" ht="15">
      <c r="A51" s="10"/>
      <c r="B51" s="109">
        <v>45262</v>
      </c>
      <c r="C51" s="110">
        <v>39.31</v>
      </c>
      <c r="D51" s="111">
        <f t="shared" si="0"/>
        <v>71.472727272727269</v>
      </c>
      <c r="E51" s="10"/>
      <c r="F51" s="107"/>
      <c r="G51" s="10"/>
      <c r="H51" s="107"/>
      <c r="I51" s="107"/>
      <c r="J51" s="10"/>
      <c r="K51" s="10"/>
    </row>
    <row r="52" spans="1:11" ht="15">
      <c r="A52" s="10"/>
      <c r="B52" s="109">
        <v>45261</v>
      </c>
      <c r="C52" s="110">
        <v>37.520000000000003</v>
      </c>
      <c r="D52" s="111">
        <f t="shared" si="0"/>
        <v>68.218181818181819</v>
      </c>
      <c r="E52" s="10"/>
      <c r="F52" s="107"/>
      <c r="G52" s="10"/>
      <c r="H52" s="107"/>
      <c r="I52" s="107"/>
      <c r="J52" s="10"/>
      <c r="K52" s="10"/>
    </row>
    <row r="53" spans="1:11" ht="15">
      <c r="A53" s="10"/>
      <c r="B53" s="109">
        <v>45260</v>
      </c>
      <c r="C53" s="110">
        <v>40.32</v>
      </c>
      <c r="D53" s="111">
        <f t="shared" si="0"/>
        <v>73.309090909090898</v>
      </c>
      <c r="E53" s="10"/>
      <c r="F53" s="107"/>
      <c r="G53" s="10"/>
      <c r="H53" s="107"/>
      <c r="I53" s="107"/>
      <c r="J53" s="10"/>
      <c r="K53" s="10"/>
    </row>
    <row r="54" spans="1:11" ht="15">
      <c r="A54" s="10"/>
      <c r="B54" s="109">
        <v>45259</v>
      </c>
      <c r="C54" s="110">
        <v>41.35</v>
      </c>
      <c r="D54" s="111">
        <f t="shared" si="0"/>
        <v>75.181818181818173</v>
      </c>
      <c r="E54" s="10"/>
      <c r="F54" s="107"/>
      <c r="G54" s="10"/>
      <c r="H54" s="107"/>
      <c r="I54" s="107"/>
      <c r="J54" s="10"/>
      <c r="K54" s="10"/>
    </row>
    <row r="55" spans="1:11" ht="15">
      <c r="A55" s="10"/>
      <c r="B55" s="109">
        <v>45258</v>
      </c>
      <c r="C55" s="110">
        <v>42.98</v>
      </c>
      <c r="D55" s="111">
        <f t="shared" si="0"/>
        <v>78.145454545454527</v>
      </c>
      <c r="E55" s="10"/>
      <c r="F55" s="107"/>
      <c r="G55" s="10"/>
      <c r="H55" s="107"/>
      <c r="I55" s="107"/>
      <c r="J55" s="10"/>
      <c r="K55" s="10"/>
    </row>
    <row r="56" spans="1:11" ht="15">
      <c r="A56" s="10"/>
      <c r="B56" s="109">
        <v>45257</v>
      </c>
      <c r="C56" s="110">
        <v>42.87</v>
      </c>
      <c r="D56" s="111">
        <f t="shared" si="0"/>
        <v>77.945454545454538</v>
      </c>
      <c r="E56" s="10"/>
      <c r="F56" s="107"/>
      <c r="G56" s="10"/>
      <c r="H56" s="107"/>
      <c r="I56" s="107"/>
      <c r="J56" s="10"/>
      <c r="K56" s="10"/>
    </row>
    <row r="57" spans="1:11" ht="15">
      <c r="A57" s="10"/>
      <c r="B57" s="109">
        <v>45256</v>
      </c>
      <c r="C57" s="110">
        <v>42.13</v>
      </c>
      <c r="D57" s="111">
        <f t="shared" si="0"/>
        <v>76.599999999999994</v>
      </c>
      <c r="E57" s="10"/>
      <c r="F57" s="107"/>
      <c r="G57" s="10"/>
      <c r="H57" s="10"/>
      <c r="I57" s="107"/>
      <c r="J57" s="10"/>
      <c r="K57" s="10"/>
    </row>
    <row r="58" spans="1:11" ht="15">
      <c r="A58" s="10"/>
      <c r="B58" s="109">
        <v>45255</v>
      </c>
      <c r="C58" s="110">
        <v>40.57</v>
      </c>
      <c r="D58" s="111">
        <f t="shared" si="0"/>
        <v>73.763636363636351</v>
      </c>
      <c r="E58" s="10"/>
      <c r="F58" s="107"/>
      <c r="G58" s="10"/>
      <c r="H58" s="10"/>
      <c r="I58" s="107"/>
      <c r="J58" s="10"/>
      <c r="K58" s="10"/>
    </row>
    <row r="59" spans="1:11" ht="15">
      <c r="A59" s="10"/>
      <c r="B59" s="109">
        <v>45254</v>
      </c>
      <c r="C59" s="110">
        <v>39.75</v>
      </c>
      <c r="D59" s="111">
        <f t="shared" si="0"/>
        <v>72.272727272727266</v>
      </c>
      <c r="E59" s="10"/>
      <c r="F59" s="107"/>
      <c r="G59" s="10"/>
      <c r="H59" s="10"/>
      <c r="I59" s="107"/>
      <c r="J59" s="10"/>
      <c r="K59" s="10"/>
    </row>
    <row r="60" spans="1:11" s="2" customFormat="1" ht="15">
      <c r="A60" s="40"/>
      <c r="B60" s="109">
        <v>45253</v>
      </c>
      <c r="C60" s="110">
        <v>39.909999999999997</v>
      </c>
      <c r="D60" s="111">
        <f t="shared" ref="D60:D312" si="1">C60/55%</f>
        <v>72.563636363636348</v>
      </c>
      <c r="E60" s="40"/>
      <c r="F60" s="117"/>
      <c r="G60" s="40"/>
      <c r="H60" s="117"/>
      <c r="I60" s="117"/>
      <c r="J60" s="40"/>
      <c r="K60" s="40"/>
    </row>
    <row r="61" spans="1:11" s="2" customFormat="1" ht="15">
      <c r="A61" s="40"/>
      <c r="B61" s="109">
        <v>45252</v>
      </c>
      <c r="C61" s="110">
        <v>40.51</v>
      </c>
      <c r="D61" s="111">
        <f t="shared" si="1"/>
        <v>73.654545454545442</v>
      </c>
      <c r="E61" s="40"/>
      <c r="F61" s="117"/>
      <c r="G61" s="40"/>
      <c r="H61" s="117"/>
      <c r="I61" s="117"/>
      <c r="J61" s="40"/>
      <c r="K61" s="40"/>
    </row>
    <row r="62" spans="1:11" s="2" customFormat="1" ht="15">
      <c r="A62" s="40"/>
      <c r="B62" s="109">
        <v>45251</v>
      </c>
      <c r="C62" s="110">
        <v>39.42</v>
      </c>
      <c r="D62" s="111">
        <f t="shared" si="1"/>
        <v>71.672727272727272</v>
      </c>
      <c r="E62" s="40"/>
      <c r="F62" s="117"/>
      <c r="G62" s="40"/>
      <c r="H62" s="117"/>
      <c r="I62" s="117"/>
      <c r="J62" s="40"/>
      <c r="K62" s="40"/>
    </row>
    <row r="63" spans="1:11" s="2" customFormat="1" ht="15">
      <c r="A63" s="40"/>
      <c r="B63" s="109">
        <v>45250</v>
      </c>
      <c r="C63" s="110">
        <v>38.31</v>
      </c>
      <c r="D63" s="111">
        <f t="shared" si="1"/>
        <v>69.654545454545456</v>
      </c>
      <c r="E63" s="40"/>
      <c r="F63" s="117"/>
      <c r="G63" s="40"/>
      <c r="H63" s="117"/>
      <c r="I63" s="117"/>
      <c r="J63" s="40"/>
      <c r="K63" s="40"/>
    </row>
    <row r="64" spans="1:11" s="2" customFormat="1" ht="15">
      <c r="A64" s="40"/>
      <c r="B64" s="109">
        <v>45249</v>
      </c>
      <c r="C64" s="110">
        <v>37.74</v>
      </c>
      <c r="D64" s="111">
        <f t="shared" si="1"/>
        <v>68.61818181818181</v>
      </c>
      <c r="E64" s="40"/>
      <c r="F64" s="117"/>
      <c r="G64" s="40"/>
      <c r="H64" s="117"/>
      <c r="I64" s="117"/>
      <c r="J64" s="40"/>
      <c r="K64" s="40"/>
    </row>
    <row r="65" spans="1:11" s="2" customFormat="1" ht="15">
      <c r="A65" s="40"/>
      <c r="B65" s="109">
        <v>45248</v>
      </c>
      <c r="C65" s="110">
        <v>40.200000000000003</v>
      </c>
      <c r="D65" s="111">
        <f t="shared" si="1"/>
        <v>73.090909090909093</v>
      </c>
      <c r="E65" s="40"/>
      <c r="F65" s="117"/>
      <c r="G65" s="40"/>
      <c r="H65" s="117"/>
      <c r="I65" s="117"/>
      <c r="J65" s="40"/>
      <c r="K65" s="40"/>
    </row>
    <row r="66" spans="1:11" s="2" customFormat="1" ht="15">
      <c r="A66" s="40"/>
      <c r="B66" s="109">
        <v>45247</v>
      </c>
      <c r="C66" s="110">
        <v>40.68</v>
      </c>
      <c r="D66" s="111">
        <f t="shared" si="1"/>
        <v>73.963636363636354</v>
      </c>
      <c r="E66" s="40"/>
      <c r="F66" s="117"/>
      <c r="G66" s="40"/>
      <c r="H66" s="117"/>
      <c r="I66" s="117"/>
      <c r="J66" s="40"/>
      <c r="K66" s="40"/>
    </row>
    <row r="67" spans="1:11" s="2" customFormat="1" ht="15">
      <c r="A67" s="40"/>
      <c r="B67" s="109">
        <v>45246</v>
      </c>
      <c r="C67" s="110">
        <v>37.950000000000003</v>
      </c>
      <c r="D67" s="111">
        <f t="shared" si="1"/>
        <v>69</v>
      </c>
      <c r="E67" s="40"/>
      <c r="F67" s="117"/>
      <c r="G67" s="40"/>
      <c r="H67" s="117"/>
      <c r="I67" s="117"/>
      <c r="J67" s="40"/>
      <c r="K67" s="40"/>
    </row>
    <row r="68" spans="1:11" s="2" customFormat="1" ht="15">
      <c r="A68" s="40"/>
      <c r="B68" s="109">
        <v>45245</v>
      </c>
      <c r="C68" s="110">
        <v>31.73</v>
      </c>
      <c r="D68" s="111">
        <f t="shared" si="1"/>
        <v>57.690909090909088</v>
      </c>
      <c r="E68" s="40"/>
      <c r="F68" s="117"/>
      <c r="G68" s="40"/>
      <c r="H68" s="117"/>
      <c r="I68" s="117"/>
      <c r="J68" s="40"/>
      <c r="K68" s="40"/>
    </row>
    <row r="69" spans="1:11" s="2" customFormat="1" ht="15">
      <c r="A69" s="40"/>
      <c r="B69" s="109">
        <v>45244</v>
      </c>
      <c r="C69" s="110">
        <v>33.29</v>
      </c>
      <c r="D69" s="111">
        <f t="shared" si="1"/>
        <v>60.527272727272724</v>
      </c>
      <c r="E69" s="40"/>
      <c r="F69" s="117"/>
      <c r="G69" s="40"/>
      <c r="H69" s="117"/>
      <c r="I69" s="117"/>
      <c r="J69" s="40"/>
      <c r="K69" s="40"/>
    </row>
    <row r="70" spans="1:11" s="2" customFormat="1" ht="15">
      <c r="A70" s="40"/>
      <c r="B70" s="109">
        <v>45243</v>
      </c>
      <c r="C70" s="110">
        <v>35.47</v>
      </c>
      <c r="D70" s="111">
        <f t="shared" si="1"/>
        <v>64.490909090909085</v>
      </c>
      <c r="E70" s="40"/>
      <c r="F70" s="117"/>
      <c r="G70" s="40"/>
      <c r="H70" s="117"/>
      <c r="I70" s="117"/>
      <c r="J70" s="40"/>
      <c r="K70" s="40"/>
    </row>
    <row r="71" spans="1:11" s="2" customFormat="1" ht="15">
      <c r="A71" s="40"/>
      <c r="B71" s="109">
        <v>45242</v>
      </c>
      <c r="C71" s="110">
        <v>35.840000000000003</v>
      </c>
      <c r="D71" s="111">
        <f t="shared" si="1"/>
        <v>65.163636363636371</v>
      </c>
      <c r="E71" s="40"/>
      <c r="F71" s="117"/>
      <c r="G71" s="40"/>
      <c r="H71" s="117"/>
      <c r="I71" s="117"/>
      <c r="J71" s="40"/>
      <c r="K71" s="40"/>
    </row>
    <row r="72" spans="1:11" s="2" customFormat="1" ht="15">
      <c r="A72" s="40"/>
      <c r="B72" s="109">
        <v>45241</v>
      </c>
      <c r="C72" s="110">
        <v>39.29</v>
      </c>
      <c r="D72" s="111">
        <f t="shared" si="1"/>
        <v>71.436363636363623</v>
      </c>
      <c r="E72" s="40"/>
      <c r="F72" s="117"/>
      <c r="G72" s="40"/>
      <c r="H72" s="117"/>
      <c r="I72" s="117"/>
      <c r="J72" s="40"/>
      <c r="K72" s="40"/>
    </row>
    <row r="73" spans="1:11" s="2" customFormat="1" ht="15">
      <c r="A73" s="40"/>
      <c r="B73" s="109">
        <v>45240</v>
      </c>
      <c r="C73" s="110">
        <v>40.9</v>
      </c>
      <c r="D73" s="111">
        <f t="shared" si="1"/>
        <v>74.36363636363636</v>
      </c>
      <c r="E73" s="40"/>
      <c r="F73" s="117"/>
      <c r="G73" s="40"/>
      <c r="H73" s="117"/>
      <c r="I73" s="117"/>
      <c r="J73" s="40"/>
      <c r="K73" s="40"/>
    </row>
    <row r="74" spans="1:11" s="2" customFormat="1" ht="15">
      <c r="A74" s="40"/>
      <c r="B74" s="109">
        <v>45239</v>
      </c>
      <c r="C74" s="110">
        <v>40.98</v>
      </c>
      <c r="D74" s="111">
        <f t="shared" si="1"/>
        <v>74.509090909090901</v>
      </c>
      <c r="E74" s="40"/>
      <c r="F74" s="117"/>
      <c r="G74" s="40"/>
      <c r="H74" s="117"/>
      <c r="I74" s="117"/>
      <c r="J74" s="40"/>
      <c r="K74" s="40"/>
    </row>
    <row r="75" spans="1:11" s="2" customFormat="1" ht="15">
      <c r="A75" s="40"/>
      <c r="B75" s="109">
        <v>45238</v>
      </c>
      <c r="C75" s="110">
        <v>39.43</v>
      </c>
      <c r="D75" s="111">
        <f t="shared" si="1"/>
        <v>71.690909090909088</v>
      </c>
      <c r="E75" s="40"/>
      <c r="F75" s="117"/>
      <c r="G75" s="40"/>
      <c r="H75" s="117"/>
      <c r="I75" s="117"/>
      <c r="J75" s="40"/>
      <c r="K75" s="40"/>
    </row>
    <row r="76" spans="1:11" s="2" customFormat="1" ht="15">
      <c r="A76" s="40"/>
      <c r="B76" s="109">
        <v>45237</v>
      </c>
      <c r="C76" s="110">
        <v>38.049999999999997</v>
      </c>
      <c r="D76" s="111">
        <f t="shared" si="1"/>
        <v>69.181818181818173</v>
      </c>
      <c r="E76" s="40"/>
      <c r="F76" s="117"/>
      <c r="G76" s="40"/>
      <c r="H76" s="117"/>
      <c r="I76" s="117"/>
      <c r="J76" s="40"/>
      <c r="K76" s="40"/>
    </row>
    <row r="77" spans="1:11" s="2" customFormat="1" ht="15">
      <c r="A77" s="40"/>
      <c r="B77" s="109">
        <v>45236</v>
      </c>
      <c r="C77" s="110">
        <v>36.24</v>
      </c>
      <c r="D77" s="111">
        <f t="shared" si="1"/>
        <v>65.890909090909091</v>
      </c>
      <c r="E77" s="40"/>
      <c r="F77" s="117"/>
      <c r="G77" s="40"/>
      <c r="H77" s="117"/>
      <c r="I77" s="117"/>
      <c r="J77" s="40"/>
      <c r="K77" s="40"/>
    </row>
    <row r="78" spans="1:11" s="2" customFormat="1" ht="15">
      <c r="A78" s="40"/>
      <c r="B78" s="109">
        <v>45235</v>
      </c>
      <c r="C78" s="110">
        <v>35.81</v>
      </c>
      <c r="D78" s="111">
        <f t="shared" si="1"/>
        <v>65.109090909090909</v>
      </c>
      <c r="E78" s="40"/>
      <c r="F78" s="117"/>
      <c r="G78" s="40"/>
      <c r="H78" s="117"/>
      <c r="I78" s="117"/>
      <c r="J78" s="40"/>
      <c r="K78" s="40"/>
    </row>
    <row r="79" spans="1:11" s="2" customFormat="1" ht="15">
      <c r="A79" s="40"/>
      <c r="B79" s="109">
        <v>45234</v>
      </c>
      <c r="C79" s="110">
        <v>36.5</v>
      </c>
      <c r="D79" s="111">
        <f t="shared" si="1"/>
        <v>66.36363636363636</v>
      </c>
      <c r="E79" s="40"/>
      <c r="F79" s="117"/>
      <c r="G79" s="40"/>
      <c r="H79" s="117"/>
      <c r="I79" s="117"/>
      <c r="J79" s="40"/>
      <c r="K79" s="40"/>
    </row>
    <row r="80" spans="1:11" s="2" customFormat="1" ht="15">
      <c r="A80" s="40"/>
      <c r="B80" s="109">
        <v>45233</v>
      </c>
      <c r="C80" s="110">
        <v>38.909999999999997</v>
      </c>
      <c r="D80" s="111">
        <f t="shared" si="1"/>
        <v>70.745454545454535</v>
      </c>
      <c r="E80" s="40"/>
      <c r="F80" s="117"/>
      <c r="G80" s="40"/>
      <c r="H80" s="117"/>
      <c r="I80" s="117"/>
      <c r="J80" s="40"/>
      <c r="K80" s="40"/>
    </row>
    <row r="81" spans="1:11" s="2" customFormat="1" ht="15">
      <c r="A81" s="40"/>
      <c r="B81" s="109">
        <v>45232</v>
      </c>
      <c r="C81" s="110">
        <v>41.54</v>
      </c>
      <c r="D81" s="111">
        <f t="shared" si="1"/>
        <v>75.527272727272717</v>
      </c>
      <c r="E81" s="40"/>
      <c r="F81" s="117"/>
      <c r="G81" s="40"/>
      <c r="H81" s="117"/>
      <c r="I81" s="117"/>
      <c r="J81" s="40"/>
      <c r="K81" s="40"/>
    </row>
    <row r="82" spans="1:11" s="2" customFormat="1" ht="15">
      <c r="A82" s="40"/>
      <c r="B82" s="109">
        <v>45231</v>
      </c>
      <c r="C82" s="110">
        <v>44.61</v>
      </c>
      <c r="D82" s="111">
        <f t="shared" si="1"/>
        <v>81.109090909090895</v>
      </c>
      <c r="E82" s="40"/>
      <c r="F82" s="117"/>
      <c r="G82" s="40"/>
      <c r="H82" s="117"/>
      <c r="I82" s="117"/>
      <c r="J82" s="40"/>
      <c r="K82" s="40"/>
    </row>
    <row r="83" spans="1:11" s="2" customFormat="1" ht="15">
      <c r="A83" s="40"/>
      <c r="B83" s="109">
        <v>45230</v>
      </c>
      <c r="C83" s="110">
        <v>46.32</v>
      </c>
      <c r="D83" s="111">
        <f t="shared" si="1"/>
        <v>84.218181818181819</v>
      </c>
      <c r="E83" s="40"/>
      <c r="F83" s="117"/>
      <c r="G83" s="40"/>
      <c r="H83" s="117"/>
      <c r="I83" s="117"/>
      <c r="J83" s="40"/>
      <c r="K83" s="40"/>
    </row>
    <row r="84" spans="1:11" s="2" customFormat="1" ht="15">
      <c r="A84" s="40"/>
      <c r="B84" s="109">
        <v>45229</v>
      </c>
      <c r="C84" s="110">
        <v>45.09</v>
      </c>
      <c r="D84" s="111">
        <f t="shared" si="1"/>
        <v>81.981818181818184</v>
      </c>
      <c r="E84" s="40"/>
      <c r="F84" s="117"/>
      <c r="G84" s="40"/>
      <c r="H84" s="117"/>
      <c r="I84" s="117"/>
      <c r="J84" s="40"/>
      <c r="K84" s="40"/>
    </row>
    <row r="85" spans="1:11" s="2" customFormat="1" ht="15">
      <c r="A85" s="40"/>
      <c r="B85" s="109">
        <v>45228</v>
      </c>
      <c r="C85" s="110">
        <v>44.43</v>
      </c>
      <c r="D85" s="111">
        <f t="shared" si="1"/>
        <v>80.781818181818181</v>
      </c>
      <c r="E85" s="40"/>
      <c r="F85" s="117"/>
      <c r="G85" s="40"/>
      <c r="H85" s="40"/>
      <c r="I85" s="117"/>
      <c r="J85" s="40"/>
      <c r="K85" s="40"/>
    </row>
    <row r="86" spans="1:11" s="2" customFormat="1" ht="15">
      <c r="A86" s="40"/>
      <c r="B86" s="109">
        <v>45227</v>
      </c>
      <c r="C86" s="110">
        <v>45.68</v>
      </c>
      <c r="D86" s="111">
        <f t="shared" si="1"/>
        <v>83.054545454545448</v>
      </c>
      <c r="E86" s="40"/>
      <c r="F86" s="117"/>
      <c r="G86" s="40"/>
      <c r="H86" s="40"/>
      <c r="I86" s="117"/>
      <c r="J86" s="40"/>
      <c r="K86" s="40"/>
    </row>
    <row r="87" spans="1:11" s="2" customFormat="1" ht="15">
      <c r="A87" s="40"/>
      <c r="B87" s="109">
        <v>45226</v>
      </c>
      <c r="C87" s="110">
        <v>46.52</v>
      </c>
      <c r="D87" s="111">
        <f t="shared" si="1"/>
        <v>84.581818181818178</v>
      </c>
      <c r="E87" s="40"/>
      <c r="F87" s="117"/>
      <c r="G87" s="40"/>
      <c r="H87" s="40"/>
      <c r="I87" s="117"/>
      <c r="J87" s="40"/>
      <c r="K87" s="40"/>
    </row>
    <row r="88" spans="1:11" s="2" customFormat="1" ht="15">
      <c r="A88" s="40"/>
      <c r="B88" s="109">
        <v>45225</v>
      </c>
      <c r="C88" s="110">
        <v>46.67</v>
      </c>
      <c r="D88" s="111">
        <f t="shared" si="1"/>
        <v>84.854545454545445</v>
      </c>
      <c r="E88" s="40"/>
      <c r="F88" s="117"/>
      <c r="G88" s="40"/>
      <c r="H88" s="117"/>
      <c r="I88" s="117"/>
      <c r="J88" s="40"/>
      <c r="K88" s="40"/>
    </row>
    <row r="89" spans="1:11" s="2" customFormat="1" ht="15">
      <c r="A89" s="40"/>
      <c r="B89" s="109">
        <v>45224</v>
      </c>
      <c r="C89" s="110">
        <v>45.74</v>
      </c>
      <c r="D89" s="111">
        <f t="shared" ref="D89:D94" si="2">C89/55%</f>
        <v>83.163636363636357</v>
      </c>
      <c r="E89" s="40"/>
      <c r="F89" s="117"/>
      <c r="G89" s="40"/>
      <c r="H89" s="117"/>
      <c r="I89" s="117"/>
      <c r="J89" s="40"/>
      <c r="K89" s="40"/>
    </row>
    <row r="90" spans="1:11" s="2" customFormat="1" ht="15">
      <c r="A90" s="40"/>
      <c r="B90" s="109">
        <v>45223</v>
      </c>
      <c r="C90" s="110">
        <v>45.71</v>
      </c>
      <c r="D90" s="111">
        <f t="shared" si="2"/>
        <v>83.109090909090909</v>
      </c>
      <c r="E90" s="40"/>
      <c r="F90" s="117"/>
      <c r="G90" s="40"/>
      <c r="H90" s="117"/>
      <c r="I90" s="117"/>
      <c r="J90" s="40"/>
      <c r="K90" s="40"/>
    </row>
    <row r="91" spans="1:11" s="2" customFormat="1" ht="15">
      <c r="A91" s="40"/>
      <c r="B91" s="109">
        <v>45222</v>
      </c>
      <c r="C91" s="110">
        <v>43.49</v>
      </c>
      <c r="D91" s="111">
        <f t="shared" si="2"/>
        <v>79.072727272727263</v>
      </c>
      <c r="E91" s="40"/>
      <c r="F91" s="117"/>
      <c r="G91" s="40"/>
      <c r="H91" s="117"/>
      <c r="I91" s="117"/>
      <c r="J91" s="40"/>
      <c r="K91" s="40"/>
    </row>
    <row r="92" spans="1:11" s="2" customFormat="1" ht="15">
      <c r="A92" s="40"/>
      <c r="B92" s="109">
        <v>45221</v>
      </c>
      <c r="C92" s="110">
        <v>43.03</v>
      </c>
      <c r="D92" s="111">
        <f t="shared" si="2"/>
        <v>78.236363636363635</v>
      </c>
      <c r="E92" s="40"/>
      <c r="F92" s="117"/>
      <c r="G92" s="40"/>
      <c r="H92" s="117"/>
      <c r="I92" s="117"/>
      <c r="J92" s="40"/>
      <c r="K92" s="40"/>
    </row>
    <row r="93" spans="1:11" s="2" customFormat="1" ht="15">
      <c r="A93" s="40"/>
      <c r="B93" s="109">
        <v>45220</v>
      </c>
      <c r="C93" s="110">
        <v>42.51</v>
      </c>
      <c r="D93" s="111">
        <f t="shared" si="2"/>
        <v>77.290909090909082</v>
      </c>
      <c r="E93" s="40"/>
      <c r="F93" s="117"/>
      <c r="G93" s="40"/>
      <c r="H93" s="117"/>
      <c r="I93" s="117"/>
      <c r="J93" s="40"/>
      <c r="K93" s="40"/>
    </row>
    <row r="94" spans="1:11" s="2" customFormat="1" ht="15">
      <c r="A94" s="40"/>
      <c r="B94" s="109">
        <v>45219</v>
      </c>
      <c r="C94" s="110">
        <v>42.61</v>
      </c>
      <c r="D94" s="111">
        <f t="shared" si="2"/>
        <v>77.472727272727269</v>
      </c>
      <c r="E94" s="40"/>
      <c r="F94" s="117"/>
      <c r="G94" s="40"/>
      <c r="H94" s="117"/>
      <c r="I94" s="117"/>
      <c r="J94" s="40"/>
      <c r="K94" s="40"/>
    </row>
    <row r="95" spans="1:11" ht="15">
      <c r="A95" s="10"/>
      <c r="B95" s="109">
        <v>45218</v>
      </c>
      <c r="C95" s="110">
        <v>44.07</v>
      </c>
      <c r="D95" s="111">
        <f t="shared" si="1"/>
        <v>80.127272727272725</v>
      </c>
      <c r="E95" s="10"/>
      <c r="F95" s="107"/>
      <c r="G95" s="10"/>
      <c r="H95" s="107"/>
      <c r="I95" s="107"/>
      <c r="J95" s="10"/>
      <c r="K95" s="10"/>
    </row>
    <row r="96" spans="1:11" ht="15">
      <c r="A96" s="10"/>
      <c r="B96" s="109">
        <v>45217</v>
      </c>
      <c r="C96" s="110">
        <v>47.84</v>
      </c>
      <c r="D96" s="111">
        <f t="shared" si="1"/>
        <v>86.981818181818184</v>
      </c>
      <c r="E96" s="10"/>
      <c r="F96" s="107"/>
      <c r="G96" s="10"/>
      <c r="H96" s="107"/>
      <c r="I96" s="107"/>
      <c r="J96" s="10"/>
      <c r="K96" s="10"/>
    </row>
    <row r="97" spans="1:11" ht="15">
      <c r="A97" s="10"/>
      <c r="B97" s="109">
        <v>45216</v>
      </c>
      <c r="C97" s="110">
        <v>50.83</v>
      </c>
      <c r="D97" s="111">
        <f t="shared" si="1"/>
        <v>92.418181818181807</v>
      </c>
      <c r="E97" s="10"/>
      <c r="F97" s="107"/>
      <c r="G97" s="10"/>
      <c r="H97" s="107"/>
      <c r="I97" s="107"/>
      <c r="J97" s="10"/>
      <c r="K97" s="10"/>
    </row>
    <row r="98" spans="1:11" ht="15">
      <c r="A98" s="10"/>
      <c r="B98" s="109">
        <v>45215</v>
      </c>
      <c r="C98" s="110">
        <v>51.67</v>
      </c>
      <c r="D98" s="111">
        <f t="shared" si="1"/>
        <v>93.945454545454538</v>
      </c>
      <c r="E98" s="10"/>
      <c r="F98" s="107"/>
      <c r="G98" s="10"/>
      <c r="H98" s="107"/>
      <c r="I98" s="107"/>
      <c r="J98" s="10"/>
      <c r="K98" s="10"/>
    </row>
    <row r="99" spans="1:11" ht="15">
      <c r="A99" s="10"/>
      <c r="B99" s="109">
        <v>45214</v>
      </c>
      <c r="C99" s="110">
        <v>49.73</v>
      </c>
      <c r="D99" s="111">
        <f t="shared" si="1"/>
        <v>90.418181818181807</v>
      </c>
      <c r="E99" s="10"/>
      <c r="F99" s="107"/>
      <c r="G99" s="10"/>
      <c r="H99" s="107"/>
      <c r="I99" s="107"/>
      <c r="J99" s="10"/>
      <c r="K99" s="10"/>
    </row>
    <row r="100" spans="1:11" ht="15">
      <c r="A100" s="10"/>
      <c r="B100" s="109">
        <v>45213</v>
      </c>
      <c r="C100" s="110">
        <v>46.98</v>
      </c>
      <c r="D100" s="111">
        <f t="shared" si="1"/>
        <v>85.418181818181807</v>
      </c>
      <c r="E100" s="10"/>
      <c r="F100" s="107"/>
      <c r="G100" s="10"/>
      <c r="H100" s="107"/>
      <c r="I100" s="107"/>
      <c r="J100" s="10"/>
      <c r="K100" s="10"/>
    </row>
    <row r="101" spans="1:11" ht="15">
      <c r="A101" s="10"/>
      <c r="B101" s="109">
        <v>45212</v>
      </c>
      <c r="C101" s="110">
        <v>45.45</v>
      </c>
      <c r="D101" s="111">
        <f t="shared" si="1"/>
        <v>82.63636363636364</v>
      </c>
      <c r="E101" s="10"/>
      <c r="F101" s="107"/>
      <c r="G101" s="10"/>
      <c r="H101" s="107"/>
      <c r="I101" s="107"/>
      <c r="J101" s="10"/>
      <c r="K101" s="10"/>
    </row>
    <row r="102" spans="1:11" ht="15">
      <c r="A102" s="10"/>
      <c r="B102" s="109">
        <v>45211</v>
      </c>
      <c r="C102" s="110">
        <v>43.82</v>
      </c>
      <c r="D102" s="111">
        <f t="shared" si="1"/>
        <v>79.672727272727272</v>
      </c>
      <c r="E102" s="10"/>
      <c r="F102" s="107"/>
      <c r="G102" s="10"/>
      <c r="H102" s="107"/>
      <c r="I102" s="107"/>
      <c r="J102" s="10"/>
      <c r="K102" s="10"/>
    </row>
    <row r="103" spans="1:11" ht="15">
      <c r="A103" s="10"/>
      <c r="B103" s="109">
        <v>45210</v>
      </c>
      <c r="C103" s="110">
        <v>42.97</v>
      </c>
      <c r="D103" s="111">
        <f t="shared" si="1"/>
        <v>78.127272727272725</v>
      </c>
      <c r="E103" s="10"/>
      <c r="F103" s="107"/>
      <c r="G103" s="10"/>
      <c r="H103" s="107"/>
      <c r="I103" s="107"/>
      <c r="J103" s="10"/>
      <c r="K103" s="10"/>
    </row>
    <row r="104" spans="1:11" ht="15">
      <c r="A104" s="10"/>
      <c r="B104" s="109">
        <v>45209</v>
      </c>
      <c r="C104" s="110">
        <v>39.36</v>
      </c>
      <c r="D104" s="111">
        <f t="shared" si="1"/>
        <v>71.563636363636363</v>
      </c>
      <c r="E104" s="10"/>
      <c r="F104" s="107"/>
      <c r="G104" s="10"/>
      <c r="H104" s="107"/>
      <c r="I104" s="107"/>
      <c r="J104" s="10"/>
      <c r="K104" s="10"/>
    </row>
    <row r="105" spans="1:11" ht="15">
      <c r="A105" s="10"/>
      <c r="B105" s="109">
        <v>45208</v>
      </c>
      <c r="C105" s="110">
        <v>35.049999999999997</v>
      </c>
      <c r="D105" s="111">
        <f t="shared" si="1"/>
        <v>63.72727272727272</v>
      </c>
      <c r="E105" s="10"/>
      <c r="F105" s="107"/>
      <c r="G105" s="10"/>
      <c r="H105" s="107"/>
      <c r="I105" s="107"/>
      <c r="J105" s="10"/>
      <c r="K105" s="10"/>
    </row>
    <row r="106" spans="1:11" ht="15">
      <c r="A106" s="10"/>
      <c r="B106" s="109">
        <v>45207</v>
      </c>
      <c r="C106" s="110">
        <v>34.24</v>
      </c>
      <c r="D106" s="111">
        <f t="shared" si="1"/>
        <v>62.25454545454545</v>
      </c>
      <c r="E106" s="10"/>
      <c r="F106" s="107"/>
      <c r="G106" s="10"/>
      <c r="H106" s="107"/>
      <c r="I106" s="107"/>
      <c r="J106" s="10"/>
      <c r="K106" s="10"/>
    </row>
    <row r="107" spans="1:11" ht="15">
      <c r="A107" s="10"/>
      <c r="B107" s="109">
        <v>45206</v>
      </c>
      <c r="C107" s="110">
        <v>33.85</v>
      </c>
      <c r="D107" s="111">
        <f t="shared" si="1"/>
        <v>61.54545454545454</v>
      </c>
      <c r="E107" s="10"/>
      <c r="F107" s="107"/>
      <c r="G107" s="10"/>
      <c r="H107" s="107"/>
      <c r="I107" s="107"/>
      <c r="J107" s="10"/>
      <c r="K107" s="10"/>
    </row>
    <row r="108" spans="1:11" ht="15">
      <c r="A108" s="10"/>
      <c r="B108" s="109">
        <v>45205</v>
      </c>
      <c r="C108" s="110">
        <v>33.82</v>
      </c>
      <c r="D108" s="111">
        <f t="shared" si="1"/>
        <v>61.490909090909085</v>
      </c>
      <c r="E108" s="10"/>
      <c r="F108" s="107"/>
      <c r="G108" s="10"/>
      <c r="H108" s="107"/>
      <c r="I108" s="107"/>
      <c r="J108" s="10"/>
      <c r="K108" s="10"/>
    </row>
    <row r="109" spans="1:11" ht="15">
      <c r="A109" s="10"/>
      <c r="B109" s="109">
        <v>45204</v>
      </c>
      <c r="C109" s="110">
        <v>34.1</v>
      </c>
      <c r="D109" s="111">
        <f t="shared" si="1"/>
        <v>62</v>
      </c>
      <c r="E109" s="10"/>
      <c r="F109" s="107"/>
      <c r="G109" s="10"/>
      <c r="H109" s="107"/>
      <c r="I109" s="107"/>
      <c r="J109" s="10"/>
      <c r="K109" s="10"/>
    </row>
    <row r="110" spans="1:11" ht="15">
      <c r="A110" s="10"/>
      <c r="B110" s="109">
        <v>45203</v>
      </c>
      <c r="C110" s="110">
        <v>36.86</v>
      </c>
      <c r="D110" s="111">
        <f t="shared" si="1"/>
        <v>67.018181818181816</v>
      </c>
      <c r="E110" s="10"/>
      <c r="F110" s="107"/>
      <c r="G110" s="10"/>
      <c r="H110" s="107"/>
      <c r="I110" s="107"/>
      <c r="J110" s="10"/>
      <c r="K110" s="10"/>
    </row>
    <row r="111" spans="1:11" ht="15">
      <c r="A111" s="10"/>
      <c r="B111" s="109">
        <v>45202</v>
      </c>
      <c r="C111" s="110">
        <v>39.94</v>
      </c>
      <c r="D111" s="111">
        <f t="shared" si="1"/>
        <v>72.61818181818181</v>
      </c>
      <c r="E111" s="10"/>
      <c r="F111" s="107"/>
      <c r="G111" s="10"/>
      <c r="H111" s="107"/>
      <c r="I111" s="107"/>
      <c r="J111" s="10"/>
      <c r="K111" s="10"/>
    </row>
    <row r="112" spans="1:11" ht="15">
      <c r="A112" s="10"/>
      <c r="B112" s="109">
        <v>45201</v>
      </c>
      <c r="C112" s="110">
        <v>38.700000000000003</v>
      </c>
      <c r="D112" s="111">
        <f t="shared" si="1"/>
        <v>70.36363636363636</v>
      </c>
      <c r="E112" s="10"/>
      <c r="F112" s="107"/>
      <c r="G112" s="10"/>
      <c r="H112" s="107"/>
      <c r="I112" s="107"/>
      <c r="J112" s="10"/>
      <c r="K112" s="10"/>
    </row>
    <row r="113" spans="1:11" ht="15">
      <c r="A113" s="10"/>
      <c r="B113" s="109">
        <v>45200</v>
      </c>
      <c r="C113" s="110">
        <v>38.700000000000003</v>
      </c>
      <c r="D113" s="111">
        <f t="shared" si="1"/>
        <v>70.36363636363636</v>
      </c>
      <c r="E113" s="10"/>
      <c r="F113" s="107"/>
      <c r="G113" s="10"/>
      <c r="H113" s="107"/>
      <c r="I113" s="107"/>
      <c r="J113" s="10"/>
      <c r="K113" s="10"/>
    </row>
    <row r="114" spans="1:11" ht="15">
      <c r="A114" s="10"/>
      <c r="B114" s="109">
        <v>45199</v>
      </c>
      <c r="C114" s="110">
        <v>39.99</v>
      </c>
      <c r="D114" s="111">
        <f t="shared" si="1"/>
        <v>72.709090909090904</v>
      </c>
      <c r="E114" s="10"/>
      <c r="F114" s="107"/>
      <c r="G114" s="10"/>
      <c r="H114" s="107"/>
      <c r="I114" s="107"/>
      <c r="J114" s="10"/>
      <c r="K114" s="10"/>
    </row>
    <row r="115" spans="1:11" ht="15">
      <c r="A115" s="10"/>
      <c r="B115" s="109">
        <v>45198</v>
      </c>
      <c r="C115" s="110">
        <v>40.26</v>
      </c>
      <c r="D115" s="111">
        <f t="shared" si="1"/>
        <v>73.199999999999989</v>
      </c>
      <c r="E115" s="10"/>
      <c r="F115" s="107"/>
      <c r="G115" s="10"/>
      <c r="H115" s="107"/>
      <c r="I115" s="107"/>
      <c r="J115" s="10"/>
      <c r="K115" s="10"/>
    </row>
    <row r="116" spans="1:11" ht="15">
      <c r="A116" s="10"/>
      <c r="B116" s="109">
        <v>45197</v>
      </c>
      <c r="C116" s="110">
        <v>39.979999999999997</v>
      </c>
      <c r="D116" s="111">
        <f t="shared" si="1"/>
        <v>72.690909090909074</v>
      </c>
      <c r="E116" s="10"/>
      <c r="F116" s="107"/>
      <c r="G116" s="10"/>
      <c r="H116" s="107"/>
      <c r="I116" s="107"/>
      <c r="J116" s="10"/>
      <c r="K116" s="10"/>
    </row>
    <row r="117" spans="1:11" ht="15">
      <c r="A117" s="10"/>
      <c r="B117" s="109">
        <v>45196</v>
      </c>
      <c r="C117" s="110">
        <v>43.28</v>
      </c>
      <c r="D117" s="111">
        <f t="shared" si="1"/>
        <v>78.690909090909088</v>
      </c>
      <c r="E117" s="10"/>
      <c r="F117" s="107"/>
      <c r="G117" s="10"/>
      <c r="H117" s="107"/>
      <c r="I117" s="107"/>
      <c r="J117" s="10"/>
      <c r="K117" s="10"/>
    </row>
    <row r="118" spans="1:11" ht="15">
      <c r="A118" s="10"/>
      <c r="B118" s="109">
        <v>45195</v>
      </c>
      <c r="C118" s="110">
        <v>41.83</v>
      </c>
      <c r="D118" s="111">
        <f t="shared" si="1"/>
        <v>76.054545454545448</v>
      </c>
      <c r="E118" s="10"/>
      <c r="F118" s="107"/>
      <c r="G118" s="10"/>
      <c r="H118" s="10"/>
      <c r="I118" s="107"/>
      <c r="J118" s="10"/>
      <c r="K118" s="10"/>
    </row>
    <row r="119" spans="1:11" ht="15">
      <c r="A119" s="10"/>
      <c r="B119" s="109">
        <v>45194</v>
      </c>
      <c r="C119" s="110">
        <v>40.380000000000003</v>
      </c>
      <c r="D119" s="111">
        <f t="shared" si="1"/>
        <v>73.418181818181822</v>
      </c>
      <c r="E119" s="10"/>
      <c r="F119" s="107"/>
      <c r="G119" s="10"/>
      <c r="H119" s="10"/>
      <c r="I119" s="107"/>
      <c r="J119" s="10"/>
      <c r="K119" s="10"/>
    </row>
    <row r="120" spans="1:11" ht="15">
      <c r="A120" s="10"/>
      <c r="B120" s="109">
        <v>45193</v>
      </c>
      <c r="C120" s="110">
        <v>39.450000000000003</v>
      </c>
      <c r="D120" s="111">
        <f t="shared" si="1"/>
        <v>71.727272727272734</v>
      </c>
      <c r="E120" s="10"/>
      <c r="F120" s="107"/>
      <c r="G120" s="10"/>
      <c r="H120" s="10"/>
      <c r="I120" s="107"/>
      <c r="J120" s="10"/>
      <c r="K120" s="10"/>
    </row>
    <row r="121" spans="1:11" s="2" customFormat="1" ht="15">
      <c r="A121" s="40"/>
      <c r="B121" s="109">
        <v>45192</v>
      </c>
      <c r="C121" s="110">
        <v>37.25</v>
      </c>
      <c r="D121" s="111">
        <f t="shared" si="1"/>
        <v>67.72727272727272</v>
      </c>
      <c r="E121" s="40"/>
      <c r="F121" s="117"/>
      <c r="G121" s="40"/>
      <c r="H121" s="117"/>
      <c r="I121" s="117"/>
      <c r="J121" s="40"/>
      <c r="K121" s="40"/>
    </row>
    <row r="122" spans="1:11" ht="15">
      <c r="A122" s="10"/>
      <c r="B122" s="109">
        <v>45191</v>
      </c>
      <c r="C122" s="110">
        <v>36.78</v>
      </c>
      <c r="D122" s="111">
        <f>C122/55%</f>
        <v>66.872727272727275</v>
      </c>
      <c r="E122" s="10"/>
      <c r="F122" s="107"/>
      <c r="G122" s="10"/>
      <c r="H122" s="107"/>
      <c r="I122" s="107"/>
      <c r="J122" s="10"/>
      <c r="K122" s="10"/>
    </row>
    <row r="123" spans="1:11" ht="15">
      <c r="A123" s="10"/>
      <c r="B123" s="109">
        <v>45190</v>
      </c>
      <c r="C123" s="110">
        <v>37.18</v>
      </c>
      <c r="D123" s="111">
        <f>C123/55%</f>
        <v>67.599999999999994</v>
      </c>
      <c r="E123" s="10"/>
      <c r="F123" s="107"/>
      <c r="G123" s="10"/>
      <c r="H123" s="107"/>
      <c r="I123" s="107"/>
      <c r="J123" s="10"/>
      <c r="K123" s="10"/>
    </row>
    <row r="124" spans="1:11" ht="15">
      <c r="A124" s="10"/>
      <c r="B124" s="109">
        <v>45189</v>
      </c>
      <c r="C124" s="110">
        <v>35.43</v>
      </c>
      <c r="D124" s="111">
        <f>C124/55%</f>
        <v>64.418181818181807</v>
      </c>
      <c r="E124" s="10"/>
      <c r="F124" s="107"/>
      <c r="G124" s="10"/>
      <c r="H124" s="107"/>
      <c r="I124" s="107"/>
      <c r="J124" s="10"/>
      <c r="K124" s="10"/>
    </row>
    <row r="125" spans="1:11" s="2" customFormat="1" ht="15">
      <c r="A125" s="40"/>
      <c r="B125" s="109">
        <v>45188</v>
      </c>
      <c r="C125" s="110">
        <v>35.15</v>
      </c>
      <c r="D125" s="111">
        <f>C125/55%</f>
        <v>63.909090909090899</v>
      </c>
      <c r="E125" s="40"/>
      <c r="F125" s="117"/>
      <c r="G125" s="40"/>
      <c r="H125" s="117"/>
      <c r="I125" s="117"/>
      <c r="J125" s="40"/>
      <c r="K125" s="40"/>
    </row>
    <row r="126" spans="1:11" s="2" customFormat="1" ht="15">
      <c r="A126" s="40"/>
      <c r="B126" s="109">
        <v>45187</v>
      </c>
      <c r="C126" s="110">
        <v>35.869999999999997</v>
      </c>
      <c r="D126" s="111">
        <f t="shared" si="1"/>
        <v>65.218181818181804</v>
      </c>
      <c r="E126" s="40"/>
      <c r="F126" s="117"/>
      <c r="G126" s="40"/>
      <c r="H126" s="117"/>
      <c r="I126" s="117"/>
      <c r="J126" s="40"/>
      <c r="K126" s="40"/>
    </row>
    <row r="127" spans="1:11" s="2" customFormat="1" ht="15">
      <c r="A127" s="40"/>
      <c r="B127" s="109">
        <v>45186</v>
      </c>
      <c r="C127" s="110">
        <v>35.53</v>
      </c>
      <c r="D127" s="111">
        <f t="shared" si="1"/>
        <v>64.599999999999994</v>
      </c>
      <c r="E127" s="40"/>
      <c r="F127" s="117"/>
      <c r="G127" s="40"/>
      <c r="H127" s="117"/>
      <c r="I127" s="117"/>
      <c r="J127" s="40"/>
      <c r="K127" s="40"/>
    </row>
    <row r="128" spans="1:11" s="2" customFormat="1" ht="15">
      <c r="A128" s="40"/>
      <c r="B128" s="109">
        <v>45185</v>
      </c>
      <c r="C128" s="110">
        <v>35.75</v>
      </c>
      <c r="D128" s="111">
        <f t="shared" si="1"/>
        <v>65</v>
      </c>
      <c r="E128" s="40"/>
      <c r="F128" s="117"/>
      <c r="G128" s="40"/>
      <c r="H128" s="117"/>
      <c r="I128" s="117"/>
      <c r="J128" s="40"/>
      <c r="K128" s="40"/>
    </row>
    <row r="129" spans="1:11" s="2" customFormat="1" ht="15">
      <c r="A129" s="40"/>
      <c r="B129" s="109">
        <v>45184</v>
      </c>
      <c r="C129" s="110">
        <v>36.32</v>
      </c>
      <c r="D129" s="111">
        <f t="shared" si="1"/>
        <v>66.036363636363632</v>
      </c>
      <c r="E129" s="40"/>
      <c r="F129" s="117"/>
      <c r="G129" s="40"/>
      <c r="H129" s="117"/>
      <c r="I129" s="117"/>
      <c r="J129" s="40"/>
      <c r="K129" s="40"/>
    </row>
    <row r="130" spans="1:11" s="2" customFormat="1" ht="15">
      <c r="A130" s="40"/>
      <c r="B130" s="109">
        <v>45183</v>
      </c>
      <c r="C130" s="110">
        <v>36.21</v>
      </c>
      <c r="D130" s="111">
        <f t="shared" si="1"/>
        <v>65.836363636363629</v>
      </c>
      <c r="E130" s="40"/>
      <c r="F130" s="117"/>
      <c r="G130" s="40"/>
      <c r="H130" s="117"/>
      <c r="I130" s="117"/>
      <c r="J130" s="40"/>
      <c r="K130" s="40"/>
    </row>
    <row r="131" spans="1:11" s="2" customFormat="1" ht="15">
      <c r="A131" s="40"/>
      <c r="B131" s="109">
        <v>45182</v>
      </c>
      <c r="C131" s="110">
        <v>36.630000000000003</v>
      </c>
      <c r="D131" s="111">
        <f t="shared" si="1"/>
        <v>66.599999999999994</v>
      </c>
      <c r="E131" s="40"/>
      <c r="F131" s="117"/>
      <c r="G131" s="40"/>
      <c r="H131" s="117"/>
      <c r="I131" s="117"/>
      <c r="J131" s="40"/>
      <c r="K131" s="40"/>
    </row>
    <row r="132" spans="1:11" s="2" customFormat="1" ht="15">
      <c r="A132" s="40"/>
      <c r="B132" s="109">
        <v>45181</v>
      </c>
      <c r="C132" s="110">
        <v>36.799999999999997</v>
      </c>
      <c r="D132" s="111">
        <f t="shared" si="1"/>
        <v>66.909090909090892</v>
      </c>
      <c r="E132" s="40"/>
      <c r="F132" s="117"/>
      <c r="G132" s="40"/>
      <c r="H132" s="117"/>
      <c r="I132" s="117"/>
      <c r="J132" s="40"/>
      <c r="K132" s="40"/>
    </row>
    <row r="133" spans="1:11" s="2" customFormat="1" ht="15">
      <c r="A133" s="40"/>
      <c r="B133" s="109">
        <v>45180</v>
      </c>
      <c r="C133" s="110">
        <v>34.72</v>
      </c>
      <c r="D133" s="111">
        <f t="shared" si="1"/>
        <v>63.127272727272718</v>
      </c>
      <c r="E133" s="40"/>
      <c r="F133" s="117"/>
      <c r="G133" s="40"/>
      <c r="H133" s="117"/>
      <c r="I133" s="117"/>
      <c r="J133" s="40"/>
      <c r="K133" s="40"/>
    </row>
    <row r="134" spans="1:11" s="2" customFormat="1" ht="15">
      <c r="A134" s="40"/>
      <c r="B134" s="109">
        <v>45179</v>
      </c>
      <c r="C134" s="110">
        <v>33.770000000000003</v>
      </c>
      <c r="D134" s="111">
        <f t="shared" si="1"/>
        <v>61.4</v>
      </c>
      <c r="E134" s="40"/>
      <c r="F134" s="117"/>
      <c r="G134" s="40"/>
      <c r="H134" s="117"/>
      <c r="I134" s="117"/>
      <c r="J134" s="40"/>
      <c r="K134" s="40"/>
    </row>
    <row r="135" spans="1:11" s="2" customFormat="1" ht="15">
      <c r="A135" s="40"/>
      <c r="B135" s="109">
        <v>45178</v>
      </c>
      <c r="C135" s="110">
        <v>33.14</v>
      </c>
      <c r="D135" s="111">
        <f t="shared" si="1"/>
        <v>60.25454545454545</v>
      </c>
      <c r="E135" s="40"/>
      <c r="F135" s="117"/>
      <c r="G135" s="40"/>
      <c r="H135" s="117"/>
      <c r="I135" s="117"/>
      <c r="J135" s="40"/>
      <c r="K135" s="40"/>
    </row>
    <row r="136" spans="1:11" s="2" customFormat="1" ht="15">
      <c r="A136" s="40"/>
      <c r="B136" s="109">
        <v>45177</v>
      </c>
      <c r="C136" s="110">
        <v>31.92</v>
      </c>
      <c r="D136" s="111">
        <f t="shared" si="1"/>
        <v>58.036363636363632</v>
      </c>
      <c r="E136" s="40"/>
      <c r="F136" s="117"/>
      <c r="G136" s="40"/>
      <c r="H136" s="117"/>
      <c r="I136" s="117"/>
      <c r="J136" s="40"/>
      <c r="K136" s="40"/>
    </row>
    <row r="137" spans="1:11" s="2" customFormat="1" ht="15">
      <c r="A137" s="40"/>
      <c r="B137" s="109">
        <v>45176</v>
      </c>
      <c r="C137" s="110">
        <v>34.29</v>
      </c>
      <c r="D137" s="111">
        <f t="shared" si="1"/>
        <v>62.345454545454537</v>
      </c>
      <c r="E137" s="40"/>
      <c r="F137" s="117"/>
      <c r="G137" s="40"/>
      <c r="H137" s="117"/>
      <c r="I137" s="117"/>
      <c r="J137" s="40"/>
      <c r="K137" s="40"/>
    </row>
    <row r="138" spans="1:11" s="2" customFormat="1" ht="15">
      <c r="A138" s="40"/>
      <c r="B138" s="109">
        <v>45175</v>
      </c>
      <c r="C138" s="110">
        <v>33.67</v>
      </c>
      <c r="D138" s="111">
        <f t="shared" si="1"/>
        <v>61.218181818181819</v>
      </c>
      <c r="E138" s="40"/>
      <c r="F138" s="117"/>
      <c r="G138" s="40"/>
      <c r="H138" s="117"/>
      <c r="I138" s="117"/>
      <c r="J138" s="40"/>
      <c r="K138" s="40"/>
    </row>
    <row r="139" spans="1:11" s="2" customFormat="1" ht="15">
      <c r="A139" s="40"/>
      <c r="B139" s="109">
        <v>45174</v>
      </c>
      <c r="C139" s="110">
        <v>34.86</v>
      </c>
      <c r="D139" s="111">
        <f t="shared" si="1"/>
        <v>63.381818181818176</v>
      </c>
      <c r="E139" s="40"/>
      <c r="F139" s="117"/>
      <c r="G139" s="40"/>
      <c r="H139" s="117"/>
      <c r="I139" s="117"/>
      <c r="J139" s="40"/>
      <c r="K139" s="40"/>
    </row>
    <row r="140" spans="1:11" s="2" customFormat="1" ht="15">
      <c r="A140" s="40"/>
      <c r="B140" s="109">
        <v>45173</v>
      </c>
      <c r="C140" s="110">
        <v>33.770000000000003</v>
      </c>
      <c r="D140" s="111">
        <f t="shared" si="1"/>
        <v>61.4</v>
      </c>
      <c r="E140" s="40"/>
      <c r="F140" s="117"/>
      <c r="G140" s="40"/>
      <c r="H140" s="117"/>
      <c r="I140" s="117"/>
      <c r="J140" s="40"/>
      <c r="K140" s="40"/>
    </row>
    <row r="141" spans="1:11" s="2" customFormat="1" ht="15">
      <c r="A141" s="40"/>
      <c r="B141" s="109">
        <v>45172</v>
      </c>
      <c r="C141" s="110">
        <v>33.65</v>
      </c>
      <c r="D141" s="111">
        <f t="shared" si="1"/>
        <v>61.181818181818173</v>
      </c>
      <c r="E141" s="40"/>
      <c r="F141" s="117"/>
      <c r="G141" s="40"/>
      <c r="H141" s="117"/>
      <c r="I141" s="117"/>
      <c r="J141" s="40"/>
      <c r="K141" s="40"/>
    </row>
    <row r="142" spans="1:11" s="2" customFormat="1" ht="15">
      <c r="A142" s="40"/>
      <c r="B142" s="109">
        <v>45171</v>
      </c>
      <c r="C142" s="110">
        <v>35.69</v>
      </c>
      <c r="D142" s="111">
        <f t="shared" si="1"/>
        <v>64.890909090909076</v>
      </c>
      <c r="E142" s="40"/>
      <c r="F142" s="117"/>
      <c r="G142" s="40"/>
      <c r="H142" s="117"/>
      <c r="I142" s="117"/>
      <c r="J142" s="40"/>
      <c r="K142" s="40"/>
    </row>
    <row r="143" spans="1:11" s="2" customFormat="1" ht="15">
      <c r="A143" s="40"/>
      <c r="B143" s="109">
        <v>45170</v>
      </c>
      <c r="C143" s="110">
        <v>36.11</v>
      </c>
      <c r="D143" s="111">
        <f t="shared" si="1"/>
        <v>65.654545454545442</v>
      </c>
      <c r="E143" s="40"/>
      <c r="F143" s="117"/>
      <c r="G143" s="40"/>
      <c r="H143" s="117"/>
      <c r="I143" s="117"/>
      <c r="J143" s="40"/>
      <c r="K143" s="40"/>
    </row>
    <row r="144" spans="1:11" s="2" customFormat="1" ht="15">
      <c r="A144" s="40"/>
      <c r="B144" s="109">
        <v>45169</v>
      </c>
      <c r="C144" s="110">
        <v>35.69</v>
      </c>
      <c r="D144" s="111">
        <f t="shared" si="1"/>
        <v>64.890909090909076</v>
      </c>
      <c r="E144" s="40"/>
      <c r="F144" s="117"/>
      <c r="G144" s="40"/>
      <c r="H144" s="117"/>
      <c r="I144" s="117"/>
      <c r="J144" s="40"/>
      <c r="K144" s="40"/>
    </row>
    <row r="145" spans="1:11" s="2" customFormat="1" ht="15">
      <c r="A145" s="40"/>
      <c r="B145" s="109">
        <v>45168</v>
      </c>
      <c r="C145" s="110">
        <v>36.659999999999997</v>
      </c>
      <c r="D145" s="111">
        <f t="shared" si="1"/>
        <v>66.654545454545442</v>
      </c>
      <c r="E145" s="40"/>
      <c r="F145" s="117"/>
      <c r="G145" s="40"/>
      <c r="H145" s="117"/>
      <c r="I145" s="117"/>
      <c r="J145" s="40"/>
      <c r="K145" s="40"/>
    </row>
    <row r="146" spans="1:11" s="2" customFormat="1" ht="15">
      <c r="A146" s="40"/>
      <c r="B146" s="109">
        <v>45167</v>
      </c>
      <c r="C146" s="110">
        <v>34.47</v>
      </c>
      <c r="D146" s="111">
        <f t="shared" si="1"/>
        <v>62.672727272727265</v>
      </c>
      <c r="E146" s="40"/>
      <c r="F146" s="117"/>
      <c r="G146" s="40"/>
      <c r="H146" s="117"/>
      <c r="I146" s="117"/>
      <c r="J146" s="40"/>
      <c r="K146" s="40"/>
    </row>
    <row r="147" spans="1:11" s="2" customFormat="1" ht="15">
      <c r="A147" s="40"/>
      <c r="B147" s="109">
        <v>45166</v>
      </c>
      <c r="C147" s="110">
        <v>34.950000000000003</v>
      </c>
      <c r="D147" s="111">
        <f t="shared" si="1"/>
        <v>63.545454545454547</v>
      </c>
      <c r="E147" s="40"/>
      <c r="F147" s="117"/>
      <c r="G147" s="40"/>
      <c r="H147" s="117"/>
      <c r="I147" s="117"/>
      <c r="J147" s="40"/>
      <c r="K147" s="40"/>
    </row>
    <row r="148" spans="1:11" s="2" customFormat="1" ht="15">
      <c r="A148" s="40"/>
      <c r="B148" s="109">
        <v>45165</v>
      </c>
      <c r="C148" s="110">
        <v>34.9</v>
      </c>
      <c r="D148" s="111">
        <f t="shared" si="1"/>
        <v>63.454545454545446</v>
      </c>
      <c r="E148" s="40"/>
      <c r="F148" s="117"/>
      <c r="G148" s="40"/>
      <c r="H148" s="117"/>
      <c r="I148" s="117"/>
      <c r="J148" s="40"/>
      <c r="K148" s="40"/>
    </row>
    <row r="149" spans="1:11" s="2" customFormat="1" ht="15">
      <c r="A149" s="40"/>
      <c r="B149" s="109">
        <v>45164</v>
      </c>
      <c r="C149" s="110">
        <v>35.909999999999997</v>
      </c>
      <c r="D149" s="111">
        <f t="shared" si="1"/>
        <v>65.290909090909082</v>
      </c>
      <c r="E149" s="40"/>
      <c r="F149" s="117"/>
      <c r="G149" s="40"/>
      <c r="H149" s="117"/>
      <c r="I149" s="117"/>
      <c r="J149" s="40"/>
      <c r="K149" s="40"/>
    </row>
    <row r="150" spans="1:11" s="2" customFormat="1" ht="15">
      <c r="A150" s="40"/>
      <c r="B150" s="109">
        <v>45163</v>
      </c>
      <c r="C150" s="110">
        <v>38.119999999999997</v>
      </c>
      <c r="D150" s="111">
        <f t="shared" si="1"/>
        <v>69.309090909090898</v>
      </c>
      <c r="E150" s="40"/>
      <c r="F150" s="117"/>
      <c r="G150" s="40"/>
      <c r="H150" s="40"/>
      <c r="I150" s="117"/>
      <c r="J150" s="40"/>
      <c r="K150" s="40"/>
    </row>
    <row r="151" spans="1:11" s="2" customFormat="1" ht="15">
      <c r="A151" s="40"/>
      <c r="B151" s="109">
        <v>45162</v>
      </c>
      <c r="C151" s="110">
        <v>41.9</v>
      </c>
      <c r="D151" s="111">
        <f t="shared" si="1"/>
        <v>76.181818181818173</v>
      </c>
      <c r="E151" s="40"/>
      <c r="F151" s="117"/>
      <c r="G151" s="40"/>
      <c r="H151" s="40"/>
      <c r="I151" s="117"/>
      <c r="J151" s="40"/>
      <c r="K151" s="40"/>
    </row>
    <row r="152" spans="1:11" s="2" customFormat="1" ht="15">
      <c r="A152" s="40"/>
      <c r="B152" s="109">
        <v>45161</v>
      </c>
      <c r="C152" s="110">
        <v>39.950000000000003</v>
      </c>
      <c r="D152" s="111">
        <f t="shared" si="1"/>
        <v>72.63636363636364</v>
      </c>
      <c r="E152" s="40"/>
      <c r="F152" s="117"/>
      <c r="G152" s="40"/>
      <c r="H152" s="40"/>
      <c r="I152" s="117"/>
      <c r="J152" s="40"/>
      <c r="K152" s="40"/>
    </row>
    <row r="153" spans="1:11" s="2" customFormat="1" ht="15">
      <c r="A153" s="40"/>
      <c r="B153" s="109">
        <v>45160</v>
      </c>
      <c r="C153" s="110">
        <v>38.96</v>
      </c>
      <c r="D153" s="111">
        <f t="shared" si="1"/>
        <v>70.836363636363629</v>
      </c>
      <c r="E153" s="40"/>
      <c r="F153" s="117"/>
      <c r="G153" s="40"/>
      <c r="H153" s="117"/>
      <c r="I153" s="117"/>
      <c r="J153" s="40"/>
      <c r="K153" s="40"/>
    </row>
    <row r="154" spans="1:11" s="2" customFormat="1" ht="15">
      <c r="A154" s="40"/>
      <c r="B154" s="109">
        <v>45159</v>
      </c>
      <c r="C154" s="110">
        <v>35.68</v>
      </c>
      <c r="D154" s="111">
        <f t="shared" ref="D154:D162" si="3">C154/55%</f>
        <v>64.872727272727261</v>
      </c>
      <c r="E154" s="40"/>
      <c r="F154" s="117"/>
      <c r="G154" s="40"/>
      <c r="H154" s="117"/>
      <c r="I154" s="117"/>
      <c r="J154" s="40"/>
      <c r="K154" s="40"/>
    </row>
    <row r="155" spans="1:11" s="2" customFormat="1" ht="15">
      <c r="A155" s="40"/>
      <c r="B155" s="109">
        <v>45158</v>
      </c>
      <c r="C155" s="110">
        <v>34.86</v>
      </c>
      <c r="D155" s="111">
        <f t="shared" si="3"/>
        <v>63.381818181818176</v>
      </c>
      <c r="E155" s="40"/>
      <c r="F155" s="117"/>
      <c r="G155" s="40"/>
      <c r="H155" s="117"/>
      <c r="I155" s="117"/>
      <c r="J155" s="40"/>
      <c r="K155" s="40"/>
    </row>
    <row r="156" spans="1:11" s="2" customFormat="1" ht="15">
      <c r="A156" s="40"/>
      <c r="B156" s="109">
        <v>45157</v>
      </c>
      <c r="C156" s="110">
        <v>36.26</v>
      </c>
      <c r="D156" s="111">
        <f t="shared" si="3"/>
        <v>65.927272727272722</v>
      </c>
      <c r="E156" s="40"/>
      <c r="F156" s="117"/>
      <c r="G156" s="40"/>
      <c r="H156" s="117"/>
      <c r="I156" s="117"/>
      <c r="J156" s="40"/>
      <c r="K156" s="40"/>
    </row>
    <row r="157" spans="1:11" s="2" customFormat="1" ht="15">
      <c r="A157" s="40"/>
      <c r="B157" s="109">
        <v>45156</v>
      </c>
      <c r="C157" s="110">
        <v>36.229999999999997</v>
      </c>
      <c r="D157" s="111">
        <f t="shared" si="3"/>
        <v>65.872727272727261</v>
      </c>
      <c r="E157" s="40"/>
      <c r="F157" s="117"/>
      <c r="G157" s="40"/>
      <c r="H157" s="117"/>
      <c r="I157" s="117"/>
      <c r="J157" s="40"/>
      <c r="K157" s="40"/>
    </row>
    <row r="158" spans="1:11" s="2" customFormat="1" ht="15">
      <c r="A158" s="40"/>
      <c r="B158" s="109">
        <v>45155</v>
      </c>
      <c r="C158" s="110">
        <v>35.130000000000003</v>
      </c>
      <c r="D158" s="111">
        <f t="shared" si="3"/>
        <v>63.872727272727275</v>
      </c>
      <c r="E158" s="40"/>
      <c r="F158" s="117"/>
      <c r="G158" s="40"/>
      <c r="H158" s="117"/>
      <c r="I158" s="117"/>
      <c r="J158" s="40"/>
      <c r="K158" s="40"/>
    </row>
    <row r="159" spans="1:11" s="2" customFormat="1" ht="15">
      <c r="A159" s="40"/>
      <c r="B159" s="109">
        <v>45154</v>
      </c>
      <c r="C159" s="110">
        <v>33.72</v>
      </c>
      <c r="D159" s="111">
        <f t="shared" si="3"/>
        <v>61.309090909090905</v>
      </c>
      <c r="E159" s="40"/>
      <c r="F159" s="117"/>
      <c r="G159" s="40"/>
      <c r="H159" s="117"/>
      <c r="I159" s="117"/>
      <c r="J159" s="40"/>
      <c r="K159" s="40"/>
    </row>
    <row r="160" spans="1:11" s="2" customFormat="1" ht="15">
      <c r="A160" s="40"/>
      <c r="B160" s="109">
        <v>45153</v>
      </c>
      <c r="C160" s="110">
        <v>33.380000000000003</v>
      </c>
      <c r="D160" s="111">
        <f t="shared" si="3"/>
        <v>60.690909090909088</v>
      </c>
      <c r="E160" s="40"/>
      <c r="F160" s="117"/>
      <c r="G160" s="40"/>
      <c r="H160" s="117"/>
      <c r="I160" s="117"/>
      <c r="J160" s="40"/>
      <c r="K160" s="40"/>
    </row>
    <row r="161" spans="1:11" s="2" customFormat="1" ht="15">
      <c r="A161" s="40"/>
      <c r="B161" s="109">
        <v>45152</v>
      </c>
      <c r="C161" s="110">
        <v>34.14</v>
      </c>
      <c r="D161" s="111">
        <f t="shared" si="3"/>
        <v>62.072727272727271</v>
      </c>
      <c r="E161" s="40"/>
      <c r="F161" s="117"/>
      <c r="G161" s="40"/>
      <c r="H161" s="117"/>
      <c r="I161" s="117"/>
      <c r="J161" s="40"/>
      <c r="K161" s="40"/>
    </row>
    <row r="162" spans="1:11" s="2" customFormat="1" ht="15">
      <c r="A162" s="40"/>
      <c r="B162" s="109">
        <v>45151</v>
      </c>
      <c r="C162" s="110">
        <v>34.61</v>
      </c>
      <c r="D162" s="111">
        <f t="shared" si="3"/>
        <v>62.927272727272722</v>
      </c>
      <c r="E162" s="40"/>
      <c r="F162" s="117"/>
      <c r="G162" s="40"/>
      <c r="H162" s="117"/>
      <c r="I162" s="117"/>
      <c r="J162" s="40"/>
      <c r="K162" s="40"/>
    </row>
    <row r="163" spans="1:11" ht="15">
      <c r="A163" s="10"/>
      <c r="B163" s="109">
        <v>45150</v>
      </c>
      <c r="C163" s="110">
        <v>36.74</v>
      </c>
      <c r="D163" s="111">
        <f t="shared" si="1"/>
        <v>66.8</v>
      </c>
      <c r="E163" s="10"/>
      <c r="F163" s="107"/>
      <c r="G163" s="10"/>
      <c r="H163" s="107"/>
      <c r="I163" s="107"/>
      <c r="J163" s="10"/>
      <c r="K163" s="10"/>
    </row>
    <row r="164" spans="1:11" ht="15">
      <c r="A164" s="10"/>
      <c r="B164" s="109">
        <v>45149</v>
      </c>
      <c r="C164" s="110">
        <v>34.659999999999997</v>
      </c>
      <c r="D164" s="111">
        <f t="shared" si="1"/>
        <v>63.018181818181809</v>
      </c>
      <c r="E164" s="10"/>
      <c r="F164" s="107"/>
      <c r="G164" s="10"/>
      <c r="H164" s="107"/>
      <c r="I164" s="107"/>
      <c r="J164" s="10"/>
      <c r="K164" s="10"/>
    </row>
    <row r="165" spans="1:11" ht="15">
      <c r="A165" s="10"/>
      <c r="B165" s="109">
        <v>45148</v>
      </c>
      <c r="C165" s="110">
        <v>30.38</v>
      </c>
      <c r="D165" s="111">
        <f t="shared" si="1"/>
        <v>55.236363636363627</v>
      </c>
      <c r="E165" s="10"/>
      <c r="F165" s="107"/>
      <c r="G165" s="10"/>
      <c r="H165" s="107"/>
      <c r="I165" s="107"/>
      <c r="J165" s="10"/>
      <c r="K165" s="10"/>
    </row>
    <row r="166" spans="1:11" ht="15">
      <c r="A166" s="10"/>
      <c r="B166" s="109">
        <v>45147</v>
      </c>
      <c r="C166" s="110">
        <v>29.28</v>
      </c>
      <c r="D166" s="111">
        <f t="shared" si="1"/>
        <v>53.236363636363635</v>
      </c>
      <c r="E166" s="10"/>
      <c r="F166" s="107"/>
      <c r="G166" s="10"/>
      <c r="H166" s="107"/>
      <c r="I166" s="107"/>
      <c r="J166" s="10"/>
      <c r="K166" s="10"/>
    </row>
    <row r="167" spans="1:11" ht="15">
      <c r="A167" s="10"/>
      <c r="B167" s="109">
        <v>45146</v>
      </c>
      <c r="C167" s="110">
        <v>28.9</v>
      </c>
      <c r="D167" s="111">
        <f t="shared" si="1"/>
        <v>52.54545454545454</v>
      </c>
      <c r="E167" s="10"/>
      <c r="F167" s="107"/>
      <c r="G167" s="10"/>
      <c r="H167" s="107"/>
      <c r="I167" s="107"/>
      <c r="J167" s="10"/>
      <c r="K167" s="10"/>
    </row>
    <row r="168" spans="1:11" ht="15">
      <c r="A168" s="10"/>
      <c r="B168" s="109">
        <v>45145</v>
      </c>
      <c r="C168" s="110">
        <v>28.22</v>
      </c>
      <c r="D168" s="111">
        <f t="shared" si="1"/>
        <v>51.309090909090905</v>
      </c>
      <c r="E168" s="10"/>
      <c r="F168" s="107"/>
      <c r="G168" s="10"/>
      <c r="H168" s="107"/>
      <c r="I168" s="107"/>
      <c r="J168" s="10"/>
      <c r="K168" s="10"/>
    </row>
    <row r="169" spans="1:11" ht="15">
      <c r="A169" s="10"/>
      <c r="B169" s="109">
        <v>45144</v>
      </c>
      <c r="C169" s="110">
        <v>28.27</v>
      </c>
      <c r="D169" s="111">
        <f t="shared" si="1"/>
        <v>51.4</v>
      </c>
      <c r="E169" s="10"/>
      <c r="F169" s="107"/>
      <c r="G169" s="10"/>
      <c r="H169" s="107"/>
      <c r="I169" s="107"/>
      <c r="J169" s="10"/>
      <c r="K169" s="10"/>
    </row>
    <row r="170" spans="1:11" ht="15">
      <c r="A170" s="10"/>
      <c r="B170" s="109">
        <v>45143</v>
      </c>
      <c r="C170" s="110">
        <v>29</v>
      </c>
      <c r="D170" s="111">
        <f t="shared" si="1"/>
        <v>52.72727272727272</v>
      </c>
      <c r="E170" s="10"/>
      <c r="F170" s="107"/>
      <c r="G170" s="10"/>
      <c r="H170" s="107"/>
      <c r="I170" s="107"/>
      <c r="J170" s="10"/>
      <c r="K170" s="10"/>
    </row>
    <row r="171" spans="1:11" ht="15">
      <c r="A171" s="10"/>
      <c r="B171" s="109">
        <v>45142</v>
      </c>
      <c r="C171" s="110">
        <v>28.3</v>
      </c>
      <c r="D171" s="111">
        <f t="shared" si="1"/>
        <v>51.454545454545453</v>
      </c>
      <c r="E171" s="10"/>
      <c r="F171" s="107"/>
      <c r="G171" s="10"/>
      <c r="H171" s="107"/>
      <c r="I171" s="107"/>
      <c r="J171" s="10"/>
      <c r="K171" s="10"/>
    </row>
    <row r="172" spans="1:11" ht="15">
      <c r="A172" s="10"/>
      <c r="B172" s="109">
        <v>45141</v>
      </c>
      <c r="C172" s="110">
        <v>27.56</v>
      </c>
      <c r="D172" s="111">
        <f t="shared" si="1"/>
        <v>50.109090909090902</v>
      </c>
      <c r="E172" s="10"/>
      <c r="F172" s="107"/>
      <c r="G172" s="10"/>
      <c r="H172" s="107"/>
      <c r="I172" s="107"/>
      <c r="J172" s="10"/>
      <c r="K172" s="10"/>
    </row>
    <row r="173" spans="1:11" ht="15">
      <c r="A173" s="10"/>
      <c r="B173" s="109">
        <v>45140</v>
      </c>
      <c r="C173" s="110">
        <v>27.76</v>
      </c>
      <c r="D173" s="111">
        <f t="shared" si="1"/>
        <v>50.472727272727269</v>
      </c>
      <c r="E173" s="10"/>
      <c r="F173" s="107"/>
      <c r="G173" s="10"/>
      <c r="H173" s="107"/>
      <c r="I173" s="107"/>
      <c r="J173" s="10"/>
      <c r="K173" s="10"/>
    </row>
    <row r="174" spans="1:11" ht="15">
      <c r="A174" s="10"/>
      <c r="B174" s="109">
        <v>45139</v>
      </c>
      <c r="C174" s="110">
        <v>26.54</v>
      </c>
      <c r="D174" s="111">
        <f t="shared" si="1"/>
        <v>48.25454545454545</v>
      </c>
      <c r="E174" s="10"/>
      <c r="F174" s="107"/>
      <c r="G174" s="10"/>
      <c r="H174" s="107"/>
      <c r="I174" s="107"/>
      <c r="J174" s="10"/>
      <c r="K174" s="10"/>
    </row>
    <row r="175" spans="1:11" ht="15">
      <c r="A175" s="10"/>
      <c r="B175" s="109">
        <v>45138</v>
      </c>
      <c r="C175" s="110">
        <v>25.78</v>
      </c>
      <c r="D175" s="111">
        <f t="shared" si="1"/>
        <v>46.872727272727268</v>
      </c>
      <c r="E175" s="10"/>
      <c r="F175" s="107"/>
      <c r="G175" s="10"/>
      <c r="H175" s="107"/>
      <c r="I175" s="107"/>
      <c r="J175" s="10"/>
      <c r="K175" s="10"/>
    </row>
    <row r="176" spans="1:11" ht="15">
      <c r="A176" s="10"/>
      <c r="B176" s="109">
        <v>45137</v>
      </c>
      <c r="C176" s="110">
        <v>26.19</v>
      </c>
      <c r="D176" s="111">
        <f t="shared" si="1"/>
        <v>47.618181818181817</v>
      </c>
      <c r="E176" s="10"/>
      <c r="F176" s="107"/>
      <c r="G176" s="10"/>
      <c r="H176" s="107"/>
      <c r="I176" s="107"/>
      <c r="J176" s="10"/>
      <c r="K176" s="10"/>
    </row>
    <row r="177" spans="1:11" ht="15">
      <c r="A177" s="10"/>
      <c r="B177" s="109">
        <v>45136</v>
      </c>
      <c r="C177" s="110">
        <v>29.33</v>
      </c>
      <c r="D177" s="111">
        <f t="shared" si="1"/>
        <v>53.327272727272721</v>
      </c>
      <c r="E177" s="10"/>
      <c r="F177" s="107"/>
      <c r="G177" s="10"/>
      <c r="H177" s="107"/>
      <c r="I177" s="107"/>
      <c r="J177" s="10"/>
      <c r="K177" s="10"/>
    </row>
    <row r="178" spans="1:11" ht="15">
      <c r="A178" s="10"/>
      <c r="B178" s="109">
        <v>45135</v>
      </c>
      <c r="C178" s="110">
        <v>30.99</v>
      </c>
      <c r="D178" s="111">
        <f t="shared" si="1"/>
        <v>56.345454545454537</v>
      </c>
      <c r="E178" s="10"/>
      <c r="F178" s="107"/>
      <c r="G178" s="10"/>
      <c r="H178" s="107"/>
      <c r="I178" s="107"/>
      <c r="J178" s="10"/>
      <c r="K178" s="10"/>
    </row>
    <row r="179" spans="1:11" ht="15">
      <c r="A179" s="10"/>
      <c r="B179" s="109">
        <v>45134</v>
      </c>
      <c r="C179" s="110">
        <v>32.950000000000003</v>
      </c>
      <c r="D179" s="111">
        <f t="shared" si="1"/>
        <v>59.909090909090907</v>
      </c>
      <c r="E179" s="10"/>
      <c r="F179" s="107"/>
      <c r="G179" s="10"/>
      <c r="H179" s="10"/>
      <c r="I179" s="107"/>
      <c r="J179" s="10"/>
      <c r="K179" s="10"/>
    </row>
    <row r="180" spans="1:11" ht="15">
      <c r="A180" s="10"/>
      <c r="B180" s="109">
        <v>45133</v>
      </c>
      <c r="C180" s="110">
        <v>30.61</v>
      </c>
      <c r="D180" s="111">
        <f t="shared" si="1"/>
        <v>55.654545454545449</v>
      </c>
      <c r="E180" s="10"/>
      <c r="F180" s="107"/>
      <c r="G180" s="10"/>
      <c r="H180" s="10"/>
      <c r="I180" s="107"/>
      <c r="J180" s="10"/>
      <c r="K180" s="10"/>
    </row>
    <row r="181" spans="1:11" ht="15">
      <c r="A181" s="10"/>
      <c r="B181" s="109">
        <v>45132</v>
      </c>
      <c r="C181" s="110">
        <v>29.59</v>
      </c>
      <c r="D181" s="111">
        <f t="shared" si="1"/>
        <v>53.8</v>
      </c>
      <c r="E181" s="10"/>
      <c r="F181" s="107"/>
      <c r="G181" s="10"/>
      <c r="H181" s="10"/>
      <c r="I181" s="107"/>
      <c r="J181" s="10"/>
      <c r="K181" s="10"/>
    </row>
    <row r="182" spans="1:11" s="2" customFormat="1" ht="15">
      <c r="A182" s="40"/>
      <c r="B182" s="109">
        <v>45131</v>
      </c>
      <c r="C182" s="110">
        <v>29.7</v>
      </c>
      <c r="D182" s="111">
        <f t="shared" ref="D182:D243" si="4">C182/55%</f>
        <v>53.999999999999993</v>
      </c>
      <c r="E182" s="40"/>
      <c r="F182" s="117"/>
      <c r="G182" s="40"/>
      <c r="H182" s="117"/>
      <c r="I182" s="117"/>
      <c r="J182" s="40"/>
      <c r="K182" s="40"/>
    </row>
    <row r="183" spans="1:11" s="2" customFormat="1" ht="15">
      <c r="A183" s="40"/>
      <c r="B183" s="109">
        <v>45130</v>
      </c>
      <c r="C183" s="110">
        <v>29.48</v>
      </c>
      <c r="D183" s="111">
        <f t="shared" si="4"/>
        <v>53.599999999999994</v>
      </c>
      <c r="E183" s="40"/>
      <c r="F183" s="117"/>
      <c r="G183" s="40"/>
      <c r="H183" s="117"/>
      <c r="I183" s="117"/>
      <c r="J183" s="40"/>
      <c r="K183" s="40"/>
    </row>
    <row r="184" spans="1:11" s="2" customFormat="1" ht="15">
      <c r="A184" s="40"/>
      <c r="B184" s="109">
        <v>45129</v>
      </c>
      <c r="C184" s="110">
        <v>28.9</v>
      </c>
      <c r="D184" s="111">
        <f t="shared" si="4"/>
        <v>52.54545454545454</v>
      </c>
      <c r="E184" s="40"/>
      <c r="F184" s="117"/>
      <c r="G184" s="40"/>
      <c r="H184" s="117"/>
      <c r="I184" s="117"/>
      <c r="J184" s="40"/>
      <c r="K184" s="40"/>
    </row>
    <row r="185" spans="1:11" s="2" customFormat="1" ht="15">
      <c r="A185" s="40"/>
      <c r="B185" s="109">
        <v>45128</v>
      </c>
      <c r="C185" s="110">
        <v>29.08</v>
      </c>
      <c r="D185" s="111">
        <f t="shared" si="4"/>
        <v>52.872727272727268</v>
      </c>
      <c r="E185" s="40"/>
      <c r="F185" s="117"/>
      <c r="G185" s="40"/>
      <c r="H185" s="117"/>
      <c r="I185" s="117"/>
      <c r="J185" s="40"/>
      <c r="K185" s="40"/>
    </row>
    <row r="186" spans="1:11" s="2" customFormat="1" ht="15">
      <c r="A186" s="40"/>
      <c r="B186" s="109">
        <v>45127</v>
      </c>
      <c r="C186" s="110">
        <v>27.94</v>
      </c>
      <c r="D186" s="111">
        <f t="shared" si="4"/>
        <v>50.8</v>
      </c>
      <c r="E186" s="40"/>
      <c r="F186" s="117"/>
      <c r="G186" s="40"/>
      <c r="H186" s="117"/>
      <c r="I186" s="117"/>
      <c r="J186" s="40"/>
      <c r="K186" s="40"/>
    </row>
    <row r="187" spans="1:11" s="2" customFormat="1" ht="15">
      <c r="A187" s="40"/>
      <c r="B187" s="109">
        <v>45126</v>
      </c>
      <c r="C187" s="110">
        <v>27.22</v>
      </c>
      <c r="D187" s="111">
        <f t="shared" si="4"/>
        <v>49.490909090909085</v>
      </c>
      <c r="E187" s="40"/>
      <c r="F187" s="117"/>
      <c r="G187" s="40"/>
      <c r="H187" s="117"/>
      <c r="I187" s="117"/>
      <c r="J187" s="40"/>
      <c r="K187" s="40"/>
    </row>
    <row r="188" spans="1:11" s="2" customFormat="1" ht="15">
      <c r="A188" s="40"/>
      <c r="B188" s="109">
        <v>45125</v>
      </c>
      <c r="C188" s="110">
        <v>26.64</v>
      </c>
      <c r="D188" s="111">
        <f t="shared" si="4"/>
        <v>48.43636363636363</v>
      </c>
      <c r="E188" s="40"/>
      <c r="F188" s="117"/>
      <c r="G188" s="40"/>
      <c r="H188" s="117"/>
      <c r="I188" s="117"/>
      <c r="J188" s="40"/>
      <c r="K188" s="40"/>
    </row>
    <row r="189" spans="1:11" s="2" customFormat="1" ht="15">
      <c r="A189" s="40"/>
      <c r="B189" s="109">
        <v>45124</v>
      </c>
      <c r="C189" s="110">
        <v>27.01</v>
      </c>
      <c r="D189" s="111">
        <f t="shared" si="4"/>
        <v>49.109090909090909</v>
      </c>
      <c r="E189" s="40"/>
      <c r="F189" s="117"/>
      <c r="G189" s="40"/>
      <c r="H189" s="117"/>
      <c r="I189" s="117"/>
      <c r="J189" s="40"/>
      <c r="K189" s="40"/>
    </row>
    <row r="190" spans="1:11" s="2" customFormat="1" ht="15">
      <c r="A190" s="40"/>
      <c r="B190" s="109">
        <v>45123</v>
      </c>
      <c r="C190" s="110">
        <v>27.03</v>
      </c>
      <c r="D190" s="111">
        <f t="shared" si="4"/>
        <v>49.145454545454541</v>
      </c>
      <c r="E190" s="40"/>
      <c r="F190" s="117"/>
      <c r="G190" s="40"/>
      <c r="H190" s="117"/>
      <c r="I190" s="117"/>
      <c r="J190" s="40"/>
      <c r="K190" s="40"/>
    </row>
    <row r="191" spans="1:11" s="2" customFormat="1" ht="15">
      <c r="A191" s="40"/>
      <c r="B191" s="109">
        <v>45122</v>
      </c>
      <c r="C191" s="110">
        <v>29.12</v>
      </c>
      <c r="D191" s="111">
        <f t="shared" si="4"/>
        <v>52.945454545454545</v>
      </c>
      <c r="E191" s="40"/>
      <c r="F191" s="117"/>
      <c r="G191" s="40"/>
      <c r="H191" s="117"/>
      <c r="I191" s="117"/>
      <c r="J191" s="40"/>
      <c r="K191" s="40"/>
    </row>
    <row r="192" spans="1:11" s="2" customFormat="1" ht="15">
      <c r="A192" s="40"/>
      <c r="B192" s="109">
        <v>45121</v>
      </c>
      <c r="C192" s="110">
        <v>28.94</v>
      </c>
      <c r="D192" s="111">
        <f t="shared" si="4"/>
        <v>52.618181818181817</v>
      </c>
      <c r="E192" s="40"/>
      <c r="F192" s="117"/>
      <c r="G192" s="40"/>
      <c r="H192" s="117"/>
      <c r="I192" s="117"/>
      <c r="J192" s="40"/>
      <c r="K192" s="40"/>
    </row>
    <row r="193" spans="1:11" s="2" customFormat="1" ht="15">
      <c r="A193" s="40"/>
      <c r="B193" s="109">
        <v>45120</v>
      </c>
      <c r="C193" s="110">
        <v>30.73</v>
      </c>
      <c r="D193" s="111">
        <f t="shared" si="4"/>
        <v>55.872727272727268</v>
      </c>
      <c r="E193" s="40"/>
      <c r="F193" s="117"/>
      <c r="G193" s="40"/>
      <c r="H193" s="117"/>
      <c r="I193" s="117"/>
      <c r="J193" s="40"/>
      <c r="K193" s="40"/>
    </row>
    <row r="194" spans="1:11" s="2" customFormat="1" ht="15">
      <c r="A194" s="40"/>
      <c r="B194" s="109">
        <v>45119</v>
      </c>
      <c r="C194" s="110">
        <v>32.340000000000003</v>
      </c>
      <c r="D194" s="111">
        <f t="shared" si="4"/>
        <v>58.800000000000004</v>
      </c>
      <c r="E194" s="40"/>
      <c r="F194" s="117"/>
      <c r="G194" s="40"/>
      <c r="H194" s="117"/>
      <c r="I194" s="117"/>
      <c r="J194" s="40"/>
      <c r="K194" s="40"/>
    </row>
    <row r="195" spans="1:11" s="2" customFormat="1" ht="15">
      <c r="A195" s="40"/>
      <c r="B195" s="109">
        <v>45118</v>
      </c>
      <c r="C195" s="110">
        <v>33.46</v>
      </c>
      <c r="D195" s="111">
        <f t="shared" si="4"/>
        <v>60.836363636363636</v>
      </c>
      <c r="E195" s="40"/>
      <c r="F195" s="117"/>
      <c r="G195" s="40"/>
      <c r="H195" s="117"/>
      <c r="I195" s="117"/>
      <c r="J195" s="40"/>
      <c r="K195" s="40"/>
    </row>
    <row r="196" spans="1:11" s="2" customFormat="1" ht="15">
      <c r="A196" s="40"/>
      <c r="B196" s="109">
        <v>45117</v>
      </c>
      <c r="C196" s="110">
        <v>31.96</v>
      </c>
      <c r="D196" s="111">
        <f t="shared" si="4"/>
        <v>58.109090909090909</v>
      </c>
      <c r="E196" s="40"/>
      <c r="F196" s="117"/>
      <c r="G196" s="40"/>
      <c r="H196" s="117"/>
      <c r="I196" s="117"/>
      <c r="J196" s="40"/>
      <c r="K196" s="40"/>
    </row>
    <row r="197" spans="1:11" s="2" customFormat="1" ht="15">
      <c r="A197" s="40"/>
      <c r="B197" s="109">
        <v>45116</v>
      </c>
      <c r="C197" s="110">
        <v>32.22</v>
      </c>
      <c r="D197" s="111">
        <f t="shared" si="4"/>
        <v>58.581818181818178</v>
      </c>
      <c r="E197" s="40"/>
      <c r="F197" s="117"/>
      <c r="G197" s="40"/>
      <c r="H197" s="117"/>
      <c r="I197" s="117"/>
      <c r="J197" s="40"/>
      <c r="K197" s="40"/>
    </row>
    <row r="198" spans="1:11" s="2" customFormat="1" ht="15">
      <c r="A198" s="40"/>
      <c r="B198" s="109">
        <v>45115</v>
      </c>
      <c r="C198" s="110">
        <v>33.97</v>
      </c>
      <c r="D198" s="111">
        <f t="shared" si="4"/>
        <v>61.763636363636358</v>
      </c>
      <c r="E198" s="40"/>
      <c r="F198" s="117"/>
      <c r="G198" s="40"/>
      <c r="H198" s="117"/>
      <c r="I198" s="117"/>
      <c r="J198" s="40"/>
      <c r="K198" s="40"/>
    </row>
    <row r="199" spans="1:11" s="2" customFormat="1" ht="15">
      <c r="A199" s="40"/>
      <c r="B199" s="109">
        <v>45114</v>
      </c>
      <c r="C199" s="110">
        <v>34.25</v>
      </c>
      <c r="D199" s="111">
        <f t="shared" si="4"/>
        <v>62.272727272727266</v>
      </c>
      <c r="E199" s="40"/>
      <c r="F199" s="117"/>
      <c r="G199" s="40"/>
      <c r="H199" s="117"/>
      <c r="I199" s="117"/>
      <c r="J199" s="40"/>
      <c r="K199" s="40"/>
    </row>
    <row r="200" spans="1:11" s="2" customFormat="1" ht="15">
      <c r="A200" s="40"/>
      <c r="B200" s="109">
        <v>45113</v>
      </c>
      <c r="C200" s="110">
        <v>35.229999999999997</v>
      </c>
      <c r="D200" s="111">
        <f t="shared" si="4"/>
        <v>64.054545454545448</v>
      </c>
      <c r="E200" s="40"/>
      <c r="F200" s="117"/>
      <c r="G200" s="40"/>
      <c r="H200" s="117"/>
      <c r="I200" s="117"/>
      <c r="J200" s="40"/>
      <c r="K200" s="40"/>
    </row>
    <row r="201" spans="1:11" s="2" customFormat="1" ht="15">
      <c r="A201" s="40"/>
      <c r="B201" s="109">
        <v>45112</v>
      </c>
      <c r="C201" s="110">
        <v>35.56</v>
      </c>
      <c r="D201" s="111">
        <f t="shared" si="4"/>
        <v>64.654545454545456</v>
      </c>
      <c r="E201" s="40"/>
      <c r="F201" s="117"/>
      <c r="G201" s="40"/>
      <c r="H201" s="117"/>
      <c r="I201" s="117"/>
      <c r="J201" s="40"/>
      <c r="K201" s="40"/>
    </row>
    <row r="202" spans="1:11" s="2" customFormat="1" ht="15">
      <c r="A202" s="40"/>
      <c r="B202" s="109">
        <v>45111</v>
      </c>
      <c r="C202" s="110">
        <v>38.33</v>
      </c>
      <c r="D202" s="111">
        <f t="shared" si="4"/>
        <v>69.690909090909088</v>
      </c>
      <c r="E202" s="40"/>
      <c r="F202" s="117"/>
      <c r="G202" s="40"/>
      <c r="H202" s="117"/>
      <c r="I202" s="117"/>
      <c r="J202" s="40"/>
      <c r="K202" s="40"/>
    </row>
    <row r="203" spans="1:11" s="2" customFormat="1" ht="15">
      <c r="A203" s="40"/>
      <c r="B203" s="109">
        <v>45110</v>
      </c>
      <c r="C203" s="110">
        <v>34.99</v>
      </c>
      <c r="D203" s="111">
        <f t="shared" si="4"/>
        <v>63.618181818181817</v>
      </c>
      <c r="E203" s="40"/>
      <c r="F203" s="117"/>
      <c r="G203" s="40"/>
      <c r="H203" s="117"/>
      <c r="I203" s="117"/>
      <c r="J203" s="40"/>
      <c r="K203" s="40"/>
    </row>
    <row r="204" spans="1:11" s="2" customFormat="1" ht="15">
      <c r="A204" s="40"/>
      <c r="B204" s="109">
        <v>45109</v>
      </c>
      <c r="C204" s="110">
        <v>33.61</v>
      </c>
      <c r="D204" s="111">
        <f t="shared" si="4"/>
        <v>61.109090909090902</v>
      </c>
      <c r="E204" s="40"/>
      <c r="F204" s="117"/>
      <c r="G204" s="40"/>
      <c r="H204" s="117"/>
      <c r="I204" s="117"/>
      <c r="J204" s="40"/>
      <c r="K204" s="40"/>
    </row>
    <row r="205" spans="1:11" s="2" customFormat="1" ht="15">
      <c r="A205" s="40"/>
      <c r="B205" s="109">
        <v>45108</v>
      </c>
      <c r="C205" s="110">
        <v>33.33</v>
      </c>
      <c r="D205" s="111">
        <f t="shared" si="4"/>
        <v>60.599999999999994</v>
      </c>
      <c r="E205" s="40"/>
      <c r="F205" s="117"/>
      <c r="G205" s="40"/>
      <c r="H205" s="117"/>
      <c r="I205" s="117"/>
      <c r="J205" s="40"/>
      <c r="K205" s="40"/>
    </row>
    <row r="206" spans="1:11" s="2" customFormat="1" ht="15">
      <c r="A206" s="40"/>
      <c r="B206" s="109">
        <v>45107</v>
      </c>
      <c r="C206" s="110">
        <v>32.64</v>
      </c>
      <c r="D206" s="111">
        <f t="shared" si="4"/>
        <v>59.345454545454544</v>
      </c>
      <c r="E206" s="40"/>
      <c r="F206" s="117"/>
      <c r="G206" s="40"/>
      <c r="H206" s="117"/>
      <c r="I206" s="117"/>
      <c r="J206" s="40"/>
      <c r="K206" s="40"/>
    </row>
    <row r="207" spans="1:11" s="2" customFormat="1" ht="15">
      <c r="A207" s="40"/>
      <c r="B207" s="109">
        <v>45106</v>
      </c>
      <c r="C207" s="110">
        <v>33.590000000000003</v>
      </c>
      <c r="D207" s="111">
        <f t="shared" si="4"/>
        <v>61.072727272727271</v>
      </c>
      <c r="E207" s="40"/>
      <c r="F207" s="117"/>
      <c r="G207" s="40"/>
      <c r="H207" s="117"/>
      <c r="I207" s="117"/>
      <c r="J207" s="40"/>
      <c r="K207" s="40"/>
    </row>
    <row r="208" spans="1:11" s="2" customFormat="1" ht="15">
      <c r="A208" s="40"/>
      <c r="B208" s="109">
        <v>45105</v>
      </c>
      <c r="C208" s="110">
        <v>33</v>
      </c>
      <c r="D208" s="111">
        <f t="shared" si="4"/>
        <v>59.999999999999993</v>
      </c>
      <c r="E208" s="40"/>
      <c r="F208" s="117"/>
      <c r="G208" s="40"/>
      <c r="H208" s="117"/>
      <c r="I208" s="117"/>
      <c r="J208" s="40"/>
      <c r="K208" s="40"/>
    </row>
    <row r="209" spans="1:11" s="2" customFormat="1" ht="15">
      <c r="A209" s="40"/>
      <c r="B209" s="109">
        <v>45104</v>
      </c>
      <c r="C209" s="110">
        <v>34.630000000000003</v>
      </c>
      <c r="D209" s="111">
        <f t="shared" si="4"/>
        <v>62.963636363636361</v>
      </c>
      <c r="E209" s="40"/>
      <c r="F209" s="117"/>
      <c r="G209" s="40"/>
      <c r="H209" s="117"/>
      <c r="I209" s="117"/>
      <c r="J209" s="40"/>
      <c r="K209" s="40"/>
    </row>
    <row r="210" spans="1:11" s="2" customFormat="1" ht="15">
      <c r="A210" s="40"/>
      <c r="B210" s="109">
        <v>45103</v>
      </c>
      <c r="C210" s="110">
        <v>30.82</v>
      </c>
      <c r="D210" s="111">
        <f t="shared" si="4"/>
        <v>56.036363636363632</v>
      </c>
      <c r="E210" s="40"/>
      <c r="F210" s="117"/>
      <c r="G210" s="40"/>
      <c r="H210" s="117"/>
      <c r="I210" s="117"/>
      <c r="J210" s="40"/>
      <c r="K210" s="40"/>
    </row>
    <row r="211" spans="1:11" s="2" customFormat="1" ht="15">
      <c r="A211" s="40"/>
      <c r="B211" s="109">
        <v>45102</v>
      </c>
      <c r="C211" s="110">
        <v>31.22</v>
      </c>
      <c r="D211" s="111">
        <f t="shared" si="4"/>
        <v>56.763636363636358</v>
      </c>
      <c r="E211" s="40"/>
      <c r="F211" s="117"/>
      <c r="G211" s="40"/>
      <c r="H211" s="117"/>
      <c r="I211" s="117"/>
      <c r="J211" s="40"/>
      <c r="K211" s="40"/>
    </row>
    <row r="212" spans="1:11" s="2" customFormat="1" ht="15">
      <c r="A212" s="40"/>
      <c r="B212" s="109">
        <v>45101</v>
      </c>
      <c r="C212" s="110">
        <v>35.58</v>
      </c>
      <c r="D212" s="111">
        <f t="shared" si="4"/>
        <v>64.690909090909088</v>
      </c>
      <c r="E212" s="40"/>
      <c r="F212" s="117"/>
      <c r="G212" s="40"/>
      <c r="H212" s="40"/>
      <c r="I212" s="117"/>
      <c r="J212" s="40"/>
      <c r="K212" s="40"/>
    </row>
    <row r="213" spans="1:11" s="2" customFormat="1" ht="15">
      <c r="A213" s="40"/>
      <c r="B213" s="109">
        <v>45100</v>
      </c>
      <c r="C213" s="110">
        <v>38.28</v>
      </c>
      <c r="D213" s="111">
        <f t="shared" si="4"/>
        <v>69.599999999999994</v>
      </c>
      <c r="E213" s="40"/>
      <c r="F213" s="117"/>
      <c r="G213" s="40"/>
      <c r="H213" s="40"/>
      <c r="I213" s="117"/>
      <c r="J213" s="40"/>
      <c r="K213" s="40"/>
    </row>
    <row r="214" spans="1:11" s="2" customFormat="1" ht="15">
      <c r="A214" s="40"/>
      <c r="B214" s="109">
        <v>45099</v>
      </c>
      <c r="C214" s="110">
        <v>37.270000000000003</v>
      </c>
      <c r="D214" s="111">
        <f t="shared" si="4"/>
        <v>67.763636363636365</v>
      </c>
      <c r="E214" s="40"/>
      <c r="F214" s="117"/>
      <c r="G214" s="40"/>
      <c r="H214" s="40"/>
      <c r="I214" s="117"/>
      <c r="J214" s="40"/>
      <c r="K214" s="40"/>
    </row>
    <row r="215" spans="1:11" s="2" customFormat="1" ht="15">
      <c r="A215" s="40"/>
      <c r="B215" s="109">
        <v>45098</v>
      </c>
      <c r="C215" s="110">
        <v>35.56</v>
      </c>
      <c r="D215" s="111">
        <f t="shared" si="4"/>
        <v>64.654545454545456</v>
      </c>
      <c r="E215" s="40"/>
      <c r="F215" s="117"/>
      <c r="G215" s="40"/>
      <c r="H215" s="117"/>
      <c r="I215" s="117"/>
      <c r="J215" s="40"/>
      <c r="K215" s="40"/>
    </row>
    <row r="216" spans="1:11" s="2" customFormat="1" ht="15">
      <c r="A216" s="40"/>
      <c r="B216" s="109">
        <v>45097</v>
      </c>
      <c r="C216" s="110">
        <v>33.14</v>
      </c>
      <c r="D216" s="111">
        <f t="shared" si="4"/>
        <v>60.25454545454545</v>
      </c>
      <c r="E216" s="40"/>
      <c r="F216" s="117"/>
      <c r="G216" s="40"/>
      <c r="H216" s="117"/>
      <c r="I216" s="117"/>
      <c r="J216" s="40"/>
      <c r="K216" s="40"/>
    </row>
    <row r="217" spans="1:11" s="2" customFormat="1" ht="15">
      <c r="A217" s="40"/>
      <c r="B217" s="109">
        <v>45096</v>
      </c>
      <c r="C217" s="110">
        <v>34.299999999999997</v>
      </c>
      <c r="D217" s="111">
        <f t="shared" si="4"/>
        <v>62.363636363636353</v>
      </c>
      <c r="E217" s="40"/>
      <c r="F217" s="117"/>
      <c r="G217" s="40"/>
      <c r="H217" s="117"/>
      <c r="I217" s="117"/>
      <c r="J217" s="40"/>
      <c r="K217" s="40"/>
    </row>
    <row r="218" spans="1:11" s="2" customFormat="1" ht="15">
      <c r="A218" s="40"/>
      <c r="B218" s="109">
        <v>45095</v>
      </c>
      <c r="C218" s="110">
        <v>34.43</v>
      </c>
      <c r="D218" s="111">
        <f t="shared" si="4"/>
        <v>62.599999999999994</v>
      </c>
      <c r="E218" s="40"/>
      <c r="F218" s="117"/>
      <c r="G218" s="40"/>
      <c r="H218" s="117"/>
      <c r="I218" s="117"/>
      <c r="J218" s="40"/>
      <c r="K218" s="40"/>
    </row>
    <row r="219" spans="1:11" s="2" customFormat="1" ht="15">
      <c r="A219" s="40"/>
      <c r="B219" s="109">
        <v>45094</v>
      </c>
      <c r="C219" s="110">
        <v>36.29</v>
      </c>
      <c r="D219" s="111">
        <f t="shared" si="4"/>
        <v>65.98181818181817</v>
      </c>
      <c r="E219" s="40"/>
      <c r="F219" s="117"/>
      <c r="G219" s="40"/>
      <c r="H219" s="117"/>
      <c r="I219" s="117"/>
      <c r="J219" s="40"/>
      <c r="K219" s="40"/>
    </row>
    <row r="220" spans="1:11" s="2" customFormat="1" ht="15">
      <c r="A220" s="40"/>
      <c r="B220" s="109">
        <v>45093</v>
      </c>
      <c r="C220" s="110">
        <v>34.880000000000003</v>
      </c>
      <c r="D220" s="111">
        <f t="shared" si="4"/>
        <v>63.418181818181814</v>
      </c>
      <c r="E220" s="40"/>
      <c r="F220" s="117"/>
      <c r="G220" s="40"/>
      <c r="H220" s="117"/>
      <c r="I220" s="117"/>
      <c r="J220" s="40"/>
      <c r="K220" s="40"/>
    </row>
    <row r="221" spans="1:11" s="2" customFormat="1" ht="15">
      <c r="A221" s="40"/>
      <c r="B221" s="109">
        <v>45092</v>
      </c>
      <c r="C221" s="110">
        <v>31.7</v>
      </c>
      <c r="D221" s="111">
        <f t="shared" si="4"/>
        <v>57.636363636363633</v>
      </c>
      <c r="E221" s="40"/>
      <c r="F221" s="117"/>
      <c r="G221" s="40"/>
      <c r="H221" s="117"/>
      <c r="I221" s="117"/>
      <c r="J221" s="40"/>
      <c r="K221" s="40"/>
    </row>
    <row r="222" spans="1:11" s="2" customFormat="1" ht="15">
      <c r="A222" s="40"/>
      <c r="B222" s="109">
        <v>45091</v>
      </c>
      <c r="C222" s="110">
        <v>28.9</v>
      </c>
      <c r="D222" s="111">
        <f t="shared" si="4"/>
        <v>52.54545454545454</v>
      </c>
      <c r="E222" s="40"/>
      <c r="F222" s="117"/>
      <c r="G222" s="40"/>
      <c r="H222" s="117"/>
      <c r="I222" s="117"/>
      <c r="J222" s="40"/>
      <c r="K222" s="40"/>
    </row>
    <row r="223" spans="1:11" s="2" customFormat="1" ht="15">
      <c r="A223" s="40"/>
      <c r="B223" s="109">
        <v>45090</v>
      </c>
      <c r="C223" s="110">
        <v>28.69</v>
      </c>
      <c r="D223" s="111">
        <f t="shared" si="4"/>
        <v>52.163636363636364</v>
      </c>
      <c r="E223" s="40"/>
      <c r="F223" s="117"/>
      <c r="G223" s="40"/>
      <c r="H223" s="117"/>
      <c r="I223" s="117"/>
      <c r="J223" s="40"/>
      <c r="K223" s="40"/>
    </row>
    <row r="224" spans="1:11" s="2" customFormat="1" ht="15">
      <c r="A224" s="40"/>
      <c r="B224" s="109">
        <v>45089</v>
      </c>
      <c r="C224" s="110">
        <v>28.08</v>
      </c>
      <c r="D224" s="111">
        <f t="shared" si="4"/>
        <v>51.054545454545448</v>
      </c>
      <c r="E224" s="40"/>
      <c r="F224" s="117"/>
      <c r="G224" s="40"/>
      <c r="H224" s="117"/>
      <c r="I224" s="117"/>
      <c r="J224" s="40"/>
      <c r="K224" s="40"/>
    </row>
    <row r="225" spans="1:11" s="2" customFormat="1" ht="15">
      <c r="A225" s="40"/>
      <c r="B225" s="109">
        <v>45088</v>
      </c>
      <c r="C225" s="110">
        <v>27.56</v>
      </c>
      <c r="D225" s="111">
        <f t="shared" si="4"/>
        <v>50.109090909090902</v>
      </c>
      <c r="E225" s="40"/>
      <c r="F225" s="117"/>
      <c r="G225" s="40"/>
      <c r="H225" s="117"/>
      <c r="I225" s="117"/>
      <c r="J225" s="40"/>
      <c r="K225" s="40"/>
    </row>
    <row r="226" spans="1:11" s="2" customFormat="1" ht="15">
      <c r="A226" s="40"/>
      <c r="B226" s="109">
        <v>45087</v>
      </c>
      <c r="C226" s="110">
        <v>27.37</v>
      </c>
      <c r="D226" s="111">
        <f t="shared" si="4"/>
        <v>49.763636363636358</v>
      </c>
      <c r="E226" s="40"/>
      <c r="F226" s="117"/>
      <c r="G226" s="40"/>
      <c r="H226" s="117"/>
      <c r="I226" s="117"/>
      <c r="J226" s="40"/>
      <c r="K226" s="40"/>
    </row>
    <row r="227" spans="1:11" s="2" customFormat="1" ht="15">
      <c r="A227" s="40"/>
      <c r="B227" s="109">
        <v>45086</v>
      </c>
      <c r="C227" s="110">
        <v>25.77</v>
      </c>
      <c r="D227" s="111">
        <f t="shared" si="4"/>
        <v>46.854545454545452</v>
      </c>
      <c r="E227" s="40"/>
      <c r="F227" s="117"/>
      <c r="G227" s="40"/>
      <c r="H227" s="117"/>
      <c r="I227" s="117"/>
      <c r="J227" s="40"/>
      <c r="K227" s="40"/>
    </row>
    <row r="228" spans="1:11" s="2" customFormat="1" ht="15">
      <c r="A228" s="40"/>
      <c r="B228" s="109">
        <v>45085</v>
      </c>
      <c r="C228" s="110">
        <v>25.39</v>
      </c>
      <c r="D228" s="111">
        <f t="shared" si="4"/>
        <v>46.163636363636364</v>
      </c>
      <c r="E228" s="40"/>
      <c r="F228" s="117"/>
      <c r="G228" s="40"/>
      <c r="H228" s="117"/>
      <c r="I228" s="117"/>
      <c r="J228" s="40"/>
      <c r="K228" s="40"/>
    </row>
    <row r="229" spans="1:11" s="2" customFormat="1" ht="15">
      <c r="A229" s="40"/>
      <c r="B229" s="109">
        <v>45084</v>
      </c>
      <c r="C229" s="110">
        <v>27.1</v>
      </c>
      <c r="D229" s="111">
        <f t="shared" si="4"/>
        <v>49.272727272727273</v>
      </c>
      <c r="E229" s="40"/>
      <c r="F229" s="117"/>
      <c r="G229" s="40"/>
      <c r="H229" s="117"/>
      <c r="I229" s="117"/>
      <c r="J229" s="40"/>
      <c r="K229" s="40"/>
    </row>
    <row r="230" spans="1:11" s="2" customFormat="1" ht="15">
      <c r="A230" s="40"/>
      <c r="B230" s="109">
        <v>45083</v>
      </c>
      <c r="C230" s="110">
        <v>24.44</v>
      </c>
      <c r="D230" s="111">
        <f t="shared" si="4"/>
        <v>44.436363636363637</v>
      </c>
      <c r="E230" s="40"/>
      <c r="F230" s="117"/>
      <c r="G230" s="40"/>
      <c r="H230" s="117"/>
      <c r="I230" s="117"/>
      <c r="J230" s="40"/>
      <c r="K230" s="40"/>
    </row>
    <row r="231" spans="1:11" s="2" customFormat="1" ht="15">
      <c r="A231" s="40"/>
      <c r="B231" s="109">
        <v>45082</v>
      </c>
      <c r="C231" s="110">
        <v>23.39</v>
      </c>
      <c r="D231" s="111">
        <f t="shared" si="4"/>
        <v>42.527272727272724</v>
      </c>
      <c r="E231" s="40"/>
      <c r="F231" s="117"/>
      <c r="G231" s="40"/>
      <c r="H231" s="117"/>
      <c r="I231" s="117"/>
      <c r="J231" s="40"/>
      <c r="K231" s="40"/>
    </row>
    <row r="232" spans="1:11" s="2" customFormat="1" ht="15">
      <c r="A232" s="40"/>
      <c r="B232" s="109">
        <v>45081</v>
      </c>
      <c r="C232" s="110">
        <v>23.82</v>
      </c>
      <c r="D232" s="111">
        <f t="shared" si="4"/>
        <v>43.309090909090905</v>
      </c>
      <c r="E232" s="40"/>
      <c r="F232" s="117"/>
      <c r="G232" s="40"/>
      <c r="H232" s="117"/>
      <c r="I232" s="117"/>
      <c r="J232" s="40"/>
      <c r="K232" s="40"/>
    </row>
    <row r="233" spans="1:11" s="2" customFormat="1" ht="15">
      <c r="A233" s="40"/>
      <c r="B233" s="109">
        <v>45080</v>
      </c>
      <c r="C233" s="110">
        <v>24.42</v>
      </c>
      <c r="D233" s="111">
        <f t="shared" si="4"/>
        <v>44.4</v>
      </c>
      <c r="E233" s="40"/>
      <c r="F233" s="117"/>
      <c r="G233" s="40"/>
      <c r="H233" s="117"/>
      <c r="I233" s="117"/>
      <c r="J233" s="40"/>
      <c r="K233" s="40"/>
    </row>
    <row r="234" spans="1:11" s="2" customFormat="1" ht="15">
      <c r="A234" s="40"/>
      <c r="B234" s="109">
        <v>45079</v>
      </c>
      <c r="C234" s="110">
        <v>25.74</v>
      </c>
      <c r="D234" s="111">
        <f t="shared" si="4"/>
        <v>46.79999999999999</v>
      </c>
      <c r="E234" s="40"/>
      <c r="F234" s="117"/>
      <c r="G234" s="40"/>
      <c r="H234" s="117"/>
      <c r="I234" s="117"/>
      <c r="J234" s="40"/>
      <c r="K234" s="40"/>
    </row>
    <row r="235" spans="1:11" s="2" customFormat="1" ht="15">
      <c r="A235" s="40"/>
      <c r="B235" s="109">
        <v>45078</v>
      </c>
      <c r="C235" s="110">
        <v>25.82</v>
      </c>
      <c r="D235" s="111">
        <f t="shared" si="4"/>
        <v>46.945454545454545</v>
      </c>
      <c r="E235" s="40"/>
      <c r="F235" s="117"/>
      <c r="G235" s="40"/>
      <c r="H235" s="117"/>
      <c r="I235" s="117"/>
      <c r="J235" s="40"/>
      <c r="K235" s="40"/>
    </row>
    <row r="236" spans="1:11" s="2" customFormat="1" ht="15">
      <c r="A236" s="40"/>
      <c r="B236" s="109">
        <v>45077</v>
      </c>
      <c r="C236" s="110">
        <v>26.83</v>
      </c>
      <c r="D236" s="111">
        <f t="shared" si="4"/>
        <v>48.781818181818174</v>
      </c>
      <c r="E236" s="40"/>
      <c r="F236" s="117"/>
      <c r="G236" s="40"/>
      <c r="H236" s="117"/>
      <c r="I236" s="117"/>
      <c r="J236" s="40"/>
      <c r="K236" s="40"/>
    </row>
    <row r="237" spans="1:11" s="2" customFormat="1" ht="15">
      <c r="A237" s="40"/>
      <c r="B237" s="109">
        <v>45076</v>
      </c>
      <c r="C237" s="110">
        <v>24.57</v>
      </c>
      <c r="D237" s="111">
        <f t="shared" si="4"/>
        <v>44.672727272727272</v>
      </c>
      <c r="E237" s="40"/>
      <c r="F237" s="117"/>
      <c r="G237" s="40"/>
      <c r="H237" s="117"/>
      <c r="I237" s="117"/>
      <c r="J237" s="40"/>
      <c r="K237" s="40"/>
    </row>
    <row r="238" spans="1:11" s="2" customFormat="1" ht="15">
      <c r="A238" s="40"/>
      <c r="B238" s="109">
        <v>45075</v>
      </c>
      <c r="C238" s="110">
        <v>24.06</v>
      </c>
      <c r="D238" s="111">
        <f t="shared" si="4"/>
        <v>43.745454545454542</v>
      </c>
      <c r="E238" s="40"/>
      <c r="F238" s="117"/>
      <c r="G238" s="40"/>
      <c r="H238" s="117"/>
      <c r="I238" s="117"/>
      <c r="J238" s="40"/>
      <c r="K238" s="40"/>
    </row>
    <row r="239" spans="1:11" s="2" customFormat="1" ht="15">
      <c r="A239" s="40"/>
      <c r="B239" s="109">
        <v>45074</v>
      </c>
      <c r="C239" s="110">
        <v>23.62</v>
      </c>
      <c r="D239" s="111">
        <f t="shared" si="4"/>
        <v>42.945454545454545</v>
      </c>
      <c r="E239" s="40"/>
      <c r="F239" s="117"/>
      <c r="G239" s="40"/>
      <c r="H239" s="117"/>
      <c r="I239" s="117"/>
      <c r="J239" s="40"/>
      <c r="K239" s="40"/>
    </row>
    <row r="240" spans="1:11" s="2" customFormat="1" ht="15">
      <c r="A240" s="40"/>
      <c r="B240" s="109">
        <v>45073</v>
      </c>
      <c r="C240" s="110">
        <v>24.55</v>
      </c>
      <c r="D240" s="111">
        <f t="shared" si="4"/>
        <v>44.636363636363633</v>
      </c>
      <c r="E240" s="40"/>
      <c r="F240" s="117"/>
      <c r="G240" s="40"/>
      <c r="H240" s="117"/>
      <c r="I240" s="117"/>
      <c r="J240" s="40"/>
      <c r="K240" s="40"/>
    </row>
    <row r="241" spans="1:11" s="2" customFormat="1" ht="15">
      <c r="A241" s="40"/>
      <c r="B241" s="109">
        <v>45072</v>
      </c>
      <c r="C241" s="110">
        <v>25.88</v>
      </c>
      <c r="D241" s="111">
        <f t="shared" si="4"/>
        <v>47.054545454545448</v>
      </c>
      <c r="E241" s="40"/>
      <c r="F241" s="117"/>
      <c r="G241" s="40"/>
      <c r="H241" s="40"/>
      <c r="I241" s="117"/>
      <c r="J241" s="40"/>
      <c r="K241" s="40"/>
    </row>
    <row r="242" spans="1:11" s="2" customFormat="1" ht="15">
      <c r="A242" s="40"/>
      <c r="B242" s="109">
        <v>45071</v>
      </c>
      <c r="C242" s="110">
        <v>27.01</v>
      </c>
      <c r="D242" s="111">
        <f t="shared" si="4"/>
        <v>49.109090909090909</v>
      </c>
      <c r="E242" s="40"/>
      <c r="F242" s="117"/>
      <c r="G242" s="40"/>
      <c r="H242" s="40"/>
      <c r="I242" s="117"/>
      <c r="J242" s="40"/>
      <c r="K242" s="40"/>
    </row>
    <row r="243" spans="1:11" s="2" customFormat="1" ht="15">
      <c r="A243" s="40"/>
      <c r="B243" s="109">
        <v>45070</v>
      </c>
      <c r="C243" s="110">
        <v>26.87</v>
      </c>
      <c r="D243" s="111">
        <f t="shared" si="4"/>
        <v>48.854545454545452</v>
      </c>
      <c r="E243" s="40"/>
      <c r="F243" s="117"/>
      <c r="G243" s="40"/>
      <c r="H243" s="40"/>
      <c r="I243" s="117"/>
      <c r="J243" s="40"/>
      <c r="K243" s="40"/>
    </row>
    <row r="244" spans="1:11" s="2" customFormat="1" ht="15">
      <c r="A244" s="40"/>
      <c r="B244" s="109">
        <v>45069</v>
      </c>
      <c r="C244" s="110">
        <v>26.54</v>
      </c>
      <c r="D244" s="111">
        <f>C244/55%</f>
        <v>48.25454545454545</v>
      </c>
      <c r="E244" s="40"/>
      <c r="F244" s="117"/>
      <c r="G244" s="40"/>
      <c r="H244" s="117"/>
      <c r="I244" s="117"/>
      <c r="J244" s="40"/>
      <c r="K244" s="40"/>
    </row>
    <row r="245" spans="1:11" s="2" customFormat="1" ht="15">
      <c r="A245" s="40"/>
      <c r="B245" s="109">
        <v>45068</v>
      </c>
      <c r="C245" s="110">
        <v>26.16</v>
      </c>
      <c r="D245" s="111">
        <f>C245/55%</f>
        <v>47.563636363636363</v>
      </c>
      <c r="E245" s="40"/>
      <c r="F245" s="117"/>
      <c r="G245" s="40"/>
      <c r="H245" s="117"/>
      <c r="I245" s="117"/>
      <c r="J245" s="40"/>
      <c r="K245" s="40"/>
    </row>
    <row r="246" spans="1:11" s="2" customFormat="1" ht="15">
      <c r="A246" s="40"/>
      <c r="B246" s="109">
        <v>45067</v>
      </c>
      <c r="C246" s="110">
        <v>25.59</v>
      </c>
      <c r="D246" s="111">
        <f>C246/55%</f>
        <v>46.527272727272724</v>
      </c>
      <c r="E246" s="40"/>
      <c r="F246" s="117"/>
      <c r="G246" s="40"/>
      <c r="H246" s="117"/>
      <c r="I246" s="117"/>
      <c r="J246" s="40"/>
      <c r="K246" s="40"/>
    </row>
    <row r="247" spans="1:11" s="2" customFormat="1" ht="15">
      <c r="A247" s="40"/>
      <c r="B247" s="109">
        <v>45066</v>
      </c>
      <c r="C247" s="110">
        <v>25.95</v>
      </c>
      <c r="D247" s="111">
        <f>C247/55%</f>
        <v>47.18181818181818</v>
      </c>
      <c r="E247" s="40"/>
      <c r="F247" s="117"/>
      <c r="G247" s="40"/>
      <c r="H247" s="117"/>
      <c r="I247" s="117"/>
      <c r="J247" s="40"/>
      <c r="K247" s="40"/>
    </row>
    <row r="248" spans="1:11" s="2" customFormat="1" ht="15">
      <c r="A248" s="40"/>
      <c r="B248" s="109">
        <v>45065</v>
      </c>
      <c r="C248" s="110">
        <v>26.34</v>
      </c>
      <c r="D248" s="111">
        <f>C248/55%</f>
        <v>47.890909090909084</v>
      </c>
      <c r="E248" s="40"/>
      <c r="F248" s="117"/>
      <c r="G248" s="40"/>
      <c r="H248" s="117"/>
      <c r="I248" s="117"/>
      <c r="J248" s="40"/>
      <c r="K248" s="40"/>
    </row>
    <row r="249" spans="1:11" s="2" customFormat="1" ht="15">
      <c r="A249" s="40"/>
      <c r="B249" s="109">
        <v>45064</v>
      </c>
      <c r="C249" s="110">
        <v>26.22</v>
      </c>
      <c r="D249" s="111">
        <f t="shared" si="1"/>
        <v>47.672727272727265</v>
      </c>
      <c r="E249" s="40"/>
      <c r="F249" s="117"/>
      <c r="G249" s="40"/>
      <c r="H249" s="117"/>
      <c r="I249" s="117"/>
      <c r="J249" s="40"/>
      <c r="K249" s="40"/>
    </row>
    <row r="250" spans="1:11" s="2" customFormat="1" ht="15">
      <c r="A250" s="40"/>
      <c r="B250" s="109">
        <v>45063</v>
      </c>
      <c r="C250" s="110">
        <v>26.37</v>
      </c>
      <c r="D250" s="111">
        <f t="shared" si="1"/>
        <v>47.945454545454545</v>
      </c>
      <c r="E250" s="40"/>
      <c r="F250" s="117"/>
      <c r="G250" s="40"/>
      <c r="H250" s="117"/>
      <c r="I250" s="117"/>
      <c r="J250" s="40"/>
      <c r="K250" s="40"/>
    </row>
    <row r="251" spans="1:11" s="2" customFormat="1" ht="15">
      <c r="A251" s="40"/>
      <c r="B251" s="109">
        <v>45062</v>
      </c>
      <c r="C251" s="110">
        <v>27.26</v>
      </c>
      <c r="D251" s="111">
        <f t="shared" si="1"/>
        <v>49.563636363636363</v>
      </c>
      <c r="E251" s="40"/>
      <c r="F251" s="117"/>
      <c r="G251" s="40"/>
      <c r="H251" s="117"/>
      <c r="I251" s="117"/>
      <c r="J251" s="40"/>
      <c r="K251" s="40"/>
    </row>
    <row r="252" spans="1:11" s="2" customFormat="1" ht="15">
      <c r="A252" s="40"/>
      <c r="B252" s="109">
        <v>45061</v>
      </c>
      <c r="C252" s="110">
        <v>25.55</v>
      </c>
      <c r="D252" s="111">
        <f t="shared" si="1"/>
        <v>46.454545454545453</v>
      </c>
      <c r="E252" s="40"/>
      <c r="F252" s="117"/>
      <c r="G252" s="40"/>
      <c r="H252" s="117"/>
      <c r="I252" s="117"/>
      <c r="J252" s="40"/>
      <c r="K252" s="40"/>
    </row>
    <row r="253" spans="1:11" s="2" customFormat="1" ht="15">
      <c r="A253" s="40"/>
      <c r="B253" s="109">
        <v>45060</v>
      </c>
      <c r="C253" s="110">
        <v>26.08</v>
      </c>
      <c r="D253" s="111">
        <f t="shared" si="1"/>
        <v>47.418181818181814</v>
      </c>
      <c r="E253" s="40"/>
      <c r="F253" s="117"/>
      <c r="G253" s="40"/>
      <c r="H253" s="117"/>
      <c r="I253" s="117"/>
      <c r="J253" s="40"/>
      <c r="K253" s="40"/>
    </row>
    <row r="254" spans="1:11" s="2" customFormat="1" ht="15">
      <c r="A254" s="40"/>
      <c r="B254" s="109">
        <v>45059</v>
      </c>
      <c r="C254" s="110">
        <v>29.37</v>
      </c>
      <c r="D254" s="111">
        <f t="shared" si="1"/>
        <v>53.4</v>
      </c>
      <c r="E254" s="40"/>
      <c r="F254" s="117"/>
      <c r="G254" s="40"/>
      <c r="H254" s="117"/>
      <c r="I254" s="117"/>
      <c r="J254" s="40"/>
      <c r="K254" s="40"/>
    </row>
    <row r="255" spans="1:11" s="2" customFormat="1" ht="15">
      <c r="A255" s="40"/>
      <c r="B255" s="109">
        <v>45058</v>
      </c>
      <c r="C255" s="110">
        <v>31.08</v>
      </c>
      <c r="D255" s="111">
        <f t="shared" si="1"/>
        <v>56.509090909090901</v>
      </c>
      <c r="E255" s="40"/>
      <c r="F255" s="117"/>
      <c r="G255" s="40"/>
      <c r="H255" s="117"/>
      <c r="I255" s="117"/>
      <c r="J255" s="40"/>
      <c r="K255" s="40"/>
    </row>
    <row r="256" spans="1:11" s="2" customFormat="1" ht="15">
      <c r="A256" s="40"/>
      <c r="B256" s="109">
        <v>45057</v>
      </c>
      <c r="C256" s="110">
        <v>33.299999999999997</v>
      </c>
      <c r="D256" s="111">
        <f t="shared" si="1"/>
        <v>60.545454545454533</v>
      </c>
      <c r="E256" s="40"/>
      <c r="F256" s="117"/>
      <c r="G256" s="40"/>
      <c r="H256" s="117"/>
      <c r="I256" s="117"/>
      <c r="J256" s="40"/>
      <c r="K256" s="40"/>
    </row>
    <row r="257" spans="1:11" s="2" customFormat="1" ht="15">
      <c r="A257" s="40"/>
      <c r="B257" s="109">
        <v>45056</v>
      </c>
      <c r="C257" s="110">
        <v>34.15</v>
      </c>
      <c r="D257" s="111">
        <f t="shared" si="1"/>
        <v>62.090909090909086</v>
      </c>
      <c r="E257" s="40"/>
      <c r="F257" s="117"/>
      <c r="G257" s="40"/>
      <c r="H257" s="117"/>
      <c r="I257" s="117"/>
      <c r="J257" s="40"/>
      <c r="K257" s="40"/>
    </row>
    <row r="258" spans="1:11" s="2" customFormat="1" ht="15">
      <c r="A258" s="40"/>
      <c r="B258" s="109">
        <v>45055</v>
      </c>
      <c r="C258" s="110">
        <v>33.07</v>
      </c>
      <c r="D258" s="111">
        <f t="shared" si="1"/>
        <v>60.127272727272725</v>
      </c>
      <c r="E258" s="40"/>
      <c r="F258" s="117"/>
      <c r="G258" s="40"/>
      <c r="H258" s="117"/>
      <c r="I258" s="117"/>
      <c r="J258" s="40"/>
      <c r="K258" s="40"/>
    </row>
    <row r="259" spans="1:11" s="2" customFormat="1" ht="15">
      <c r="A259" s="40"/>
      <c r="B259" s="109">
        <v>45054</v>
      </c>
      <c r="C259" s="110">
        <v>32.880000000000003</v>
      </c>
      <c r="D259" s="111">
        <f t="shared" si="1"/>
        <v>59.781818181818181</v>
      </c>
      <c r="E259" s="40"/>
      <c r="F259" s="117"/>
      <c r="G259" s="40"/>
      <c r="H259" s="117"/>
      <c r="I259" s="117"/>
      <c r="J259" s="40"/>
      <c r="K259" s="40"/>
    </row>
    <row r="260" spans="1:11" s="2" customFormat="1" ht="15">
      <c r="A260" s="40"/>
      <c r="B260" s="109">
        <v>45053</v>
      </c>
      <c r="C260" s="110">
        <v>32.85</v>
      </c>
      <c r="D260" s="111">
        <f t="shared" si="1"/>
        <v>59.727272727272727</v>
      </c>
      <c r="E260" s="40"/>
      <c r="F260" s="117"/>
      <c r="G260" s="40"/>
      <c r="H260" s="117"/>
      <c r="I260" s="117"/>
      <c r="J260" s="40"/>
      <c r="K260" s="40"/>
    </row>
    <row r="261" spans="1:11" s="2" customFormat="1" ht="15">
      <c r="A261" s="40"/>
      <c r="B261" s="109">
        <v>45052</v>
      </c>
      <c r="C261" s="110">
        <v>32.869999999999997</v>
      </c>
      <c r="D261" s="111">
        <f t="shared" si="1"/>
        <v>59.763636363636351</v>
      </c>
      <c r="E261" s="40"/>
      <c r="F261" s="117"/>
      <c r="G261" s="40"/>
      <c r="H261" s="117"/>
      <c r="I261" s="117"/>
      <c r="J261" s="40"/>
      <c r="K261" s="40"/>
    </row>
    <row r="262" spans="1:11" s="2" customFormat="1" ht="15">
      <c r="A262" s="40"/>
      <c r="B262" s="109">
        <v>45051</v>
      </c>
      <c r="C262" s="110">
        <v>33.4</v>
      </c>
      <c r="D262" s="111">
        <f t="shared" si="1"/>
        <v>60.72727272727272</v>
      </c>
      <c r="E262" s="40"/>
      <c r="F262" s="117"/>
      <c r="G262" s="40"/>
      <c r="H262" s="117"/>
      <c r="I262" s="117"/>
      <c r="J262" s="40"/>
      <c r="K262" s="40"/>
    </row>
    <row r="263" spans="1:11" s="2" customFormat="1" ht="15">
      <c r="A263" s="40"/>
      <c r="B263" s="109">
        <v>45050</v>
      </c>
      <c r="C263" s="110">
        <v>34.200000000000003</v>
      </c>
      <c r="D263" s="111">
        <f t="shared" si="1"/>
        <v>62.18181818181818</v>
      </c>
      <c r="E263" s="40"/>
      <c r="F263" s="117"/>
      <c r="G263" s="40"/>
      <c r="H263" s="117"/>
      <c r="I263" s="117"/>
      <c r="J263" s="40"/>
      <c r="K263" s="40"/>
    </row>
    <row r="264" spans="1:11" s="2" customFormat="1" ht="15">
      <c r="A264" s="40"/>
      <c r="B264" s="109">
        <v>45049</v>
      </c>
      <c r="C264" s="110">
        <v>35.64</v>
      </c>
      <c r="D264" s="111">
        <f t="shared" si="1"/>
        <v>64.8</v>
      </c>
      <c r="E264" s="40"/>
      <c r="F264" s="117"/>
      <c r="G264" s="40"/>
      <c r="H264" s="117"/>
      <c r="I264" s="117"/>
      <c r="J264" s="40"/>
      <c r="K264" s="40"/>
    </row>
    <row r="265" spans="1:11" s="2" customFormat="1" ht="15">
      <c r="A265" s="40"/>
      <c r="B265" s="109">
        <v>45048</v>
      </c>
      <c r="C265" s="110">
        <v>34.770000000000003</v>
      </c>
      <c r="D265" s="111">
        <f t="shared" si="1"/>
        <v>63.218181818181819</v>
      </c>
      <c r="E265" s="40"/>
      <c r="F265" s="117"/>
      <c r="G265" s="40"/>
      <c r="H265" s="117"/>
      <c r="I265" s="117"/>
      <c r="J265" s="40"/>
      <c r="K265" s="40"/>
    </row>
    <row r="266" spans="1:11" s="2" customFormat="1" ht="15">
      <c r="A266" s="40"/>
      <c r="B266" s="109">
        <v>45047</v>
      </c>
      <c r="C266" s="110">
        <v>34.770000000000003</v>
      </c>
      <c r="D266" s="111">
        <f t="shared" si="1"/>
        <v>63.218181818181819</v>
      </c>
      <c r="E266" s="40"/>
      <c r="F266" s="117"/>
      <c r="G266" s="40"/>
      <c r="H266" s="117"/>
      <c r="I266" s="117"/>
      <c r="J266" s="40"/>
      <c r="K266" s="40"/>
    </row>
    <row r="267" spans="1:11" s="2" customFormat="1" ht="15">
      <c r="A267" s="40"/>
      <c r="B267" s="109">
        <v>45046</v>
      </c>
      <c r="C267" s="110">
        <v>34.590000000000003</v>
      </c>
      <c r="D267" s="111">
        <f t="shared" si="1"/>
        <v>62.890909090909091</v>
      </c>
      <c r="E267" s="40"/>
      <c r="F267" s="117"/>
      <c r="G267" s="40"/>
      <c r="H267" s="117"/>
      <c r="I267" s="117"/>
      <c r="J267" s="40"/>
      <c r="K267" s="40"/>
    </row>
    <row r="268" spans="1:11" s="2" customFormat="1" ht="15">
      <c r="A268" s="40"/>
      <c r="B268" s="109">
        <v>45045</v>
      </c>
      <c r="C268" s="110">
        <v>34.729999999999997</v>
      </c>
      <c r="D268" s="111">
        <f t="shared" si="1"/>
        <v>63.145454545454534</v>
      </c>
      <c r="E268" s="40"/>
      <c r="F268" s="117"/>
      <c r="G268" s="40"/>
      <c r="H268" s="117"/>
      <c r="I268" s="117"/>
      <c r="J268" s="40"/>
      <c r="K268" s="40"/>
    </row>
    <row r="269" spans="1:11" s="2" customFormat="1" ht="15">
      <c r="A269" s="40"/>
      <c r="B269" s="109">
        <v>45044</v>
      </c>
      <c r="C269" s="110">
        <v>35.24</v>
      </c>
      <c r="D269" s="111">
        <f t="shared" si="1"/>
        <v>64.072727272727278</v>
      </c>
      <c r="E269" s="40"/>
      <c r="F269" s="117"/>
      <c r="G269" s="40"/>
      <c r="H269" s="40"/>
      <c r="I269" s="117"/>
      <c r="J269" s="40"/>
      <c r="K269" s="40"/>
    </row>
    <row r="270" spans="1:11" s="2" customFormat="1" ht="15">
      <c r="A270" s="40"/>
      <c r="B270" s="109">
        <v>45043</v>
      </c>
      <c r="C270" s="110">
        <v>34.549999999999997</v>
      </c>
      <c r="D270" s="111">
        <f t="shared" si="1"/>
        <v>62.818181818181806</v>
      </c>
      <c r="E270" s="40"/>
      <c r="F270" s="117"/>
      <c r="G270" s="40"/>
      <c r="H270" s="40"/>
      <c r="I270" s="117"/>
      <c r="J270" s="40"/>
      <c r="K270" s="40"/>
    </row>
    <row r="271" spans="1:11" s="2" customFormat="1" ht="15">
      <c r="A271" s="40"/>
      <c r="B271" s="109">
        <v>45042</v>
      </c>
      <c r="C271" s="110">
        <v>34.74</v>
      </c>
      <c r="D271" s="111">
        <f t="shared" si="1"/>
        <v>63.163636363636364</v>
      </c>
      <c r="E271" s="40"/>
      <c r="F271" s="117"/>
      <c r="G271" s="40"/>
      <c r="H271" s="40"/>
      <c r="I271" s="117"/>
      <c r="J271" s="40"/>
      <c r="K271" s="40"/>
    </row>
    <row r="272" spans="1:11" s="2" customFormat="1" ht="15">
      <c r="A272" s="40"/>
      <c r="B272" s="109">
        <v>45041</v>
      </c>
      <c r="C272" s="110">
        <v>34.869999999999997</v>
      </c>
      <c r="D272" s="111">
        <f t="shared" si="1"/>
        <v>63.399999999999991</v>
      </c>
      <c r="E272" s="40"/>
      <c r="F272" s="117"/>
      <c r="G272" s="40"/>
      <c r="H272" s="40"/>
      <c r="I272" s="117"/>
      <c r="J272" s="40"/>
      <c r="K272" s="40"/>
    </row>
    <row r="273" spans="1:11" s="2" customFormat="1" ht="15">
      <c r="A273" s="40"/>
      <c r="B273" s="109">
        <v>45040</v>
      </c>
      <c r="C273" s="110">
        <v>34.409999999999997</v>
      </c>
      <c r="D273" s="111">
        <f t="shared" si="1"/>
        <v>62.563636363636355</v>
      </c>
      <c r="E273" s="40"/>
      <c r="F273" s="117"/>
      <c r="G273" s="40"/>
      <c r="H273" s="40"/>
      <c r="I273" s="117"/>
      <c r="J273" s="40"/>
      <c r="K273" s="40"/>
    </row>
    <row r="274" spans="1:11" s="2" customFormat="1" ht="15">
      <c r="A274" s="40"/>
      <c r="B274" s="109">
        <v>45039</v>
      </c>
      <c r="C274" s="110">
        <v>34.93</v>
      </c>
      <c r="D274" s="111">
        <f t="shared" si="1"/>
        <v>63.509090909090901</v>
      </c>
      <c r="E274" s="40"/>
      <c r="F274" s="117"/>
      <c r="G274" s="40"/>
      <c r="H274" s="40"/>
      <c r="I274" s="117"/>
      <c r="J274" s="40"/>
      <c r="K274" s="40"/>
    </row>
    <row r="275" spans="1:11" s="2" customFormat="1" ht="15">
      <c r="A275" s="40"/>
      <c r="B275" s="109">
        <v>45038</v>
      </c>
      <c r="C275" s="110">
        <v>36.729999999999997</v>
      </c>
      <c r="D275" s="111">
        <f t="shared" si="1"/>
        <v>66.781818181818167</v>
      </c>
      <c r="E275" s="40"/>
      <c r="F275" s="117"/>
      <c r="G275" s="40"/>
      <c r="H275" s="117"/>
      <c r="I275" s="117"/>
      <c r="J275" s="40"/>
      <c r="K275" s="40"/>
    </row>
    <row r="276" spans="1:11" s="2" customFormat="1" ht="15">
      <c r="A276" s="40"/>
      <c r="B276" s="109">
        <v>45037</v>
      </c>
      <c r="C276" s="110">
        <v>36.03</v>
      </c>
      <c r="D276" s="111">
        <f t="shared" si="1"/>
        <v>65.509090909090901</v>
      </c>
      <c r="E276" s="40"/>
      <c r="F276" s="117"/>
      <c r="G276" s="40"/>
      <c r="H276" s="117"/>
      <c r="I276" s="117"/>
      <c r="J276" s="40"/>
      <c r="K276" s="40"/>
    </row>
    <row r="277" spans="1:11" s="2" customFormat="1" ht="15">
      <c r="A277" s="40"/>
      <c r="B277" s="109">
        <v>45036</v>
      </c>
      <c r="C277" s="110">
        <v>37.119999999999997</v>
      </c>
      <c r="D277" s="111">
        <f t="shared" si="1"/>
        <v>67.490909090909085</v>
      </c>
      <c r="E277" s="40"/>
      <c r="F277" s="117"/>
      <c r="G277" s="40"/>
      <c r="H277" s="117"/>
      <c r="I277" s="117"/>
      <c r="J277" s="40"/>
      <c r="K277" s="40"/>
    </row>
    <row r="278" spans="1:11" s="2" customFormat="1" ht="15">
      <c r="A278" s="40"/>
      <c r="B278" s="109">
        <v>45035</v>
      </c>
      <c r="C278" s="110">
        <v>36.520000000000003</v>
      </c>
      <c r="D278" s="111">
        <f t="shared" si="1"/>
        <v>66.400000000000006</v>
      </c>
      <c r="E278" s="40"/>
      <c r="F278" s="117"/>
      <c r="G278" s="40"/>
      <c r="H278" s="117"/>
      <c r="I278" s="117"/>
      <c r="J278" s="40"/>
      <c r="K278" s="40"/>
    </row>
    <row r="279" spans="1:11" s="2" customFormat="1" ht="15">
      <c r="A279" s="40"/>
      <c r="B279" s="109">
        <v>45034</v>
      </c>
      <c r="C279" s="110">
        <v>37.58</v>
      </c>
      <c r="D279" s="111">
        <f t="shared" si="1"/>
        <v>68.327272727272714</v>
      </c>
      <c r="E279" s="40"/>
      <c r="F279" s="117"/>
      <c r="G279" s="40"/>
      <c r="H279" s="117"/>
      <c r="I279" s="117"/>
      <c r="J279" s="40"/>
      <c r="K279" s="40"/>
    </row>
    <row r="280" spans="1:11" s="2" customFormat="1" ht="15">
      <c r="A280" s="40"/>
      <c r="B280" s="109">
        <v>45033</v>
      </c>
      <c r="C280" s="110">
        <v>36.94</v>
      </c>
      <c r="D280" s="111">
        <f t="shared" si="1"/>
        <v>67.163636363636357</v>
      </c>
      <c r="E280" s="40"/>
      <c r="F280" s="117"/>
      <c r="G280" s="40"/>
      <c r="H280" s="40"/>
      <c r="I280" s="117"/>
      <c r="J280" s="40"/>
      <c r="K280" s="40"/>
    </row>
    <row r="281" spans="1:11" s="2" customFormat="1" ht="15">
      <c r="A281" s="40"/>
      <c r="B281" s="109">
        <v>45032</v>
      </c>
      <c r="C281" s="110">
        <v>36.64</v>
      </c>
      <c r="D281" s="111">
        <f t="shared" si="1"/>
        <v>66.61818181818181</v>
      </c>
      <c r="E281" s="40"/>
      <c r="F281" s="117"/>
      <c r="G281" s="40"/>
      <c r="H281" s="40"/>
      <c r="I281" s="117"/>
      <c r="J281" s="40"/>
      <c r="K281" s="40"/>
    </row>
    <row r="282" spans="1:11" s="2" customFormat="1" ht="15">
      <c r="A282" s="40"/>
      <c r="B282" s="109">
        <v>45031</v>
      </c>
      <c r="C282" s="110">
        <v>37.69</v>
      </c>
      <c r="D282" s="111">
        <f t="shared" si="1"/>
        <v>68.527272727272717</v>
      </c>
      <c r="E282" s="40"/>
      <c r="F282" s="117"/>
      <c r="G282" s="40"/>
      <c r="H282" s="40"/>
      <c r="I282" s="117"/>
      <c r="J282" s="40"/>
      <c r="K282" s="40"/>
    </row>
    <row r="283" spans="1:11" s="2" customFormat="1" ht="15">
      <c r="A283" s="40"/>
      <c r="B283" s="109">
        <v>45030</v>
      </c>
      <c r="C283" s="110">
        <v>38.72</v>
      </c>
      <c r="D283" s="111">
        <f t="shared" si="1"/>
        <v>70.399999999999991</v>
      </c>
      <c r="E283" s="40"/>
      <c r="F283" s="117"/>
      <c r="G283" s="40"/>
      <c r="H283" s="40"/>
      <c r="I283" s="117"/>
      <c r="J283" s="40"/>
      <c r="K283" s="40"/>
    </row>
    <row r="284" spans="1:11" s="2" customFormat="1" ht="15">
      <c r="A284" s="40"/>
      <c r="B284" s="109">
        <v>45029</v>
      </c>
      <c r="C284" s="110">
        <v>39.880000000000003</v>
      </c>
      <c r="D284" s="111">
        <f t="shared" si="1"/>
        <v>72.509090909090901</v>
      </c>
      <c r="E284" s="40"/>
      <c r="F284" s="117"/>
      <c r="G284" s="40"/>
      <c r="H284" s="40"/>
      <c r="I284" s="117"/>
      <c r="J284" s="40"/>
      <c r="K284" s="40"/>
    </row>
    <row r="285" spans="1:11" s="2" customFormat="1" ht="15">
      <c r="A285" s="40"/>
      <c r="B285" s="109">
        <v>45028</v>
      </c>
      <c r="C285" s="110">
        <v>39.950000000000003</v>
      </c>
      <c r="D285" s="111">
        <f t="shared" si="1"/>
        <v>72.63636363636364</v>
      </c>
      <c r="E285" s="40"/>
      <c r="F285" s="117"/>
      <c r="G285" s="40"/>
      <c r="H285" s="117"/>
      <c r="I285" s="117"/>
      <c r="J285" s="40"/>
      <c r="K285" s="40"/>
    </row>
    <row r="286" spans="1:11" s="2" customFormat="1" ht="15">
      <c r="A286" s="40"/>
      <c r="B286" s="109">
        <v>45027</v>
      </c>
      <c r="C286" s="110">
        <v>39.07</v>
      </c>
      <c r="D286" s="111">
        <f t="shared" ref="D286:D296" si="5">C286/55%</f>
        <v>71.036363636363632</v>
      </c>
      <c r="E286" s="40"/>
      <c r="F286" s="117"/>
      <c r="G286" s="40"/>
      <c r="H286" s="117"/>
      <c r="I286" s="117"/>
      <c r="J286" s="40"/>
      <c r="K286" s="40"/>
    </row>
    <row r="287" spans="1:11" s="2" customFormat="1" ht="15">
      <c r="A287" s="40"/>
      <c r="B287" s="109">
        <v>45026</v>
      </c>
      <c r="C287" s="110">
        <v>39.19</v>
      </c>
      <c r="D287" s="111">
        <f t="shared" si="5"/>
        <v>71.25454545454545</v>
      </c>
      <c r="E287" s="40"/>
      <c r="F287" s="117"/>
      <c r="G287" s="40"/>
      <c r="H287" s="117"/>
      <c r="I287" s="117"/>
      <c r="J287" s="40"/>
      <c r="K287" s="40"/>
    </row>
    <row r="288" spans="1:11" s="2" customFormat="1" ht="15">
      <c r="A288" s="40"/>
      <c r="B288" s="109">
        <v>45025</v>
      </c>
      <c r="C288" s="110">
        <v>39.130000000000003</v>
      </c>
      <c r="D288" s="111">
        <f t="shared" si="5"/>
        <v>71.145454545454541</v>
      </c>
      <c r="E288" s="40"/>
      <c r="F288" s="117"/>
      <c r="G288" s="40"/>
      <c r="H288" s="117"/>
      <c r="I288" s="117"/>
      <c r="J288" s="40"/>
      <c r="K288" s="40"/>
    </row>
    <row r="289" spans="1:11" s="2" customFormat="1" ht="15">
      <c r="A289" s="40"/>
      <c r="B289" s="109">
        <v>45024</v>
      </c>
      <c r="C289" s="110">
        <v>39.18</v>
      </c>
      <c r="D289" s="111">
        <f t="shared" si="5"/>
        <v>71.236363636363635</v>
      </c>
      <c r="E289" s="40"/>
      <c r="F289" s="117"/>
      <c r="G289" s="40"/>
      <c r="H289" s="117"/>
      <c r="I289" s="117"/>
      <c r="J289" s="40"/>
      <c r="K289" s="40"/>
    </row>
    <row r="290" spans="1:11" s="2" customFormat="1" ht="15">
      <c r="A290" s="40"/>
      <c r="B290" s="109">
        <v>45023</v>
      </c>
      <c r="C290" s="110">
        <v>42.14</v>
      </c>
      <c r="D290" s="111">
        <f t="shared" si="5"/>
        <v>76.61818181818181</v>
      </c>
      <c r="E290" s="40"/>
      <c r="F290" s="117"/>
      <c r="G290" s="40"/>
      <c r="H290" s="117"/>
      <c r="I290" s="117"/>
      <c r="J290" s="40"/>
      <c r="K290" s="40"/>
    </row>
    <row r="291" spans="1:11" s="2" customFormat="1" ht="15">
      <c r="A291" s="40"/>
      <c r="B291" s="109">
        <v>45022</v>
      </c>
      <c r="C291" s="110">
        <v>42.14</v>
      </c>
      <c r="D291" s="111">
        <f t="shared" si="5"/>
        <v>76.61818181818181</v>
      </c>
      <c r="E291" s="40"/>
      <c r="F291" s="117"/>
      <c r="G291" s="40"/>
      <c r="H291" s="40"/>
      <c r="I291" s="117"/>
      <c r="J291" s="40"/>
      <c r="K291" s="40"/>
    </row>
    <row r="292" spans="1:11" s="2" customFormat="1" ht="15">
      <c r="A292" s="40"/>
      <c r="B292" s="109">
        <v>45021</v>
      </c>
      <c r="C292" s="110">
        <v>43.76</v>
      </c>
      <c r="D292" s="111">
        <f t="shared" si="5"/>
        <v>79.563636363636348</v>
      </c>
      <c r="E292" s="40"/>
      <c r="F292" s="117"/>
      <c r="G292" s="40"/>
      <c r="H292" s="40"/>
      <c r="I292" s="117"/>
      <c r="J292" s="40"/>
      <c r="K292" s="40"/>
    </row>
    <row r="293" spans="1:11" s="2" customFormat="1" ht="15">
      <c r="A293" s="40"/>
      <c r="B293" s="109">
        <v>45020</v>
      </c>
      <c r="C293" s="110">
        <v>43.17</v>
      </c>
      <c r="D293" s="111">
        <f t="shared" si="5"/>
        <v>78.490909090909085</v>
      </c>
      <c r="E293" s="40"/>
      <c r="F293" s="117"/>
      <c r="G293" s="40"/>
      <c r="H293" s="40"/>
      <c r="I293" s="117"/>
      <c r="J293" s="40"/>
      <c r="K293" s="40"/>
    </row>
    <row r="294" spans="1:11" s="2" customFormat="1" ht="15">
      <c r="A294" s="40"/>
      <c r="B294" s="109">
        <v>45019</v>
      </c>
      <c r="C294" s="110">
        <v>39.68</v>
      </c>
      <c r="D294" s="111">
        <f t="shared" si="5"/>
        <v>72.145454545454541</v>
      </c>
      <c r="E294" s="40"/>
      <c r="F294" s="117"/>
      <c r="G294" s="40"/>
      <c r="H294" s="40"/>
      <c r="I294" s="117"/>
      <c r="J294" s="40"/>
      <c r="K294" s="40"/>
    </row>
    <row r="295" spans="1:11" s="2" customFormat="1" ht="15">
      <c r="A295" s="40"/>
      <c r="B295" s="109">
        <v>45018</v>
      </c>
      <c r="C295" s="110">
        <v>38.94</v>
      </c>
      <c r="D295" s="111">
        <f t="shared" si="5"/>
        <v>70.8</v>
      </c>
      <c r="E295" s="40"/>
      <c r="F295" s="117"/>
      <c r="G295" s="40"/>
      <c r="H295" s="40"/>
      <c r="I295" s="117"/>
      <c r="J295" s="40"/>
      <c r="K295" s="40"/>
    </row>
    <row r="296" spans="1:11" s="2" customFormat="1" ht="15">
      <c r="A296" s="40"/>
      <c r="B296" s="109">
        <v>45017</v>
      </c>
      <c r="C296" s="110">
        <v>37.869999999999997</v>
      </c>
      <c r="D296" s="111">
        <f t="shared" si="5"/>
        <v>68.854545454545445</v>
      </c>
      <c r="E296" s="40"/>
      <c r="F296" s="117"/>
      <c r="G296" s="40"/>
      <c r="H296" s="40"/>
      <c r="I296" s="117"/>
      <c r="J296" s="40"/>
      <c r="K296" s="40"/>
    </row>
    <row r="297" spans="1:11" ht="15">
      <c r="A297" s="10"/>
      <c r="B297" s="109">
        <v>45016</v>
      </c>
      <c r="C297" s="110">
        <v>40.15</v>
      </c>
      <c r="D297" s="111">
        <f t="shared" si="1"/>
        <v>72.999999999999986</v>
      </c>
      <c r="E297" s="10"/>
      <c r="F297" s="107"/>
      <c r="G297" s="10"/>
      <c r="H297" s="10"/>
      <c r="I297" s="107"/>
      <c r="J297" s="10"/>
      <c r="K297" s="10"/>
    </row>
    <row r="298" spans="1:11" ht="15">
      <c r="A298" s="10"/>
      <c r="B298" s="109">
        <v>45015</v>
      </c>
      <c r="C298" s="110">
        <v>41.51</v>
      </c>
      <c r="D298" s="111">
        <f t="shared" si="1"/>
        <v>75.472727272727269</v>
      </c>
      <c r="E298" s="10"/>
      <c r="F298" s="107"/>
      <c r="G298" s="10"/>
      <c r="H298" s="10"/>
      <c r="I298" s="107"/>
      <c r="J298" s="10"/>
      <c r="K298" s="10"/>
    </row>
    <row r="299" spans="1:11" ht="15">
      <c r="A299" s="10"/>
      <c r="B299" s="109">
        <v>45014</v>
      </c>
      <c r="C299" s="110">
        <v>39.79</v>
      </c>
      <c r="D299" s="111">
        <f t="shared" si="1"/>
        <v>72.345454545454544</v>
      </c>
      <c r="E299" s="10"/>
      <c r="F299" s="107"/>
      <c r="G299" s="10"/>
      <c r="H299" s="10"/>
      <c r="I299" s="107"/>
      <c r="J299" s="10"/>
      <c r="K299" s="10"/>
    </row>
    <row r="300" spans="1:11" ht="15">
      <c r="A300" s="10"/>
      <c r="B300" s="109">
        <v>45013</v>
      </c>
      <c r="C300" s="110">
        <v>40.22</v>
      </c>
      <c r="D300" s="111">
        <f t="shared" si="1"/>
        <v>73.127272727272725</v>
      </c>
      <c r="E300" s="10"/>
      <c r="F300" s="107"/>
      <c r="G300" s="10"/>
      <c r="H300" s="10"/>
      <c r="I300" s="107"/>
      <c r="J300" s="10"/>
      <c r="K300" s="10"/>
    </row>
    <row r="301" spans="1:11" ht="15">
      <c r="A301" s="10"/>
      <c r="B301" s="109">
        <v>45012</v>
      </c>
      <c r="C301" s="110">
        <v>39.619999999999997</v>
      </c>
      <c r="D301" s="111">
        <f t="shared" si="1"/>
        <v>72.036363636363632</v>
      </c>
      <c r="E301" s="10"/>
      <c r="F301" s="107"/>
      <c r="G301" s="10"/>
      <c r="H301" s="107"/>
      <c r="I301" s="107"/>
      <c r="J301" s="10"/>
      <c r="K301" s="10"/>
    </row>
    <row r="302" spans="1:11" ht="15">
      <c r="A302" s="10"/>
      <c r="B302" s="109">
        <v>45011</v>
      </c>
      <c r="C302" s="110">
        <v>39.479999999999997</v>
      </c>
      <c r="D302" s="111">
        <f t="shared" si="1"/>
        <v>71.781818181818167</v>
      </c>
      <c r="E302" s="10"/>
      <c r="F302" s="107"/>
      <c r="G302" s="10"/>
      <c r="H302" s="107"/>
      <c r="I302" s="107"/>
      <c r="J302" s="10"/>
      <c r="K302" s="10"/>
    </row>
    <row r="303" spans="1:11" ht="15">
      <c r="A303" s="10"/>
      <c r="B303" s="109">
        <v>45010</v>
      </c>
      <c r="C303" s="110">
        <v>41.66</v>
      </c>
      <c r="D303" s="111">
        <f t="shared" si="1"/>
        <v>75.745454545454535</v>
      </c>
      <c r="E303" s="10"/>
      <c r="F303" s="107"/>
      <c r="G303" s="10"/>
      <c r="H303" s="107"/>
      <c r="I303" s="107"/>
      <c r="J303" s="10"/>
      <c r="K303" s="10"/>
    </row>
    <row r="304" spans="1:11" ht="15">
      <c r="A304" s="10"/>
      <c r="B304" s="109">
        <v>45009</v>
      </c>
      <c r="C304" s="110">
        <v>40.049999999999997</v>
      </c>
      <c r="D304" s="111">
        <f t="shared" si="1"/>
        <v>72.818181818181813</v>
      </c>
      <c r="E304" s="10"/>
      <c r="F304" s="107"/>
      <c r="G304" s="10"/>
      <c r="H304" s="107"/>
      <c r="I304" s="107"/>
      <c r="J304" s="10"/>
      <c r="K304" s="10"/>
    </row>
    <row r="305" spans="1:11" ht="15">
      <c r="A305" s="10"/>
      <c r="B305" s="109">
        <v>45008</v>
      </c>
      <c r="C305" s="110">
        <v>41.07</v>
      </c>
      <c r="D305" s="111">
        <f t="shared" si="1"/>
        <v>74.672727272727272</v>
      </c>
      <c r="E305" s="10"/>
      <c r="F305" s="107"/>
      <c r="G305" s="10"/>
      <c r="H305" s="107"/>
      <c r="I305" s="107"/>
      <c r="J305" s="10"/>
      <c r="K305" s="10"/>
    </row>
    <row r="306" spans="1:11" ht="15">
      <c r="A306" s="10"/>
      <c r="B306" s="109">
        <v>45007</v>
      </c>
      <c r="C306" s="110">
        <v>39.909999999999997</v>
      </c>
      <c r="D306" s="111">
        <f t="shared" si="1"/>
        <v>72.563636363636348</v>
      </c>
      <c r="E306" s="10"/>
      <c r="F306" s="107"/>
      <c r="G306" s="10"/>
      <c r="H306" s="107"/>
      <c r="I306" s="107"/>
      <c r="J306" s="10"/>
      <c r="K306" s="10"/>
    </row>
    <row r="307" spans="1:11" ht="15">
      <c r="A307" s="10"/>
      <c r="B307" s="109">
        <v>45006</v>
      </c>
      <c r="C307" s="110">
        <v>41.37</v>
      </c>
      <c r="D307" s="111">
        <f t="shared" si="1"/>
        <v>75.218181818181804</v>
      </c>
      <c r="E307" s="10"/>
      <c r="F307" s="107"/>
      <c r="G307" s="10"/>
      <c r="H307" s="10"/>
      <c r="I307" s="107"/>
      <c r="J307" s="10"/>
      <c r="K307" s="10"/>
    </row>
    <row r="308" spans="1:11" ht="15">
      <c r="A308" s="10"/>
      <c r="B308" s="109">
        <v>45005</v>
      </c>
      <c r="C308" s="110">
        <v>41.86</v>
      </c>
      <c r="D308" s="111">
        <f t="shared" si="1"/>
        <v>76.109090909090895</v>
      </c>
      <c r="E308" s="10"/>
      <c r="F308" s="107"/>
      <c r="G308" s="10"/>
      <c r="H308" s="10"/>
      <c r="I308" s="107"/>
      <c r="J308" s="10"/>
      <c r="K308" s="10"/>
    </row>
    <row r="309" spans="1:11" ht="15">
      <c r="A309" s="10"/>
      <c r="B309" s="109">
        <v>45004</v>
      </c>
      <c r="C309" s="110">
        <v>41.66</v>
      </c>
      <c r="D309" s="111">
        <f t="shared" si="1"/>
        <v>75.745454545454535</v>
      </c>
      <c r="E309" s="10"/>
      <c r="F309" s="107"/>
      <c r="G309" s="10"/>
      <c r="H309" s="10"/>
      <c r="I309" s="107"/>
      <c r="J309" s="10"/>
      <c r="K309" s="10"/>
    </row>
    <row r="310" spans="1:11" ht="15">
      <c r="A310" s="10"/>
      <c r="B310" s="109">
        <v>45003</v>
      </c>
      <c r="C310" s="110">
        <v>43.71</v>
      </c>
      <c r="D310" s="111">
        <f t="shared" si="1"/>
        <v>79.472727272727269</v>
      </c>
      <c r="E310" s="10"/>
      <c r="F310" s="107"/>
      <c r="G310" s="10"/>
      <c r="H310" s="10"/>
      <c r="I310" s="107"/>
      <c r="J310" s="10"/>
      <c r="K310" s="10"/>
    </row>
    <row r="311" spans="1:11" ht="15">
      <c r="A311" s="10"/>
      <c r="B311" s="109">
        <v>45002</v>
      </c>
      <c r="C311" s="110">
        <v>44.05</v>
      </c>
      <c r="D311" s="111">
        <f t="shared" si="1"/>
        <v>80.090909090909079</v>
      </c>
      <c r="E311" s="10"/>
      <c r="F311" s="107"/>
      <c r="G311" s="10"/>
      <c r="H311" s="10"/>
      <c r="I311" s="107"/>
      <c r="J311" s="10"/>
      <c r="K311" s="10"/>
    </row>
    <row r="312" spans="1:11" ht="15">
      <c r="A312" s="10"/>
      <c r="B312" s="109">
        <v>45001</v>
      </c>
      <c r="C312" s="110">
        <v>45.83</v>
      </c>
      <c r="D312" s="111">
        <f t="shared" si="1"/>
        <v>83.327272727272714</v>
      </c>
      <c r="E312" s="10"/>
      <c r="F312" s="107"/>
      <c r="G312" s="10"/>
      <c r="H312" s="10"/>
      <c r="I312" s="107"/>
      <c r="J312" s="10"/>
      <c r="K312" s="10"/>
    </row>
    <row r="313" spans="1:11" ht="15">
      <c r="A313" s="10"/>
      <c r="B313" s="109">
        <v>45001</v>
      </c>
      <c r="C313" s="110">
        <v>45.83</v>
      </c>
      <c r="D313" s="111">
        <f t="shared" ref="D313:D341" si="6">C313/55%</f>
        <v>83.327272727272714</v>
      </c>
      <c r="E313" s="10"/>
      <c r="F313" s="107"/>
      <c r="G313" s="10"/>
      <c r="H313" s="107"/>
      <c r="I313" s="107"/>
      <c r="J313" s="10"/>
      <c r="K313" s="10"/>
    </row>
    <row r="314" spans="1:11" ht="15">
      <c r="A314" s="10"/>
      <c r="B314" s="109">
        <v>45000</v>
      </c>
      <c r="C314" s="110">
        <v>47.37</v>
      </c>
      <c r="D314" s="111">
        <f t="shared" si="6"/>
        <v>86.127272727272711</v>
      </c>
      <c r="E314" s="10"/>
      <c r="F314" s="107"/>
      <c r="G314" s="10"/>
      <c r="H314" s="107"/>
      <c r="I314" s="107"/>
      <c r="J314" s="10"/>
      <c r="K314" s="10"/>
    </row>
    <row r="315" spans="1:11" ht="15">
      <c r="A315" s="10"/>
      <c r="B315" s="109">
        <v>44999</v>
      </c>
      <c r="C315" s="110">
        <v>49.08</v>
      </c>
      <c r="D315" s="111">
        <f t="shared" si="6"/>
        <v>89.23636363636362</v>
      </c>
      <c r="E315" s="10"/>
      <c r="F315" s="107"/>
      <c r="G315" s="10"/>
      <c r="H315" s="107"/>
      <c r="I315" s="107"/>
      <c r="J315" s="10"/>
      <c r="K315" s="10"/>
    </row>
    <row r="316" spans="1:11" ht="15">
      <c r="A316" s="10"/>
      <c r="B316" s="109">
        <v>44998</v>
      </c>
      <c r="C316" s="110">
        <v>49.31</v>
      </c>
      <c r="D316" s="111">
        <f t="shared" si="6"/>
        <v>89.654545454545456</v>
      </c>
      <c r="E316" s="10"/>
      <c r="F316" s="107"/>
      <c r="G316" s="10"/>
      <c r="H316" s="107"/>
      <c r="I316" s="107"/>
      <c r="J316" s="10"/>
      <c r="K316" s="10"/>
    </row>
    <row r="317" spans="1:11" ht="15">
      <c r="A317" s="10"/>
      <c r="B317" s="109">
        <v>44997</v>
      </c>
      <c r="C317" s="110">
        <v>47.98</v>
      </c>
      <c r="D317" s="111">
        <f t="shared" si="6"/>
        <v>87.23636363636362</v>
      </c>
      <c r="E317" s="10"/>
      <c r="F317" s="107"/>
      <c r="G317" s="10"/>
      <c r="H317" s="107"/>
      <c r="I317" s="107"/>
      <c r="J317" s="10"/>
      <c r="K317" s="10"/>
    </row>
    <row r="318" spans="1:11" ht="15">
      <c r="A318" s="10"/>
      <c r="B318" s="109">
        <v>44996</v>
      </c>
      <c r="C318" s="110">
        <v>44.61</v>
      </c>
      <c r="D318" s="111">
        <f t="shared" si="6"/>
        <v>81.109090909090895</v>
      </c>
      <c r="E318" s="10"/>
      <c r="F318" s="107"/>
      <c r="G318" s="10"/>
      <c r="H318" s="107"/>
      <c r="I318" s="107"/>
      <c r="J318" s="10"/>
      <c r="K318" s="10"/>
    </row>
    <row r="319" spans="1:11" ht="15">
      <c r="A319" s="10"/>
      <c r="B319" s="109">
        <v>44995</v>
      </c>
      <c r="C319" s="110">
        <v>42.73</v>
      </c>
      <c r="D319" s="111">
        <f t="shared" si="6"/>
        <v>77.690909090909074</v>
      </c>
      <c r="E319" s="10"/>
      <c r="F319" s="107"/>
      <c r="G319" s="10"/>
      <c r="H319" s="10"/>
      <c r="I319" s="107"/>
      <c r="J319" s="10"/>
      <c r="K319" s="10"/>
    </row>
    <row r="320" spans="1:11" ht="15">
      <c r="A320" s="10"/>
      <c r="B320" s="109">
        <v>44994</v>
      </c>
      <c r="C320" s="110">
        <v>46.14</v>
      </c>
      <c r="D320" s="111">
        <f t="shared" si="6"/>
        <v>83.890909090909091</v>
      </c>
      <c r="E320" s="10"/>
      <c r="F320" s="107"/>
      <c r="G320" s="10"/>
      <c r="H320" s="10"/>
      <c r="I320" s="107"/>
      <c r="J320" s="10"/>
      <c r="K320" s="10"/>
    </row>
    <row r="321" spans="1:11" ht="15">
      <c r="A321" s="10"/>
      <c r="B321" s="109">
        <v>44993</v>
      </c>
      <c r="C321" s="110">
        <v>47.1</v>
      </c>
      <c r="D321" s="111">
        <f t="shared" si="6"/>
        <v>85.636363636363626</v>
      </c>
      <c r="E321" s="10"/>
      <c r="F321" s="107"/>
      <c r="G321" s="10"/>
      <c r="H321" s="10"/>
      <c r="I321" s="107"/>
      <c r="J321" s="10"/>
      <c r="K321" s="10"/>
    </row>
    <row r="322" spans="1:11" ht="15">
      <c r="A322" s="10"/>
      <c r="B322" s="109">
        <v>44992</v>
      </c>
      <c r="C322" s="110">
        <v>48.31</v>
      </c>
      <c r="D322" s="111">
        <f t="shared" si="6"/>
        <v>87.836363636363629</v>
      </c>
      <c r="E322" s="10"/>
      <c r="F322" s="107"/>
      <c r="G322" s="10"/>
      <c r="H322" s="10"/>
      <c r="I322" s="107"/>
      <c r="J322" s="10"/>
      <c r="K322" s="10"/>
    </row>
    <row r="323" spans="1:11" ht="15">
      <c r="A323" s="10"/>
      <c r="B323" s="109">
        <v>44991</v>
      </c>
      <c r="C323" s="110">
        <v>46.06</v>
      </c>
      <c r="D323" s="111">
        <f t="shared" si="6"/>
        <v>83.74545454545455</v>
      </c>
      <c r="E323" s="10"/>
      <c r="F323" s="107"/>
      <c r="G323" s="10"/>
      <c r="H323" s="10"/>
      <c r="I323" s="107"/>
      <c r="J323" s="10"/>
      <c r="K323" s="10"/>
    </row>
    <row r="324" spans="1:11" ht="15">
      <c r="A324" s="10"/>
      <c r="B324" s="109">
        <v>44990</v>
      </c>
      <c r="C324" s="110">
        <v>45.94</v>
      </c>
      <c r="D324" s="111">
        <f t="shared" si="6"/>
        <v>83.527272727272717</v>
      </c>
      <c r="E324" s="10"/>
      <c r="F324" s="107"/>
      <c r="G324" s="10"/>
      <c r="H324" s="10"/>
      <c r="I324" s="107"/>
      <c r="J324" s="10"/>
      <c r="K324" s="10"/>
    </row>
    <row r="325" spans="1:11" ht="15">
      <c r="A325" s="10"/>
      <c r="B325" s="109">
        <v>44989</v>
      </c>
      <c r="C325" s="110">
        <v>47.59</v>
      </c>
      <c r="D325" s="111">
        <f t="shared" si="6"/>
        <v>86.527272727272731</v>
      </c>
      <c r="E325" s="10"/>
      <c r="F325" s="107"/>
      <c r="G325" s="10"/>
      <c r="H325" s="10"/>
      <c r="I325" s="107"/>
      <c r="J325" s="10"/>
      <c r="K325" s="10"/>
    </row>
    <row r="326" spans="1:11" ht="15">
      <c r="A326" s="10"/>
      <c r="B326" s="109">
        <v>44988</v>
      </c>
      <c r="C326" s="110">
        <v>48.47</v>
      </c>
      <c r="D326" s="111">
        <f t="shared" si="6"/>
        <v>88.127272727272711</v>
      </c>
      <c r="E326" s="10"/>
      <c r="F326" s="107"/>
      <c r="G326" s="10"/>
      <c r="H326" s="10"/>
      <c r="I326" s="107"/>
      <c r="J326" s="10"/>
      <c r="K326" s="10"/>
    </row>
    <row r="327" spans="1:11" ht="15">
      <c r="A327" s="10"/>
      <c r="B327" s="109">
        <v>44987</v>
      </c>
      <c r="C327" s="110">
        <v>47.99</v>
      </c>
      <c r="D327" s="111">
        <f t="shared" si="6"/>
        <v>87.25454545454545</v>
      </c>
      <c r="E327" s="10"/>
      <c r="F327" s="107"/>
      <c r="G327" s="10"/>
      <c r="H327" s="10"/>
      <c r="I327" s="107"/>
      <c r="J327" s="10"/>
      <c r="K327" s="10"/>
    </row>
    <row r="328" spans="1:11" ht="15">
      <c r="A328" s="10"/>
      <c r="B328" s="109">
        <v>44986</v>
      </c>
      <c r="C328" s="110">
        <v>48.65</v>
      </c>
      <c r="D328" s="111">
        <f t="shared" si="6"/>
        <v>88.454545454545439</v>
      </c>
      <c r="E328" s="10"/>
      <c r="F328" s="107"/>
      <c r="G328" s="10"/>
      <c r="H328" s="10"/>
      <c r="I328" s="107"/>
      <c r="J328" s="10"/>
      <c r="K328" s="10"/>
    </row>
    <row r="329" spans="1:11" ht="15">
      <c r="A329" s="10"/>
      <c r="B329" s="109">
        <v>44985</v>
      </c>
      <c r="C329" s="110">
        <v>49.6</v>
      </c>
      <c r="D329" s="111">
        <f t="shared" si="6"/>
        <v>90.181818181818173</v>
      </c>
      <c r="E329" s="10"/>
      <c r="F329" s="107"/>
      <c r="G329" s="10"/>
      <c r="H329" s="107"/>
      <c r="I329" s="107"/>
      <c r="J329" s="10"/>
      <c r="K329" s="10"/>
    </row>
    <row r="330" spans="1:11" ht="15">
      <c r="A330" s="10"/>
      <c r="B330" s="109">
        <v>44984</v>
      </c>
      <c r="C330" s="110">
        <v>50</v>
      </c>
      <c r="D330" s="111">
        <f t="shared" si="6"/>
        <v>90.909090909090907</v>
      </c>
      <c r="E330" s="10"/>
      <c r="F330" s="107"/>
      <c r="G330" s="10"/>
      <c r="H330" s="107"/>
      <c r="I330" s="107"/>
      <c r="J330" s="10"/>
      <c r="K330" s="10"/>
    </row>
    <row r="331" spans="1:11" ht="15">
      <c r="A331" s="10"/>
      <c r="B331" s="109">
        <v>44983</v>
      </c>
      <c r="C331" s="110">
        <v>50.01</v>
      </c>
      <c r="D331" s="111">
        <f t="shared" si="6"/>
        <v>90.927272727272722</v>
      </c>
      <c r="E331" s="10"/>
      <c r="F331" s="107"/>
      <c r="G331" s="10"/>
      <c r="H331" s="107"/>
      <c r="I331" s="107"/>
      <c r="J331" s="10"/>
      <c r="K331" s="10"/>
    </row>
    <row r="332" spans="1:11" ht="15">
      <c r="A332" s="10"/>
      <c r="B332" s="109">
        <v>44982</v>
      </c>
      <c r="C332" s="110">
        <v>51.15</v>
      </c>
      <c r="D332" s="111">
        <f t="shared" si="6"/>
        <v>92.999999999999986</v>
      </c>
      <c r="E332" s="10"/>
      <c r="F332" s="107"/>
      <c r="G332" s="10"/>
      <c r="H332" s="107"/>
      <c r="I332" s="107"/>
      <c r="J332" s="10"/>
      <c r="K332" s="10"/>
    </row>
    <row r="333" spans="1:11" ht="15">
      <c r="A333" s="10"/>
      <c r="B333" s="109">
        <v>44981</v>
      </c>
      <c r="C333" s="110">
        <v>49.36</v>
      </c>
      <c r="D333" s="111">
        <f t="shared" si="6"/>
        <v>89.745454545454535</v>
      </c>
      <c r="E333" s="10"/>
      <c r="F333" s="107"/>
      <c r="G333" s="10"/>
      <c r="H333" s="107"/>
      <c r="I333" s="107"/>
      <c r="J333" s="10"/>
      <c r="K333" s="10"/>
    </row>
    <row r="334" spans="1:11" ht="15">
      <c r="A334" s="10"/>
      <c r="B334" s="109">
        <v>44980</v>
      </c>
      <c r="C334" s="110">
        <v>49.51</v>
      </c>
      <c r="D334" s="111">
        <f t="shared" si="6"/>
        <v>90.018181818181802</v>
      </c>
      <c r="E334" s="10"/>
      <c r="F334" s="107"/>
      <c r="G334" s="10"/>
      <c r="H334" s="107"/>
      <c r="I334" s="107"/>
      <c r="J334" s="10"/>
      <c r="K334" s="10"/>
    </row>
    <row r="335" spans="1:11" ht="15">
      <c r="A335" s="10"/>
      <c r="B335" s="109">
        <v>44979</v>
      </c>
      <c r="C335" s="110">
        <v>48.28</v>
      </c>
      <c r="D335" s="111">
        <f t="shared" si="6"/>
        <v>87.781818181818181</v>
      </c>
      <c r="E335" s="10"/>
      <c r="F335" s="107"/>
      <c r="G335" s="10"/>
      <c r="H335" s="10"/>
      <c r="I335" s="107"/>
      <c r="J335" s="10"/>
      <c r="K335" s="10"/>
    </row>
    <row r="336" spans="1:11" ht="15">
      <c r="A336" s="10"/>
      <c r="B336" s="109">
        <v>44978</v>
      </c>
      <c r="C336" s="110">
        <v>49.48</v>
      </c>
      <c r="D336" s="111">
        <f t="shared" si="6"/>
        <v>89.963636363636354</v>
      </c>
      <c r="E336" s="10"/>
      <c r="F336" s="107"/>
      <c r="G336" s="10"/>
      <c r="H336" s="10"/>
      <c r="I336" s="107"/>
      <c r="J336" s="10"/>
      <c r="K336" s="10"/>
    </row>
    <row r="337" spans="1:11" ht="15">
      <c r="A337" s="10"/>
      <c r="B337" s="109">
        <v>44977</v>
      </c>
      <c r="C337" s="110">
        <v>47.51</v>
      </c>
      <c r="D337" s="111">
        <f t="shared" si="6"/>
        <v>86.381818181818176</v>
      </c>
      <c r="E337" s="10"/>
      <c r="F337" s="107"/>
      <c r="G337" s="10"/>
      <c r="H337" s="10"/>
      <c r="I337" s="107"/>
      <c r="J337" s="10"/>
      <c r="K337" s="10"/>
    </row>
    <row r="338" spans="1:11" ht="15">
      <c r="A338" s="10"/>
      <c r="B338" s="109">
        <v>44976</v>
      </c>
      <c r="C338" s="110">
        <v>47.98</v>
      </c>
      <c r="D338" s="111">
        <f t="shared" si="6"/>
        <v>87.23636363636362</v>
      </c>
      <c r="E338" s="10"/>
      <c r="F338" s="107"/>
      <c r="G338" s="10"/>
      <c r="H338" s="10"/>
      <c r="I338" s="107"/>
      <c r="J338" s="10"/>
      <c r="K338" s="10"/>
    </row>
    <row r="339" spans="1:11" ht="15">
      <c r="A339" s="10"/>
      <c r="B339" s="109">
        <v>44975</v>
      </c>
      <c r="C339" s="110">
        <v>51.06</v>
      </c>
      <c r="D339" s="111">
        <f t="shared" si="6"/>
        <v>92.836363636363629</v>
      </c>
      <c r="E339" s="10"/>
      <c r="F339" s="107"/>
      <c r="G339" s="10"/>
      <c r="H339" s="10"/>
      <c r="I339" s="107"/>
      <c r="J339" s="10"/>
      <c r="K339" s="10"/>
    </row>
    <row r="340" spans="1:11" ht="15">
      <c r="A340" s="10"/>
      <c r="B340" s="109">
        <v>44974</v>
      </c>
      <c r="C340" s="110">
        <v>53.66</v>
      </c>
      <c r="D340" s="111">
        <f t="shared" si="6"/>
        <v>97.563636363636348</v>
      </c>
      <c r="E340" s="10"/>
      <c r="F340" s="107"/>
      <c r="G340" s="10"/>
      <c r="H340" s="10"/>
      <c r="I340" s="107"/>
      <c r="J340" s="10"/>
      <c r="K340" s="10"/>
    </row>
    <row r="341" spans="1:11" ht="15">
      <c r="A341" s="10"/>
      <c r="B341" s="109">
        <v>44973</v>
      </c>
      <c r="C341" s="110">
        <v>52.73</v>
      </c>
      <c r="D341" s="111">
        <f t="shared" si="6"/>
        <v>95.872727272727261</v>
      </c>
      <c r="E341" s="10"/>
      <c r="F341" s="107"/>
      <c r="G341" s="10"/>
      <c r="H341" s="107"/>
      <c r="I341" s="107"/>
      <c r="J341" s="10"/>
      <c r="K341" s="10"/>
    </row>
    <row r="342" spans="1:11" ht="15">
      <c r="A342" s="10"/>
      <c r="B342" s="109">
        <v>44972</v>
      </c>
      <c r="C342" s="110">
        <v>51.53</v>
      </c>
      <c r="D342" s="111">
        <f t="shared" ref="D342:D356" si="7">C342/55%</f>
        <v>93.690909090909088</v>
      </c>
      <c r="E342" s="10"/>
      <c r="F342" s="107"/>
      <c r="G342" s="10"/>
      <c r="H342" s="107"/>
      <c r="I342" s="107"/>
      <c r="J342" s="10"/>
      <c r="K342" s="10"/>
    </row>
    <row r="343" spans="1:11" ht="15">
      <c r="A343" s="10"/>
      <c r="B343" s="109">
        <v>44971</v>
      </c>
      <c r="C343" s="110">
        <v>52.27</v>
      </c>
      <c r="D343" s="111">
        <f t="shared" si="7"/>
        <v>95.036363636363632</v>
      </c>
      <c r="E343" s="10"/>
      <c r="F343" s="107"/>
      <c r="G343" s="10"/>
      <c r="H343" s="107"/>
      <c r="I343" s="107"/>
      <c r="J343" s="10"/>
      <c r="K343" s="10"/>
    </row>
    <row r="344" spans="1:11" ht="15">
      <c r="A344" s="10"/>
      <c r="B344" s="109">
        <v>44970</v>
      </c>
      <c r="C344" s="110">
        <v>52.22</v>
      </c>
      <c r="D344" s="111">
        <f t="shared" si="7"/>
        <v>94.945454545454538</v>
      </c>
      <c r="E344" s="10"/>
      <c r="F344" s="107"/>
      <c r="G344" s="10"/>
      <c r="H344" s="107"/>
      <c r="I344" s="107"/>
      <c r="J344" s="10"/>
      <c r="K344" s="10"/>
    </row>
    <row r="345" spans="1:11" ht="15">
      <c r="A345" s="10"/>
      <c r="B345" s="109">
        <v>44969</v>
      </c>
      <c r="C345" s="110">
        <v>51.84</v>
      </c>
      <c r="D345" s="111">
        <f t="shared" si="7"/>
        <v>94.25454545454545</v>
      </c>
      <c r="E345" s="10"/>
      <c r="F345" s="10"/>
      <c r="G345" s="10"/>
      <c r="H345" s="107"/>
      <c r="I345" s="107"/>
      <c r="J345" s="10"/>
      <c r="K345" s="10"/>
    </row>
    <row r="346" spans="1:11" ht="15">
      <c r="A346" s="10"/>
      <c r="B346" s="109">
        <v>44968</v>
      </c>
      <c r="C346" s="110">
        <v>53.61</v>
      </c>
      <c r="D346" s="111">
        <f t="shared" si="7"/>
        <v>97.472727272727269</v>
      </c>
      <c r="E346" s="10"/>
      <c r="F346" s="10"/>
      <c r="G346" s="10"/>
      <c r="H346" s="107"/>
      <c r="I346" s="107"/>
      <c r="J346" s="10"/>
      <c r="K346" s="10"/>
    </row>
    <row r="347" spans="1:11" ht="15">
      <c r="A347" s="10"/>
      <c r="B347" s="109">
        <v>44967</v>
      </c>
      <c r="C347" s="110">
        <v>54.37</v>
      </c>
      <c r="D347" s="111">
        <f t="shared" si="7"/>
        <v>98.854545454545445</v>
      </c>
      <c r="E347" s="10"/>
      <c r="F347" s="10"/>
      <c r="G347" s="10"/>
      <c r="H347" s="10"/>
      <c r="I347" s="107"/>
      <c r="J347" s="10"/>
      <c r="K347" s="10"/>
    </row>
    <row r="348" spans="1:11" ht="15">
      <c r="A348" s="10"/>
      <c r="B348" s="109">
        <v>44966</v>
      </c>
      <c r="C348" s="110">
        <v>55.79</v>
      </c>
      <c r="D348" s="111">
        <f t="shared" si="7"/>
        <v>101.43636363636362</v>
      </c>
      <c r="E348" s="10"/>
      <c r="F348" s="10"/>
      <c r="G348" s="10"/>
      <c r="H348" s="10"/>
      <c r="I348" s="107"/>
      <c r="J348" s="10"/>
      <c r="K348" s="10"/>
    </row>
    <row r="349" spans="1:11" ht="15">
      <c r="A349" s="10"/>
      <c r="B349" s="109">
        <v>44965</v>
      </c>
      <c r="C349" s="110">
        <v>56.84</v>
      </c>
      <c r="D349" s="111">
        <f t="shared" si="7"/>
        <v>103.34545454545454</v>
      </c>
      <c r="E349" s="10"/>
      <c r="F349" s="10"/>
      <c r="G349" s="10"/>
      <c r="H349" s="10"/>
      <c r="I349" s="107"/>
      <c r="J349" s="10"/>
      <c r="K349" s="10"/>
    </row>
    <row r="350" spans="1:11" ht="15">
      <c r="A350" s="10"/>
      <c r="B350" s="109">
        <v>44964</v>
      </c>
      <c r="C350" s="110">
        <v>57.4</v>
      </c>
      <c r="D350" s="111">
        <f t="shared" si="7"/>
        <v>104.36363636363635</v>
      </c>
      <c r="E350" s="10"/>
      <c r="F350" s="10"/>
      <c r="G350" s="10"/>
      <c r="H350" s="10"/>
      <c r="I350" s="107"/>
      <c r="J350" s="10"/>
      <c r="K350" s="10"/>
    </row>
    <row r="351" spans="1:11" ht="15">
      <c r="A351" s="10"/>
      <c r="B351" s="109">
        <v>44963</v>
      </c>
      <c r="C351" s="110">
        <v>56.4</v>
      </c>
      <c r="D351" s="111">
        <f t="shared" si="7"/>
        <v>102.54545454545453</v>
      </c>
      <c r="E351" s="10"/>
      <c r="F351" s="10"/>
      <c r="G351" s="10"/>
      <c r="H351" s="10"/>
      <c r="I351" s="107"/>
      <c r="J351" s="10"/>
      <c r="K351" s="10"/>
    </row>
    <row r="352" spans="1:11" ht="15">
      <c r="A352" s="10"/>
      <c r="B352" s="109">
        <v>44962</v>
      </c>
      <c r="C352" s="110">
        <v>56.86</v>
      </c>
      <c r="D352" s="111">
        <f t="shared" si="7"/>
        <v>103.38181818181818</v>
      </c>
      <c r="E352" s="10"/>
      <c r="F352" s="10"/>
      <c r="G352" s="10"/>
      <c r="H352" s="10"/>
      <c r="I352" s="107"/>
      <c r="J352" s="10"/>
      <c r="K352" s="10"/>
    </row>
    <row r="353" spans="1:11" ht="15">
      <c r="A353" s="10"/>
      <c r="B353" s="109">
        <v>44961</v>
      </c>
      <c r="C353" s="110">
        <v>56.74</v>
      </c>
      <c r="D353" s="111">
        <f t="shared" si="7"/>
        <v>103.16363636363636</v>
      </c>
      <c r="E353" s="10"/>
      <c r="F353" s="10"/>
      <c r="G353" s="10"/>
      <c r="H353" s="10"/>
      <c r="I353" s="107"/>
      <c r="J353" s="10"/>
      <c r="K353" s="10"/>
    </row>
    <row r="354" spans="1:11" ht="15">
      <c r="A354" s="10"/>
      <c r="B354" s="109">
        <v>44960</v>
      </c>
      <c r="C354" s="110">
        <v>58.27</v>
      </c>
      <c r="D354" s="111">
        <f t="shared" si="7"/>
        <v>105.94545454545454</v>
      </c>
      <c r="E354" s="10"/>
      <c r="F354" s="10"/>
      <c r="G354" s="10"/>
      <c r="H354" s="10"/>
      <c r="I354" s="107"/>
      <c r="J354" s="10"/>
      <c r="K354" s="10"/>
    </row>
    <row r="355" spans="1:11" ht="15">
      <c r="A355" s="10"/>
      <c r="B355" s="109">
        <v>44959</v>
      </c>
      <c r="C355" s="110">
        <v>56.02</v>
      </c>
      <c r="D355" s="111">
        <f t="shared" si="7"/>
        <v>101.85454545454546</v>
      </c>
      <c r="E355" s="10"/>
      <c r="F355" s="10"/>
      <c r="G355" s="10"/>
      <c r="H355" s="10"/>
      <c r="I355" s="107"/>
      <c r="J355" s="10"/>
      <c r="K355" s="10"/>
    </row>
    <row r="356" spans="1:11" ht="15">
      <c r="A356" s="10"/>
      <c r="B356" s="109">
        <v>44958</v>
      </c>
      <c r="C356" s="110">
        <v>57.82</v>
      </c>
      <c r="D356" s="111">
        <f t="shared" si="7"/>
        <v>105.12727272727273</v>
      </c>
      <c r="E356" s="10"/>
      <c r="F356" s="10"/>
      <c r="G356" s="10"/>
      <c r="H356" s="10"/>
      <c r="I356" s="107"/>
      <c r="J356" s="10"/>
      <c r="K356" s="10"/>
    </row>
    <row r="357" spans="1:11" ht="15">
      <c r="A357" s="10"/>
      <c r="B357" s="109">
        <v>44957</v>
      </c>
      <c r="C357" s="110">
        <v>55.6</v>
      </c>
      <c r="D357" s="111">
        <f t="shared" ref="D357:D374" si="8">C357/55%</f>
        <v>101.09090909090908</v>
      </c>
      <c r="E357" s="10"/>
      <c r="F357" s="10"/>
      <c r="G357" s="10"/>
      <c r="H357" s="10"/>
      <c r="I357" s="107"/>
      <c r="J357" s="10"/>
      <c r="K357" s="10"/>
    </row>
    <row r="358" spans="1:11" ht="15">
      <c r="A358" s="10"/>
      <c r="B358" s="109">
        <v>44956</v>
      </c>
      <c r="C358" s="110">
        <v>52.83</v>
      </c>
      <c r="D358" s="111">
        <f t="shared" si="8"/>
        <v>96.054545454545448</v>
      </c>
      <c r="E358" s="10"/>
      <c r="F358" s="10"/>
      <c r="G358" s="10"/>
      <c r="H358" s="10"/>
      <c r="I358" s="107"/>
      <c r="J358" s="10"/>
      <c r="K358" s="10"/>
    </row>
    <row r="359" spans="1:11" ht="15">
      <c r="A359" s="10"/>
      <c r="B359" s="109">
        <v>44955</v>
      </c>
      <c r="C359" s="110">
        <v>51.56</v>
      </c>
      <c r="D359" s="111">
        <f t="shared" si="8"/>
        <v>93.745454545454535</v>
      </c>
      <c r="E359" s="10"/>
      <c r="F359" s="10"/>
      <c r="G359" s="10"/>
      <c r="H359" s="10"/>
      <c r="I359" s="107"/>
      <c r="J359" s="10"/>
      <c r="K359" s="10"/>
    </row>
    <row r="360" spans="1:11" ht="15">
      <c r="A360" s="10"/>
      <c r="B360" s="109">
        <v>44954</v>
      </c>
      <c r="C360" s="110">
        <v>51.95</v>
      </c>
      <c r="D360" s="111">
        <f t="shared" si="8"/>
        <v>94.454545454545453</v>
      </c>
      <c r="E360" s="10"/>
      <c r="F360" s="10"/>
      <c r="G360" s="10"/>
      <c r="H360" s="10"/>
      <c r="I360" s="107"/>
      <c r="J360" s="10"/>
      <c r="K360" s="10"/>
    </row>
    <row r="361" spans="1:11" ht="15">
      <c r="A361" s="10"/>
      <c r="B361" s="109">
        <v>44953</v>
      </c>
      <c r="C361" s="110">
        <v>54.72</v>
      </c>
      <c r="D361" s="111">
        <f t="shared" si="8"/>
        <v>99.490909090909085</v>
      </c>
      <c r="E361" s="10"/>
      <c r="F361" s="10"/>
      <c r="G361" s="10"/>
      <c r="H361" s="10"/>
      <c r="I361" s="107"/>
      <c r="J361" s="10"/>
      <c r="K361" s="10"/>
    </row>
    <row r="362" spans="1:11" ht="15">
      <c r="A362" s="10"/>
      <c r="B362" s="109">
        <v>44952</v>
      </c>
      <c r="C362" s="110">
        <v>53.9</v>
      </c>
      <c r="D362" s="111">
        <f t="shared" si="8"/>
        <v>97.999999999999986</v>
      </c>
      <c r="E362" s="10"/>
      <c r="F362" s="10"/>
      <c r="G362" s="10"/>
      <c r="H362" s="10"/>
      <c r="I362" s="107"/>
      <c r="J362" s="10"/>
      <c r="K362" s="10"/>
    </row>
    <row r="363" spans="1:11" ht="15">
      <c r="A363" s="10"/>
      <c r="B363" s="109">
        <v>44951</v>
      </c>
      <c r="C363" s="110">
        <v>60.15</v>
      </c>
      <c r="D363" s="111">
        <f t="shared" si="8"/>
        <v>109.36363636363635</v>
      </c>
      <c r="E363" s="10"/>
      <c r="F363" s="10"/>
      <c r="G363" s="10"/>
      <c r="H363" s="10"/>
      <c r="I363" s="107"/>
      <c r="J363" s="10"/>
      <c r="K363" s="10"/>
    </row>
    <row r="364" spans="1:11" ht="15">
      <c r="A364" s="10"/>
      <c r="B364" s="109">
        <v>44950</v>
      </c>
      <c r="C364" s="110">
        <v>64.22</v>
      </c>
      <c r="D364" s="111">
        <f t="shared" si="8"/>
        <v>116.76363636363635</v>
      </c>
      <c r="E364" s="10"/>
      <c r="F364" s="10"/>
      <c r="G364" s="10"/>
      <c r="H364" s="10"/>
      <c r="I364" s="107"/>
      <c r="J364" s="10"/>
      <c r="K364" s="10"/>
    </row>
    <row r="365" spans="1:11" ht="15">
      <c r="A365" s="10"/>
      <c r="B365" s="109">
        <v>44949</v>
      </c>
      <c r="C365" s="110">
        <v>62.19</v>
      </c>
      <c r="D365" s="111">
        <f t="shared" si="8"/>
        <v>113.07272727272726</v>
      </c>
      <c r="E365" s="10"/>
      <c r="F365" s="10"/>
      <c r="G365" s="10"/>
      <c r="H365" s="10"/>
      <c r="I365" s="107"/>
      <c r="J365" s="10"/>
      <c r="K365" s="10"/>
    </row>
    <row r="366" spans="1:11" ht="15">
      <c r="A366" s="10"/>
      <c r="B366" s="109">
        <v>44948</v>
      </c>
      <c r="C366" s="110">
        <v>60.92</v>
      </c>
      <c r="D366" s="111">
        <f t="shared" si="8"/>
        <v>110.76363636363635</v>
      </c>
      <c r="E366" s="10"/>
      <c r="F366" s="10"/>
      <c r="G366" s="10"/>
      <c r="H366" s="10"/>
      <c r="I366" s="107"/>
      <c r="J366" s="10"/>
      <c r="K366" s="10"/>
    </row>
    <row r="367" spans="1:11" ht="15">
      <c r="A367" s="10"/>
      <c r="B367" s="109">
        <v>44947</v>
      </c>
      <c r="C367" s="110">
        <v>58.62</v>
      </c>
      <c r="D367" s="111">
        <f t="shared" si="8"/>
        <v>106.58181818181816</v>
      </c>
      <c r="E367" s="10"/>
      <c r="F367" s="10"/>
      <c r="G367" s="10"/>
      <c r="H367" s="10"/>
      <c r="I367" s="107"/>
      <c r="J367" s="10"/>
      <c r="K367" s="10"/>
    </row>
    <row r="368" spans="1:11" ht="15">
      <c r="A368" s="10"/>
      <c r="B368" s="109">
        <v>44946</v>
      </c>
      <c r="C368" s="110">
        <v>60.76</v>
      </c>
      <c r="D368" s="111">
        <f t="shared" si="8"/>
        <v>110.47272727272725</v>
      </c>
      <c r="E368" s="10"/>
      <c r="F368" s="30"/>
      <c r="G368" s="10"/>
      <c r="H368" s="10"/>
      <c r="I368" s="107"/>
      <c r="J368" s="10"/>
      <c r="K368" s="10"/>
    </row>
    <row r="369" spans="1:11" s="2" customFormat="1" ht="15">
      <c r="A369" s="40"/>
      <c r="B369" s="109">
        <v>44945</v>
      </c>
      <c r="C369" s="110">
        <v>54.82</v>
      </c>
      <c r="D369" s="111">
        <f t="shared" si="8"/>
        <v>99.672727272727272</v>
      </c>
      <c r="E369" s="116"/>
      <c r="F369" s="40"/>
      <c r="G369" s="40"/>
      <c r="H369" s="117"/>
      <c r="I369" s="107"/>
      <c r="J369" s="10"/>
      <c r="K369" s="40"/>
    </row>
    <row r="370" spans="1:11" s="2" customFormat="1" ht="15">
      <c r="A370" s="40"/>
      <c r="B370" s="109">
        <v>44944</v>
      </c>
      <c r="C370" s="110">
        <v>54.07</v>
      </c>
      <c r="D370" s="111">
        <f t="shared" si="8"/>
        <v>98.309090909090898</v>
      </c>
      <c r="E370" s="40"/>
      <c r="F370" s="40"/>
      <c r="G370" s="40"/>
      <c r="H370" s="117"/>
      <c r="I370" s="40"/>
      <c r="J370" s="40"/>
      <c r="K370" s="40"/>
    </row>
    <row r="371" spans="1:11" s="2" customFormat="1" ht="15">
      <c r="A371" s="40"/>
      <c r="B371" s="109">
        <v>44943</v>
      </c>
      <c r="C371" s="110">
        <v>59.81</v>
      </c>
      <c r="D371" s="111">
        <f t="shared" si="8"/>
        <v>108.74545454545454</v>
      </c>
      <c r="E371" s="40"/>
      <c r="F371" s="40"/>
      <c r="G371" s="40"/>
      <c r="H371" s="117"/>
      <c r="I371" s="40"/>
      <c r="J371" s="40"/>
      <c r="K371" s="40"/>
    </row>
    <row r="372" spans="1:11" s="2" customFormat="1" ht="15">
      <c r="A372" s="40"/>
      <c r="B372" s="109">
        <v>44942</v>
      </c>
      <c r="C372" s="110">
        <v>61.32</v>
      </c>
      <c r="D372" s="111">
        <f t="shared" si="8"/>
        <v>111.49090909090908</v>
      </c>
      <c r="E372" s="40"/>
      <c r="F372" s="40"/>
      <c r="G372" s="40"/>
      <c r="H372" s="117"/>
      <c r="I372" s="40"/>
      <c r="J372" s="40"/>
      <c r="K372" s="40"/>
    </row>
    <row r="373" spans="1:11" s="2" customFormat="1" ht="15">
      <c r="A373" s="40"/>
      <c r="B373" s="109">
        <v>44941</v>
      </c>
      <c r="C373" s="110">
        <v>61.09</v>
      </c>
      <c r="D373" s="111">
        <f t="shared" si="8"/>
        <v>111.07272727272726</v>
      </c>
      <c r="E373" s="40"/>
      <c r="F373" s="40"/>
      <c r="G373" s="40"/>
      <c r="H373" s="117"/>
      <c r="I373" s="40"/>
      <c r="J373" s="40"/>
      <c r="K373" s="40"/>
    </row>
    <row r="374" spans="1:11" s="2" customFormat="1" ht="15">
      <c r="A374" s="40"/>
      <c r="B374" s="109">
        <v>44940</v>
      </c>
      <c r="C374" s="110">
        <v>62.81</v>
      </c>
      <c r="D374" s="111">
        <f t="shared" si="8"/>
        <v>114.19999999999999</v>
      </c>
      <c r="E374" s="40"/>
      <c r="F374" s="40"/>
      <c r="G374" s="40"/>
      <c r="H374" s="117"/>
      <c r="I374" s="40"/>
      <c r="J374" s="40"/>
      <c r="K374" s="40"/>
    </row>
    <row r="375" spans="1:11" s="2" customFormat="1" ht="15">
      <c r="A375" s="40"/>
      <c r="B375" s="109">
        <v>44939</v>
      </c>
      <c r="C375" s="110">
        <v>62.97</v>
      </c>
      <c r="D375" s="111">
        <f t="shared" ref="D375:D450" si="9">C375/55%</f>
        <v>114.49090909090908</v>
      </c>
      <c r="E375" s="40"/>
      <c r="F375" s="40"/>
      <c r="G375" s="40"/>
      <c r="H375" s="117"/>
      <c r="I375" s="40"/>
      <c r="J375" s="40"/>
      <c r="K375" s="40"/>
    </row>
    <row r="376" spans="1:11" s="2" customFormat="1" ht="15">
      <c r="A376" s="40"/>
      <c r="B376" s="109">
        <v>44938</v>
      </c>
      <c r="C376" s="110">
        <v>65.98</v>
      </c>
      <c r="D376" s="111">
        <f t="shared" si="9"/>
        <v>119.96363636363637</v>
      </c>
      <c r="E376" s="40"/>
      <c r="F376" s="40"/>
      <c r="G376" s="40"/>
      <c r="H376" s="117"/>
      <c r="I376" s="40"/>
      <c r="J376" s="40"/>
      <c r="K376" s="40"/>
    </row>
    <row r="377" spans="1:11" s="2" customFormat="1" ht="15">
      <c r="A377" s="40"/>
      <c r="B377" s="109">
        <v>44937</v>
      </c>
      <c r="C377" s="110">
        <v>69.41</v>
      </c>
      <c r="D377" s="111">
        <f t="shared" si="9"/>
        <v>126.19999999999999</v>
      </c>
      <c r="E377" s="40"/>
      <c r="F377" s="40"/>
      <c r="G377" s="40"/>
      <c r="H377" s="117"/>
      <c r="I377" s="40"/>
      <c r="J377" s="40"/>
      <c r="K377" s="40"/>
    </row>
    <row r="378" spans="1:11" s="2" customFormat="1" ht="15">
      <c r="A378" s="40"/>
      <c r="B378" s="109">
        <v>44936</v>
      </c>
      <c r="C378" s="110">
        <v>66.92</v>
      </c>
      <c r="D378" s="111">
        <f t="shared" si="9"/>
        <v>121.67272727272727</v>
      </c>
      <c r="E378" s="40"/>
      <c r="F378" s="40"/>
      <c r="G378" s="40"/>
      <c r="H378" s="117"/>
      <c r="I378" s="40"/>
      <c r="J378" s="40"/>
      <c r="K378" s="40"/>
    </row>
    <row r="379" spans="1:11" s="2" customFormat="1" ht="15">
      <c r="A379" s="40"/>
      <c r="B379" s="109">
        <v>44935</v>
      </c>
      <c r="C379" s="110">
        <v>61.15</v>
      </c>
      <c r="D379" s="111">
        <f t="shared" si="9"/>
        <v>111.18181818181817</v>
      </c>
      <c r="E379" s="40"/>
      <c r="F379" s="40"/>
      <c r="G379" s="40"/>
      <c r="H379" s="117"/>
      <c r="I379" s="40"/>
      <c r="J379" s="40"/>
      <c r="K379" s="40"/>
    </row>
    <row r="380" spans="1:11" s="2" customFormat="1" ht="15">
      <c r="A380" s="40"/>
      <c r="B380" s="109">
        <v>44934</v>
      </c>
      <c r="C380" s="110">
        <v>60.03</v>
      </c>
      <c r="D380" s="111">
        <f t="shared" si="9"/>
        <v>109.14545454545454</v>
      </c>
      <c r="E380" s="40"/>
      <c r="F380" s="40"/>
      <c r="G380" s="40"/>
      <c r="H380" s="117"/>
      <c r="I380" s="40"/>
      <c r="J380" s="40"/>
      <c r="K380" s="40"/>
    </row>
    <row r="381" spans="1:11" s="2" customFormat="1" ht="15">
      <c r="A381" s="40"/>
      <c r="B381" s="109">
        <v>44933</v>
      </c>
      <c r="C381" s="110">
        <v>60.02</v>
      </c>
      <c r="D381" s="111">
        <f t="shared" si="9"/>
        <v>109.12727272727273</v>
      </c>
      <c r="E381" s="40"/>
      <c r="F381" s="40"/>
      <c r="G381" s="40"/>
      <c r="H381" s="117"/>
      <c r="I381" s="40"/>
      <c r="J381" s="40"/>
      <c r="K381" s="40"/>
    </row>
    <row r="382" spans="1:11" s="2" customFormat="1" ht="15">
      <c r="A382" s="40"/>
      <c r="B382" s="109">
        <v>44932</v>
      </c>
      <c r="C382" s="110">
        <v>62.3</v>
      </c>
      <c r="D382" s="111">
        <f t="shared" si="9"/>
        <v>113.27272727272725</v>
      </c>
      <c r="E382" s="40"/>
      <c r="F382" s="40"/>
      <c r="G382" s="40"/>
      <c r="H382" s="117"/>
      <c r="I382" s="40"/>
      <c r="J382" s="40"/>
      <c r="K382" s="40"/>
    </row>
    <row r="383" spans="1:11" s="2" customFormat="1" ht="15">
      <c r="A383" s="40"/>
      <c r="B383" s="109">
        <v>44931</v>
      </c>
      <c r="C383" s="110">
        <v>66.040000000000006</v>
      </c>
      <c r="D383" s="111">
        <f t="shared" si="9"/>
        <v>120.07272727272728</v>
      </c>
      <c r="E383" s="40"/>
      <c r="F383" s="116"/>
      <c r="G383" s="40"/>
      <c r="H383" s="117"/>
      <c r="I383" s="40"/>
      <c r="J383" s="40"/>
      <c r="K383" s="40"/>
    </row>
    <row r="384" spans="1:11" s="2" customFormat="1" ht="15">
      <c r="A384" s="40"/>
      <c r="B384" s="109">
        <v>44930</v>
      </c>
      <c r="C384" s="110">
        <v>72</v>
      </c>
      <c r="D384" s="111">
        <f t="shared" si="9"/>
        <v>130.90909090909091</v>
      </c>
      <c r="E384" s="40"/>
      <c r="F384" s="40"/>
      <c r="G384" s="40"/>
      <c r="H384" s="117"/>
      <c r="I384" s="40"/>
      <c r="J384" s="40"/>
      <c r="K384" s="40"/>
    </row>
    <row r="385" spans="1:11" s="2" customFormat="1" ht="15">
      <c r="A385" s="40"/>
      <c r="B385" s="109">
        <v>44929</v>
      </c>
      <c r="C385" s="110">
        <v>59.98</v>
      </c>
      <c r="D385" s="111">
        <f t="shared" si="9"/>
        <v>109.05454545454543</v>
      </c>
      <c r="E385" s="40"/>
      <c r="F385" s="116"/>
      <c r="G385" s="40"/>
      <c r="H385" s="117"/>
      <c r="I385" s="40"/>
      <c r="J385" s="40"/>
      <c r="K385" s="40"/>
    </row>
    <row r="386" spans="1:11" s="2" customFormat="1" ht="15">
      <c r="A386" s="40"/>
      <c r="B386" s="109">
        <v>44928</v>
      </c>
      <c r="C386" s="110">
        <v>59.75</v>
      </c>
      <c r="D386" s="111">
        <f t="shared" si="9"/>
        <v>108.63636363636363</v>
      </c>
      <c r="E386" s="40"/>
      <c r="F386" s="40"/>
      <c r="G386" s="40"/>
      <c r="H386" s="117"/>
      <c r="I386" s="40"/>
      <c r="J386" s="40"/>
      <c r="K386" s="40"/>
    </row>
    <row r="387" spans="1:11" s="2" customFormat="1" ht="15">
      <c r="A387" s="40"/>
      <c r="B387" s="109">
        <v>44927</v>
      </c>
      <c r="C387" s="110">
        <v>58.43</v>
      </c>
      <c r="D387" s="111">
        <f t="shared" si="9"/>
        <v>106.23636363636362</v>
      </c>
      <c r="E387" s="40"/>
      <c r="F387" s="40"/>
      <c r="G387" s="40"/>
      <c r="H387" s="117"/>
      <c r="I387" s="40"/>
      <c r="J387" s="40"/>
      <c r="K387" s="40"/>
    </row>
    <row r="388" spans="1:11" s="2" customFormat="1" ht="15">
      <c r="A388" s="40"/>
      <c r="B388" s="109">
        <v>44926</v>
      </c>
      <c r="C388" s="110">
        <v>60.77</v>
      </c>
      <c r="D388" s="111">
        <f t="shared" si="9"/>
        <v>110.49090909090908</v>
      </c>
      <c r="E388" s="40"/>
      <c r="F388" s="40"/>
      <c r="G388" s="40"/>
      <c r="H388" s="117"/>
      <c r="I388" s="40"/>
      <c r="J388" s="40"/>
      <c r="K388" s="40"/>
    </row>
    <row r="389" spans="1:11" s="2" customFormat="1" ht="15">
      <c r="A389" s="40"/>
      <c r="B389" s="109">
        <v>44925</v>
      </c>
      <c r="C389" s="110">
        <v>64.48</v>
      </c>
      <c r="D389" s="111">
        <f t="shared" si="9"/>
        <v>117.23636363636363</v>
      </c>
      <c r="E389" s="40"/>
      <c r="F389" s="40"/>
      <c r="G389" s="40"/>
      <c r="H389" s="117"/>
      <c r="I389" s="40"/>
      <c r="J389" s="40"/>
      <c r="K389" s="40"/>
    </row>
    <row r="390" spans="1:11" s="2" customFormat="1" ht="15">
      <c r="A390" s="40"/>
      <c r="B390" s="109">
        <v>44924</v>
      </c>
      <c r="C390" s="110">
        <v>69.03</v>
      </c>
      <c r="D390" s="111">
        <f t="shared" si="9"/>
        <v>125.5090909090909</v>
      </c>
      <c r="E390" s="40"/>
      <c r="F390" s="40"/>
      <c r="G390" s="40"/>
      <c r="H390" s="117"/>
      <c r="I390" s="40"/>
      <c r="J390" s="40"/>
      <c r="K390" s="40"/>
    </row>
    <row r="391" spans="1:11" s="2" customFormat="1" ht="15">
      <c r="A391" s="40"/>
      <c r="B391" s="109">
        <v>44923</v>
      </c>
      <c r="C391" s="110">
        <v>68.760000000000005</v>
      </c>
      <c r="D391" s="111">
        <f t="shared" si="9"/>
        <v>125.01818181818182</v>
      </c>
      <c r="E391" s="40"/>
      <c r="F391" s="40"/>
      <c r="G391" s="40"/>
      <c r="H391" s="117"/>
      <c r="I391" s="40"/>
      <c r="J391" s="40"/>
      <c r="K391" s="40"/>
    </row>
    <row r="392" spans="1:11" s="2" customFormat="1" ht="15">
      <c r="A392" s="40"/>
      <c r="B392" s="109">
        <v>44922</v>
      </c>
      <c r="C392" s="110">
        <v>68.989999999999995</v>
      </c>
      <c r="D392" s="111">
        <f t="shared" si="9"/>
        <v>125.43636363636362</v>
      </c>
      <c r="E392" s="40"/>
      <c r="F392" s="40"/>
      <c r="G392" s="40"/>
      <c r="H392" s="117"/>
      <c r="I392" s="40"/>
      <c r="J392" s="40"/>
      <c r="K392" s="40"/>
    </row>
    <row r="393" spans="1:11" s="2" customFormat="1" ht="15">
      <c r="A393" s="40"/>
      <c r="B393" s="109">
        <v>44921</v>
      </c>
      <c r="C393" s="110">
        <v>68.56</v>
      </c>
      <c r="D393" s="111">
        <f t="shared" si="9"/>
        <v>124.65454545454544</v>
      </c>
      <c r="E393" s="40"/>
      <c r="F393" s="40"/>
      <c r="G393" s="40"/>
      <c r="H393" s="117"/>
      <c r="I393" s="40"/>
      <c r="J393" s="40"/>
      <c r="K393" s="40"/>
    </row>
    <row r="394" spans="1:11" s="2" customFormat="1" ht="15">
      <c r="A394" s="40"/>
      <c r="B394" s="109">
        <v>44920</v>
      </c>
      <c r="C394" s="110">
        <v>68.69</v>
      </c>
      <c r="D394" s="111">
        <f t="shared" si="9"/>
        <v>124.89090909090908</v>
      </c>
      <c r="E394" s="40"/>
      <c r="F394" s="40"/>
      <c r="G394" s="40"/>
      <c r="H394" s="117"/>
      <c r="I394" s="40"/>
      <c r="J394" s="40"/>
      <c r="K394" s="40"/>
    </row>
    <row r="395" spans="1:11" s="2" customFormat="1" ht="15">
      <c r="A395" s="40"/>
      <c r="B395" s="109">
        <v>44919</v>
      </c>
      <c r="C395" s="110">
        <v>74.39</v>
      </c>
      <c r="D395" s="111">
        <f t="shared" si="9"/>
        <v>135.25454545454545</v>
      </c>
      <c r="E395" s="40"/>
      <c r="F395" s="40"/>
      <c r="G395" s="40"/>
      <c r="H395" s="117"/>
      <c r="I395" s="40"/>
      <c r="J395" s="40"/>
      <c r="K395" s="40"/>
    </row>
    <row r="396" spans="1:11" s="2" customFormat="1" ht="15">
      <c r="A396" s="40"/>
      <c r="B396" s="109">
        <v>44918</v>
      </c>
      <c r="C396" s="110">
        <v>83.85</v>
      </c>
      <c r="D396" s="111">
        <f t="shared" si="9"/>
        <v>152.45454545454544</v>
      </c>
      <c r="E396" s="40"/>
      <c r="F396" s="40"/>
      <c r="G396" s="40"/>
      <c r="H396" s="117"/>
      <c r="I396" s="40"/>
      <c r="J396" s="40"/>
      <c r="K396" s="40"/>
    </row>
    <row r="397" spans="1:11" s="2" customFormat="1" ht="15">
      <c r="A397" s="40"/>
      <c r="B397" s="109">
        <v>44917</v>
      </c>
      <c r="C397" s="110">
        <v>86.59</v>
      </c>
      <c r="D397" s="111">
        <f t="shared" si="9"/>
        <v>157.43636363636364</v>
      </c>
      <c r="E397" s="40"/>
      <c r="F397" s="40"/>
      <c r="G397" s="40"/>
      <c r="H397" s="40"/>
      <c r="I397" s="40"/>
      <c r="J397" s="40"/>
      <c r="K397" s="40"/>
    </row>
    <row r="398" spans="1:11" s="2" customFormat="1" ht="15">
      <c r="A398" s="40"/>
      <c r="B398" s="109">
        <v>44916</v>
      </c>
      <c r="C398" s="110">
        <v>91.07</v>
      </c>
      <c r="D398" s="111">
        <f t="shared" si="9"/>
        <v>165.58181818181816</v>
      </c>
      <c r="E398" s="40"/>
      <c r="F398" s="40"/>
      <c r="G398" s="40"/>
      <c r="H398" s="40"/>
      <c r="I398" s="40"/>
      <c r="J398" s="40"/>
      <c r="K398" s="40"/>
    </row>
    <row r="399" spans="1:11" s="2" customFormat="1" ht="15">
      <c r="A399" s="40"/>
      <c r="B399" s="109">
        <v>44915</v>
      </c>
      <c r="C399" s="110">
        <v>102.13</v>
      </c>
      <c r="D399" s="111">
        <f t="shared" si="9"/>
        <v>185.69090909090906</v>
      </c>
      <c r="E399" s="40"/>
      <c r="F399" s="40"/>
      <c r="G399" s="40"/>
      <c r="H399" s="40"/>
      <c r="I399" s="40"/>
      <c r="J399" s="40"/>
      <c r="K399" s="40"/>
    </row>
    <row r="400" spans="1:11" s="2" customFormat="1" ht="15">
      <c r="A400" s="40"/>
      <c r="B400" s="109">
        <v>44914</v>
      </c>
      <c r="C400" s="110">
        <v>107.95</v>
      </c>
      <c r="D400" s="111">
        <f t="shared" si="9"/>
        <v>196.27272727272725</v>
      </c>
      <c r="E400" s="40"/>
      <c r="F400" s="40"/>
      <c r="G400" s="40"/>
      <c r="H400" s="40"/>
      <c r="I400" s="40"/>
      <c r="J400" s="40"/>
      <c r="K400" s="40"/>
    </row>
    <row r="401" spans="1:11" s="2" customFormat="1" ht="15">
      <c r="A401" s="40"/>
      <c r="B401" s="109">
        <v>44913</v>
      </c>
      <c r="C401" s="110">
        <v>111.4</v>
      </c>
      <c r="D401" s="111">
        <f t="shared" si="9"/>
        <v>202.54545454545453</v>
      </c>
      <c r="E401" s="40"/>
      <c r="F401" s="40"/>
      <c r="G401" s="40"/>
      <c r="H401" s="40"/>
      <c r="I401" s="40"/>
      <c r="J401" s="40"/>
      <c r="K401" s="40"/>
    </row>
    <row r="402" spans="1:11" s="2" customFormat="1" ht="15">
      <c r="A402" s="40"/>
      <c r="B402" s="109">
        <v>44912</v>
      </c>
      <c r="C402" s="110">
        <v>115.1</v>
      </c>
      <c r="D402" s="111">
        <f t="shared" si="9"/>
        <v>209.27272727272725</v>
      </c>
      <c r="E402" s="40"/>
      <c r="F402" s="40"/>
      <c r="G402" s="40"/>
      <c r="H402" s="40"/>
      <c r="I402" s="40"/>
      <c r="J402" s="40"/>
      <c r="K402" s="40"/>
    </row>
    <row r="403" spans="1:11" s="2" customFormat="1" ht="15">
      <c r="A403" s="40"/>
      <c r="B403" s="109">
        <v>44911</v>
      </c>
      <c r="C403" s="110">
        <v>116.02</v>
      </c>
      <c r="D403" s="111">
        <f t="shared" si="9"/>
        <v>210.94545454545451</v>
      </c>
      <c r="E403" s="40"/>
      <c r="F403" s="40"/>
      <c r="G403" s="40"/>
      <c r="H403" s="40"/>
      <c r="I403" s="40"/>
      <c r="J403" s="40"/>
      <c r="K403" s="40"/>
    </row>
    <row r="404" spans="1:11" s="2" customFormat="1" ht="15">
      <c r="A404" s="40"/>
      <c r="B404" s="109">
        <v>44910</v>
      </c>
      <c r="C404" s="110">
        <v>117.41</v>
      </c>
      <c r="D404" s="111">
        <f t="shared" si="9"/>
        <v>213.47272727272724</v>
      </c>
      <c r="E404" s="40"/>
      <c r="F404" s="40"/>
      <c r="G404" s="40"/>
      <c r="H404" s="40"/>
      <c r="I404" s="40"/>
      <c r="J404" s="40"/>
      <c r="K404" s="40"/>
    </row>
    <row r="405" spans="1:11" s="2" customFormat="1" ht="15">
      <c r="A405" s="40"/>
      <c r="B405" s="109">
        <v>44909</v>
      </c>
      <c r="C405" s="110">
        <v>119.71</v>
      </c>
      <c r="D405" s="111">
        <f t="shared" si="9"/>
        <v>217.65454545454543</v>
      </c>
      <c r="E405" s="40"/>
      <c r="F405" s="40"/>
      <c r="G405" s="40"/>
      <c r="H405" s="40"/>
      <c r="I405" s="40"/>
      <c r="J405" s="40"/>
      <c r="K405" s="40"/>
    </row>
    <row r="406" spans="1:11" s="2" customFormat="1" ht="15">
      <c r="A406" s="40"/>
      <c r="B406" s="109">
        <v>44908</v>
      </c>
      <c r="C406" s="110">
        <v>123.49</v>
      </c>
      <c r="D406" s="111">
        <f t="shared" si="9"/>
        <v>224.5272727272727</v>
      </c>
      <c r="E406" s="40"/>
      <c r="F406" s="40"/>
      <c r="G406" s="40"/>
      <c r="H406" s="40"/>
      <c r="I406" s="40"/>
      <c r="J406" s="40"/>
      <c r="K406" s="40"/>
    </row>
    <row r="407" spans="1:11" s="2" customFormat="1" ht="15">
      <c r="A407" s="40"/>
      <c r="B407" s="109">
        <v>44907</v>
      </c>
      <c r="C407" s="110">
        <v>128.88999999999999</v>
      </c>
      <c r="D407" s="111">
        <f t="shared" si="9"/>
        <v>234.34545454545452</v>
      </c>
      <c r="E407" s="40"/>
      <c r="F407" s="40"/>
      <c r="G407" s="40"/>
      <c r="H407" s="40"/>
      <c r="I407" s="40"/>
      <c r="J407" s="40"/>
      <c r="K407" s="40"/>
    </row>
    <row r="408" spans="1:11" s="2" customFormat="1" ht="15">
      <c r="A408" s="40"/>
      <c r="B408" s="109">
        <v>44906</v>
      </c>
      <c r="C408" s="110">
        <v>124.51</v>
      </c>
      <c r="D408" s="111">
        <f t="shared" si="9"/>
        <v>226.38181818181818</v>
      </c>
      <c r="E408" s="40"/>
      <c r="F408" s="40"/>
      <c r="G408" s="40"/>
      <c r="H408" s="40"/>
      <c r="I408" s="40"/>
      <c r="J408" s="40"/>
      <c r="K408" s="40"/>
    </row>
    <row r="409" spans="1:11" s="2" customFormat="1" ht="15">
      <c r="A409" s="40"/>
      <c r="B409" s="109">
        <v>44905</v>
      </c>
      <c r="C409" s="110">
        <v>126.05</v>
      </c>
      <c r="D409" s="111">
        <f t="shared" si="9"/>
        <v>229.18181818181816</v>
      </c>
      <c r="E409" s="40"/>
      <c r="F409" s="40"/>
      <c r="G409" s="40"/>
      <c r="H409" s="40"/>
      <c r="I409" s="40"/>
      <c r="J409" s="40"/>
      <c r="K409" s="40"/>
    </row>
    <row r="410" spans="1:11" s="2" customFormat="1" ht="15">
      <c r="A410" s="40"/>
      <c r="B410" s="109">
        <v>44904</v>
      </c>
      <c r="C410" s="110">
        <v>127.7</v>
      </c>
      <c r="D410" s="111">
        <f t="shared" si="9"/>
        <v>232.18181818181816</v>
      </c>
      <c r="E410" s="40"/>
      <c r="F410" s="40"/>
      <c r="G410" s="40"/>
      <c r="H410" s="40"/>
      <c r="I410" s="40"/>
      <c r="J410" s="40"/>
      <c r="K410" s="40"/>
    </row>
    <row r="411" spans="1:11" s="2" customFormat="1" ht="15">
      <c r="A411" s="40"/>
      <c r="B411" s="109">
        <v>44903</v>
      </c>
      <c r="C411" s="110">
        <v>124.67</v>
      </c>
      <c r="D411" s="111">
        <f t="shared" si="9"/>
        <v>226.67272727272726</v>
      </c>
      <c r="E411" s="40"/>
      <c r="F411" s="40"/>
      <c r="G411" s="40"/>
      <c r="H411" s="40"/>
      <c r="I411" s="40"/>
      <c r="J411" s="40"/>
      <c r="K411" s="40"/>
    </row>
    <row r="412" spans="1:11" s="2" customFormat="1" ht="15">
      <c r="A412" s="40"/>
      <c r="B412" s="109">
        <v>44902</v>
      </c>
      <c r="C412" s="110">
        <v>128.18</v>
      </c>
      <c r="D412" s="111">
        <f t="shared" si="9"/>
        <v>233.05454545454546</v>
      </c>
      <c r="E412" s="40"/>
      <c r="F412" s="40"/>
      <c r="G412" s="40"/>
      <c r="H412" s="40"/>
      <c r="I412" s="40"/>
      <c r="J412" s="40"/>
      <c r="K412" s="40"/>
    </row>
    <row r="413" spans="1:11" s="2" customFormat="1" ht="15">
      <c r="A413" s="40"/>
      <c r="B413" s="109">
        <v>44901</v>
      </c>
      <c r="C413" s="110">
        <v>138.62</v>
      </c>
      <c r="D413" s="111">
        <f t="shared" si="9"/>
        <v>252.03636363636363</v>
      </c>
      <c r="E413" s="40"/>
      <c r="F413" s="40"/>
      <c r="G413" s="40"/>
      <c r="H413" s="40"/>
      <c r="I413" s="40"/>
      <c r="J413" s="40"/>
      <c r="K413" s="40"/>
    </row>
    <row r="414" spans="1:11" s="2" customFormat="1" ht="15">
      <c r="A414" s="40"/>
      <c r="B414" s="109">
        <v>44900</v>
      </c>
      <c r="C414" s="110">
        <v>104.31</v>
      </c>
      <c r="D414" s="111">
        <f t="shared" si="9"/>
        <v>189.65454545454546</v>
      </c>
      <c r="E414" s="40"/>
      <c r="F414" s="40"/>
      <c r="G414" s="40"/>
      <c r="H414" s="40"/>
      <c r="I414" s="40"/>
      <c r="J414" s="40"/>
      <c r="K414" s="40"/>
    </row>
    <row r="415" spans="1:11" s="2" customFormat="1" ht="15">
      <c r="A415" s="40"/>
      <c r="B415" s="109">
        <v>44899</v>
      </c>
      <c r="C415" s="110">
        <v>102.07</v>
      </c>
      <c r="D415" s="111">
        <f t="shared" si="9"/>
        <v>185.58181818181816</v>
      </c>
      <c r="E415" s="40"/>
      <c r="F415" s="40"/>
      <c r="G415" s="40"/>
      <c r="H415" s="40"/>
      <c r="I415" s="40"/>
      <c r="J415" s="40"/>
      <c r="K415" s="40"/>
    </row>
    <row r="416" spans="1:11" s="2" customFormat="1" ht="15">
      <c r="A416" s="40"/>
      <c r="B416" s="109">
        <v>44898</v>
      </c>
      <c r="C416" s="110">
        <v>106.61</v>
      </c>
      <c r="D416" s="111">
        <f t="shared" si="9"/>
        <v>193.83636363636361</v>
      </c>
      <c r="E416" s="40"/>
      <c r="F416" s="40"/>
      <c r="G416" s="40"/>
      <c r="H416" s="40"/>
      <c r="I416" s="40"/>
      <c r="J416" s="40"/>
      <c r="K416" s="40"/>
    </row>
    <row r="417" spans="1:11" s="2" customFormat="1" ht="15">
      <c r="A417" s="40"/>
      <c r="B417" s="109">
        <v>44897</v>
      </c>
      <c r="C417" s="110">
        <v>124.39</v>
      </c>
      <c r="D417" s="111">
        <f t="shared" si="9"/>
        <v>226.16363636363636</v>
      </c>
      <c r="E417" s="40"/>
      <c r="F417" s="40"/>
      <c r="G417" s="40"/>
      <c r="H417" s="40"/>
      <c r="I417" s="40"/>
      <c r="J417" s="40"/>
      <c r="K417" s="40"/>
    </row>
    <row r="418" spans="1:11" s="2" customFormat="1" ht="15">
      <c r="A418" s="40"/>
      <c r="B418" s="109">
        <v>44896</v>
      </c>
      <c r="C418" s="110">
        <v>111.49</v>
      </c>
      <c r="D418" s="111">
        <f t="shared" si="9"/>
        <v>202.70909090909089</v>
      </c>
      <c r="E418" s="40"/>
      <c r="F418" s="116"/>
      <c r="G418" s="40"/>
      <c r="H418" s="40"/>
      <c r="I418" s="40"/>
      <c r="J418" s="40"/>
      <c r="K418" s="40"/>
    </row>
    <row r="419" spans="1:11" ht="15">
      <c r="A419" s="10"/>
      <c r="B419" s="109">
        <v>44895</v>
      </c>
      <c r="C419" s="110">
        <v>93.39</v>
      </c>
      <c r="D419" s="111">
        <f t="shared" si="9"/>
        <v>169.79999999999998</v>
      </c>
      <c r="E419" s="10"/>
      <c r="F419" s="10"/>
      <c r="G419" s="10"/>
      <c r="H419" s="10"/>
      <c r="I419" s="10"/>
      <c r="J419" s="10"/>
      <c r="K419" s="10"/>
    </row>
    <row r="420" spans="1:11" ht="15">
      <c r="A420" s="10"/>
      <c r="B420" s="109">
        <v>44894</v>
      </c>
      <c r="C420" s="110">
        <v>89.48</v>
      </c>
      <c r="D420" s="111">
        <f t="shared" si="9"/>
        <v>162.69090909090909</v>
      </c>
      <c r="E420" s="10"/>
      <c r="F420" s="30"/>
      <c r="G420" s="10"/>
      <c r="H420" s="10"/>
      <c r="I420" s="10"/>
      <c r="J420" s="10"/>
      <c r="K420" s="10"/>
    </row>
    <row r="421" spans="1:11" ht="15">
      <c r="A421" s="10"/>
      <c r="B421" s="109">
        <v>44893</v>
      </c>
      <c r="C421" s="110">
        <v>85.7</v>
      </c>
      <c r="D421" s="111">
        <f t="shared" si="9"/>
        <v>155.81818181818181</v>
      </c>
      <c r="E421" s="10"/>
      <c r="F421" s="10"/>
      <c r="G421" s="10"/>
      <c r="H421" s="10"/>
      <c r="I421" s="10"/>
      <c r="J421" s="10"/>
      <c r="K421" s="10"/>
    </row>
    <row r="422" spans="1:11" ht="15">
      <c r="A422" s="10"/>
      <c r="B422" s="109">
        <v>44892</v>
      </c>
      <c r="C422" s="110">
        <v>84.45</v>
      </c>
      <c r="D422" s="111">
        <f t="shared" si="9"/>
        <v>153.54545454545453</v>
      </c>
      <c r="E422" s="10"/>
      <c r="F422" s="10"/>
      <c r="G422" s="10"/>
      <c r="H422" s="10"/>
      <c r="I422" s="10"/>
      <c r="J422" s="10"/>
      <c r="K422" s="10"/>
    </row>
    <row r="423" spans="1:11" ht="15">
      <c r="A423" s="10"/>
      <c r="B423" s="109">
        <v>44891</v>
      </c>
      <c r="C423" s="110">
        <v>84.27</v>
      </c>
      <c r="D423" s="111">
        <f t="shared" si="9"/>
        <v>153.21818181818179</v>
      </c>
      <c r="E423" s="10"/>
      <c r="F423" s="10"/>
      <c r="G423" s="10"/>
      <c r="H423" s="10"/>
      <c r="I423" s="10"/>
      <c r="J423" s="10"/>
      <c r="K423" s="10"/>
    </row>
    <row r="424" spans="1:11" ht="15">
      <c r="A424" s="10"/>
      <c r="B424" s="109">
        <v>44890</v>
      </c>
      <c r="C424" s="110">
        <v>78.22</v>
      </c>
      <c r="D424" s="111">
        <f t="shared" si="9"/>
        <v>142.21818181818182</v>
      </c>
      <c r="E424" s="10"/>
      <c r="F424" s="10"/>
      <c r="G424" s="10"/>
      <c r="H424" s="10"/>
      <c r="I424" s="10"/>
      <c r="J424" s="10"/>
      <c r="K424" s="10"/>
    </row>
    <row r="425" spans="1:11" ht="15">
      <c r="A425" s="10"/>
      <c r="B425" s="109">
        <v>44889</v>
      </c>
      <c r="C425" s="110">
        <v>63.61</v>
      </c>
      <c r="D425" s="111">
        <f t="shared" ref="D425:D448" si="10">C425/55%</f>
        <v>115.65454545454544</v>
      </c>
      <c r="E425" s="10"/>
      <c r="F425" s="10"/>
      <c r="G425" s="10"/>
      <c r="H425" s="10"/>
      <c r="I425" s="10"/>
      <c r="J425" s="10"/>
      <c r="K425" s="10"/>
    </row>
    <row r="426" spans="1:11" ht="15">
      <c r="A426" s="10"/>
      <c r="B426" s="109">
        <v>44888</v>
      </c>
      <c r="C426" s="110">
        <v>52.98</v>
      </c>
      <c r="D426" s="111">
        <f t="shared" si="10"/>
        <v>96.327272727272714</v>
      </c>
      <c r="E426" s="10"/>
      <c r="F426" s="10"/>
      <c r="G426" s="10"/>
      <c r="H426" s="10"/>
      <c r="I426" s="10"/>
      <c r="J426" s="10"/>
      <c r="K426" s="10"/>
    </row>
    <row r="427" spans="1:11" ht="15">
      <c r="A427" s="10"/>
      <c r="B427" s="109">
        <v>44887</v>
      </c>
      <c r="C427" s="110">
        <v>53.49</v>
      </c>
      <c r="D427" s="111">
        <f t="shared" si="10"/>
        <v>97.25454545454545</v>
      </c>
      <c r="E427" s="10"/>
      <c r="F427" s="10"/>
      <c r="G427" s="10"/>
      <c r="H427" s="10"/>
      <c r="I427" s="10"/>
      <c r="J427" s="10"/>
      <c r="K427" s="10"/>
    </row>
    <row r="428" spans="1:11" ht="15">
      <c r="A428" s="10"/>
      <c r="B428" s="109">
        <v>44886</v>
      </c>
      <c r="C428" s="110">
        <v>53.34</v>
      </c>
      <c r="D428" s="111">
        <f t="shared" si="10"/>
        <v>96.981818181818184</v>
      </c>
      <c r="E428" s="10"/>
      <c r="F428" s="10"/>
      <c r="G428" s="10"/>
      <c r="H428" s="10"/>
      <c r="I428" s="10"/>
      <c r="J428" s="10"/>
      <c r="K428" s="10"/>
    </row>
    <row r="429" spans="1:11" ht="15">
      <c r="A429" s="10"/>
      <c r="B429" s="109">
        <v>44885</v>
      </c>
      <c r="C429" s="110">
        <v>51.86</v>
      </c>
      <c r="D429" s="111">
        <f t="shared" si="10"/>
        <v>94.290909090909082</v>
      </c>
      <c r="E429" s="10"/>
      <c r="F429" s="10"/>
      <c r="G429" s="10"/>
      <c r="H429" s="10"/>
      <c r="I429" s="10"/>
      <c r="J429" s="10"/>
      <c r="K429" s="10"/>
    </row>
    <row r="430" spans="1:11" ht="15">
      <c r="A430" s="10"/>
      <c r="B430" s="109">
        <v>44884</v>
      </c>
      <c r="C430" s="110">
        <v>53.22</v>
      </c>
      <c r="D430" s="111">
        <f t="shared" si="10"/>
        <v>96.763636363636351</v>
      </c>
      <c r="E430" s="10"/>
      <c r="F430" s="10"/>
      <c r="G430" s="10"/>
      <c r="H430" s="10"/>
      <c r="I430" s="10"/>
      <c r="J430" s="10"/>
      <c r="K430" s="10"/>
    </row>
    <row r="431" spans="1:11" ht="15">
      <c r="A431" s="10"/>
      <c r="B431" s="109">
        <v>44883</v>
      </c>
      <c r="C431" s="110">
        <v>53.18</v>
      </c>
      <c r="D431" s="111">
        <f t="shared" si="10"/>
        <v>96.690909090909088</v>
      </c>
      <c r="E431" s="10"/>
      <c r="F431" s="10"/>
      <c r="G431" s="10"/>
      <c r="H431" s="10"/>
      <c r="I431" s="10"/>
      <c r="J431" s="10"/>
      <c r="K431" s="10"/>
    </row>
    <row r="432" spans="1:11" ht="15">
      <c r="A432" s="10"/>
      <c r="B432" s="109">
        <v>44882</v>
      </c>
      <c r="C432" s="110">
        <v>54.77</v>
      </c>
      <c r="D432" s="111">
        <f t="shared" si="10"/>
        <v>99.581818181818178</v>
      </c>
      <c r="E432" s="10"/>
      <c r="F432" s="10"/>
      <c r="G432" s="10"/>
      <c r="H432" s="10"/>
      <c r="I432" s="10"/>
      <c r="J432" s="10"/>
      <c r="K432" s="10"/>
    </row>
    <row r="433" spans="1:11" ht="15">
      <c r="A433" s="10"/>
      <c r="B433" s="109">
        <v>44881</v>
      </c>
      <c r="C433" s="110">
        <v>57.48</v>
      </c>
      <c r="D433" s="111">
        <f t="shared" si="10"/>
        <v>104.5090909090909</v>
      </c>
      <c r="E433" s="10"/>
      <c r="F433" s="10"/>
      <c r="G433" s="10"/>
      <c r="H433" s="10"/>
      <c r="I433" s="10"/>
      <c r="J433" s="10"/>
      <c r="K433" s="10"/>
    </row>
    <row r="434" spans="1:11" ht="15">
      <c r="A434" s="10"/>
      <c r="B434" s="109">
        <v>44880</v>
      </c>
      <c r="C434" s="110">
        <v>58.22</v>
      </c>
      <c r="D434" s="111">
        <f t="shared" si="10"/>
        <v>105.85454545454544</v>
      </c>
      <c r="E434" s="10"/>
      <c r="F434" s="10"/>
      <c r="G434" s="10"/>
      <c r="H434" s="10"/>
      <c r="I434" s="10"/>
      <c r="J434" s="10"/>
      <c r="K434" s="10"/>
    </row>
    <row r="435" spans="1:11" ht="15">
      <c r="A435" s="10"/>
      <c r="B435" s="109">
        <v>44879</v>
      </c>
      <c r="C435" s="110">
        <v>50.13</v>
      </c>
      <c r="D435" s="111">
        <f t="shared" si="10"/>
        <v>91.145454545454541</v>
      </c>
      <c r="E435" s="10"/>
      <c r="F435" s="10"/>
      <c r="G435" s="10"/>
      <c r="H435" s="10"/>
      <c r="I435" s="10"/>
      <c r="J435" s="10"/>
      <c r="K435" s="10"/>
    </row>
    <row r="436" spans="1:11" ht="15">
      <c r="A436" s="10"/>
      <c r="B436" s="109">
        <v>44878</v>
      </c>
      <c r="C436" s="110">
        <v>49</v>
      </c>
      <c r="D436" s="111">
        <f t="shared" si="10"/>
        <v>89.090909090909079</v>
      </c>
      <c r="E436" s="10"/>
      <c r="F436" s="10"/>
      <c r="G436" s="10"/>
      <c r="H436" s="10"/>
      <c r="I436" s="10"/>
      <c r="J436" s="10"/>
      <c r="K436" s="10"/>
    </row>
    <row r="437" spans="1:11" ht="15">
      <c r="A437" s="10"/>
      <c r="B437" s="109">
        <v>44877</v>
      </c>
      <c r="C437" s="110">
        <v>51</v>
      </c>
      <c r="D437" s="111">
        <f t="shared" si="10"/>
        <v>92.72727272727272</v>
      </c>
      <c r="E437" s="10"/>
      <c r="F437" s="10"/>
      <c r="G437" s="10"/>
      <c r="H437" s="10"/>
      <c r="I437" s="10"/>
      <c r="J437" s="10"/>
      <c r="K437" s="10"/>
    </row>
    <row r="438" spans="1:11" ht="15">
      <c r="A438" s="10"/>
      <c r="B438" s="109">
        <v>44876</v>
      </c>
      <c r="C438" s="110">
        <v>51.62</v>
      </c>
      <c r="D438" s="111">
        <f t="shared" si="10"/>
        <v>93.854545454545445</v>
      </c>
      <c r="E438" s="10"/>
      <c r="F438" s="10"/>
      <c r="G438" s="10"/>
      <c r="H438" s="10"/>
      <c r="I438" s="10"/>
      <c r="J438" s="10"/>
      <c r="K438" s="10"/>
    </row>
    <row r="439" spans="1:11" ht="15">
      <c r="A439" s="10"/>
      <c r="B439" s="109">
        <v>44875</v>
      </c>
      <c r="C439" s="110">
        <v>53.74</v>
      </c>
      <c r="D439" s="111">
        <f t="shared" si="10"/>
        <v>97.709090909090904</v>
      </c>
      <c r="E439" s="10"/>
      <c r="F439" s="10"/>
      <c r="G439" s="10"/>
      <c r="H439" s="10"/>
      <c r="I439" s="10"/>
      <c r="J439" s="10"/>
      <c r="K439" s="10"/>
    </row>
    <row r="440" spans="1:11" ht="15">
      <c r="A440" s="10"/>
      <c r="B440" s="109">
        <v>44874</v>
      </c>
      <c r="C440" s="110">
        <v>47.13</v>
      </c>
      <c r="D440" s="111">
        <f t="shared" si="10"/>
        <v>85.690909090909088</v>
      </c>
      <c r="E440" s="10"/>
      <c r="F440" s="10"/>
      <c r="G440" s="10"/>
      <c r="H440" s="10"/>
      <c r="I440" s="10"/>
      <c r="J440" s="10"/>
      <c r="K440" s="10"/>
    </row>
    <row r="441" spans="1:11" ht="15">
      <c r="A441" s="10"/>
      <c r="B441" s="109">
        <v>44873</v>
      </c>
      <c r="C441" s="110">
        <v>45.51</v>
      </c>
      <c r="D441" s="111">
        <f t="shared" si="10"/>
        <v>82.745454545454535</v>
      </c>
      <c r="E441" s="10"/>
      <c r="F441" s="10"/>
      <c r="G441" s="10"/>
      <c r="H441" s="10"/>
      <c r="I441" s="10"/>
      <c r="J441" s="10"/>
      <c r="K441" s="10"/>
    </row>
    <row r="442" spans="1:11" ht="15">
      <c r="A442" s="10"/>
      <c r="B442" s="109">
        <v>44872</v>
      </c>
      <c r="C442" s="110">
        <v>43.38</v>
      </c>
      <c r="D442" s="111">
        <f t="shared" si="10"/>
        <v>78.872727272727275</v>
      </c>
      <c r="E442" s="10"/>
      <c r="F442" s="10"/>
      <c r="G442" s="10"/>
      <c r="H442" s="10"/>
      <c r="I442" s="10"/>
      <c r="J442" s="10"/>
      <c r="K442" s="10"/>
    </row>
    <row r="443" spans="1:11" ht="15">
      <c r="A443" s="10"/>
      <c r="B443" s="109">
        <v>44871</v>
      </c>
      <c r="C443" s="110">
        <v>44.27</v>
      </c>
      <c r="D443" s="111">
        <f t="shared" si="10"/>
        <v>80.490909090909085</v>
      </c>
      <c r="E443" s="10"/>
      <c r="F443" s="10"/>
      <c r="G443" s="10"/>
      <c r="H443" s="10"/>
      <c r="I443" s="10"/>
      <c r="J443" s="10"/>
      <c r="K443" s="10"/>
    </row>
    <row r="444" spans="1:11" ht="15">
      <c r="A444" s="10"/>
      <c r="B444" s="109">
        <v>44870</v>
      </c>
      <c r="C444" s="110">
        <v>56.88</v>
      </c>
      <c r="D444" s="111">
        <f t="shared" si="10"/>
        <v>103.41818181818182</v>
      </c>
      <c r="E444" s="10"/>
      <c r="F444" s="10"/>
      <c r="G444" s="10"/>
      <c r="H444" s="10"/>
      <c r="I444" s="10"/>
      <c r="J444" s="10"/>
      <c r="K444" s="10"/>
    </row>
    <row r="445" spans="1:11" ht="15">
      <c r="A445" s="10"/>
      <c r="B445" s="109">
        <v>44869</v>
      </c>
      <c r="C445" s="110">
        <v>51.81</v>
      </c>
      <c r="D445" s="111">
        <f t="shared" si="10"/>
        <v>94.2</v>
      </c>
      <c r="E445" s="10"/>
      <c r="F445" s="10"/>
      <c r="G445" s="10"/>
      <c r="H445" s="10"/>
      <c r="I445" s="10"/>
      <c r="J445" s="10"/>
      <c r="K445" s="10"/>
    </row>
    <row r="446" spans="1:11" ht="15">
      <c r="A446" s="10"/>
      <c r="B446" s="109">
        <v>44868</v>
      </c>
      <c r="C446" s="110">
        <v>41.38</v>
      </c>
      <c r="D446" s="111">
        <f t="shared" si="10"/>
        <v>75.236363636363635</v>
      </c>
      <c r="E446" s="10"/>
      <c r="F446" s="10"/>
      <c r="G446" s="10"/>
      <c r="H446" s="10"/>
      <c r="I446" s="10"/>
      <c r="J446" s="10"/>
      <c r="K446" s="10"/>
    </row>
    <row r="447" spans="1:11" ht="15">
      <c r="A447" s="10"/>
      <c r="B447" s="109">
        <v>44867</v>
      </c>
      <c r="C447" s="110">
        <v>54.7</v>
      </c>
      <c r="D447" s="111">
        <f t="shared" si="10"/>
        <v>99.454545454545453</v>
      </c>
      <c r="E447" s="10"/>
      <c r="F447" s="10"/>
      <c r="G447" s="10"/>
      <c r="H447" s="10"/>
      <c r="I447" s="10"/>
      <c r="J447" s="10"/>
      <c r="K447" s="10"/>
    </row>
    <row r="448" spans="1:11" ht="15">
      <c r="A448" s="10"/>
      <c r="B448" s="109">
        <v>44866</v>
      </c>
      <c r="C448" s="110">
        <v>64.790000000000006</v>
      </c>
      <c r="D448" s="111">
        <f t="shared" si="10"/>
        <v>117.8</v>
      </c>
      <c r="E448" s="10"/>
      <c r="F448" s="10"/>
      <c r="G448" s="10"/>
      <c r="H448" s="10"/>
      <c r="I448" s="10"/>
      <c r="J448" s="10"/>
      <c r="K448" s="10"/>
    </row>
    <row r="449" spans="1:11" ht="15">
      <c r="A449" s="10"/>
      <c r="B449" s="109">
        <v>44865</v>
      </c>
      <c r="C449" s="110">
        <v>40.49</v>
      </c>
      <c r="D449" s="111">
        <f t="shared" si="9"/>
        <v>73.61818181818181</v>
      </c>
      <c r="E449" s="10"/>
      <c r="F449" s="10"/>
      <c r="G449" s="10"/>
      <c r="H449" s="10"/>
      <c r="I449" s="10"/>
      <c r="J449" s="10"/>
      <c r="K449" s="10"/>
    </row>
    <row r="450" spans="1:11" ht="15">
      <c r="A450" s="10"/>
      <c r="B450" s="109">
        <v>44864</v>
      </c>
      <c r="C450" s="110">
        <v>38.89</v>
      </c>
      <c r="D450" s="111">
        <f t="shared" si="9"/>
        <v>70.709090909090904</v>
      </c>
      <c r="E450" s="10"/>
      <c r="F450" s="10"/>
      <c r="G450" s="10"/>
      <c r="H450" s="10"/>
      <c r="I450" s="10"/>
      <c r="J450" s="10"/>
      <c r="K450" s="10"/>
    </row>
    <row r="451" spans="1:11" ht="15">
      <c r="A451" s="10"/>
      <c r="B451" s="109">
        <v>44863</v>
      </c>
      <c r="C451" s="110">
        <v>41.62</v>
      </c>
      <c r="D451" s="111">
        <f t="shared" ref="D451:D460" si="11">C451/55%</f>
        <v>75.672727272727258</v>
      </c>
      <c r="E451" s="10"/>
      <c r="F451" s="10"/>
      <c r="G451" s="10"/>
      <c r="H451" s="10"/>
      <c r="I451" s="10"/>
      <c r="J451" s="10"/>
      <c r="K451" s="10"/>
    </row>
    <row r="452" spans="1:11" ht="15">
      <c r="A452" s="10"/>
      <c r="B452" s="109">
        <v>44862</v>
      </c>
      <c r="C452" s="110">
        <v>43.95</v>
      </c>
      <c r="D452" s="111">
        <f t="shared" si="11"/>
        <v>79.909090909090907</v>
      </c>
      <c r="E452" s="10"/>
      <c r="F452" s="10"/>
      <c r="G452" s="10"/>
      <c r="H452" s="10"/>
      <c r="I452" s="10"/>
      <c r="J452" s="10"/>
      <c r="K452" s="10"/>
    </row>
    <row r="453" spans="1:11" ht="15">
      <c r="A453" s="10"/>
      <c r="B453" s="109">
        <v>44861</v>
      </c>
      <c r="C453" s="110">
        <v>38.729999999999997</v>
      </c>
      <c r="D453" s="111">
        <f t="shared" si="11"/>
        <v>70.418181818181807</v>
      </c>
      <c r="E453" s="10"/>
      <c r="F453" s="10"/>
      <c r="G453" s="10"/>
      <c r="H453" s="10"/>
      <c r="I453" s="10"/>
      <c r="J453" s="10"/>
      <c r="K453" s="10"/>
    </row>
    <row r="454" spans="1:11" ht="15">
      <c r="A454" s="10"/>
      <c r="B454" s="109">
        <v>44860</v>
      </c>
      <c r="C454" s="110">
        <v>33.93</v>
      </c>
      <c r="D454" s="111">
        <f t="shared" si="11"/>
        <v>61.690909090909088</v>
      </c>
      <c r="E454" s="10"/>
      <c r="F454" s="10"/>
      <c r="G454" s="10"/>
      <c r="H454" s="10"/>
      <c r="I454" s="10"/>
      <c r="J454" s="10"/>
      <c r="K454" s="10"/>
    </row>
    <row r="455" spans="1:11" ht="15">
      <c r="A455" s="10"/>
      <c r="B455" s="109">
        <v>44859</v>
      </c>
      <c r="C455" s="110">
        <v>35.24</v>
      </c>
      <c r="D455" s="111">
        <f t="shared" si="11"/>
        <v>64.072727272727278</v>
      </c>
      <c r="E455" s="10"/>
      <c r="F455" s="10"/>
      <c r="G455" s="10"/>
      <c r="H455" s="10"/>
      <c r="I455" s="10"/>
      <c r="J455" s="10"/>
      <c r="K455" s="10"/>
    </row>
    <row r="456" spans="1:11" ht="15">
      <c r="A456" s="10"/>
      <c r="B456" s="109">
        <v>44858</v>
      </c>
      <c r="C456" s="110">
        <v>38.619999999999997</v>
      </c>
      <c r="D456" s="111">
        <f t="shared" si="11"/>
        <v>70.218181818181804</v>
      </c>
      <c r="E456" s="10"/>
      <c r="F456" s="10"/>
      <c r="G456" s="10"/>
      <c r="H456" s="10"/>
      <c r="I456" s="10"/>
      <c r="J456" s="10"/>
      <c r="K456" s="10"/>
    </row>
    <row r="457" spans="1:11" ht="15">
      <c r="A457" s="10"/>
      <c r="B457" s="109">
        <v>44857</v>
      </c>
      <c r="C457" s="110">
        <v>36.43</v>
      </c>
      <c r="D457" s="111">
        <f t="shared" si="11"/>
        <v>66.236363636363635</v>
      </c>
      <c r="E457" s="10"/>
      <c r="F457" s="10"/>
      <c r="G457" s="10"/>
      <c r="H457" s="10"/>
      <c r="I457" s="10"/>
      <c r="J457" s="10"/>
      <c r="K457" s="10"/>
    </row>
    <row r="458" spans="1:11" ht="15">
      <c r="A458" s="10"/>
      <c r="B458" s="109">
        <v>44856</v>
      </c>
      <c r="C458" s="110">
        <v>35.89</v>
      </c>
      <c r="D458" s="111">
        <f t="shared" si="11"/>
        <v>65.25454545454545</v>
      </c>
      <c r="E458" s="10"/>
      <c r="F458" s="10"/>
      <c r="G458" s="10"/>
      <c r="H458" s="10"/>
      <c r="I458" s="10"/>
      <c r="J458" s="10"/>
      <c r="K458" s="10"/>
    </row>
    <row r="459" spans="1:11" ht="15">
      <c r="A459" s="10"/>
      <c r="B459" s="109">
        <v>44855</v>
      </c>
      <c r="C459" s="110">
        <v>31.81</v>
      </c>
      <c r="D459" s="111">
        <f t="shared" si="11"/>
        <v>57.836363636363629</v>
      </c>
      <c r="E459" s="10"/>
      <c r="F459" s="10"/>
      <c r="G459" s="10"/>
      <c r="H459" s="10"/>
      <c r="I459" s="10"/>
      <c r="J459" s="10"/>
      <c r="K459" s="10"/>
    </row>
    <row r="460" spans="1:11" ht="15">
      <c r="A460" s="10"/>
      <c r="B460" s="109">
        <v>44854</v>
      </c>
      <c r="C460" s="110">
        <v>31.77</v>
      </c>
      <c r="D460" s="111">
        <f t="shared" si="11"/>
        <v>57.763636363636358</v>
      </c>
      <c r="E460" s="10"/>
      <c r="F460" s="10"/>
      <c r="G460" s="10"/>
      <c r="H460" s="10"/>
      <c r="I460" s="10"/>
      <c r="J460" s="10"/>
      <c r="K460" s="10"/>
    </row>
    <row r="461" spans="1:11" ht="15">
      <c r="A461" s="10"/>
      <c r="B461" s="109">
        <v>44853</v>
      </c>
      <c r="C461" s="110">
        <v>41.49</v>
      </c>
      <c r="D461" s="111">
        <f t="shared" ref="D461:D496" si="12">C461/55%</f>
        <v>75.436363636363637</v>
      </c>
      <c r="E461" s="10"/>
      <c r="F461" s="10"/>
      <c r="G461" s="10"/>
      <c r="H461" s="10"/>
      <c r="I461" s="10"/>
      <c r="J461" s="10"/>
      <c r="K461" s="10"/>
    </row>
    <row r="462" spans="1:11" ht="15">
      <c r="A462" s="10"/>
      <c r="B462" s="109">
        <v>44852</v>
      </c>
      <c r="C462" s="110">
        <v>51.6</v>
      </c>
      <c r="D462" s="111">
        <f t="shared" si="12"/>
        <v>93.818181818181813</v>
      </c>
      <c r="E462" s="10"/>
      <c r="F462" s="10"/>
      <c r="G462" s="10"/>
      <c r="H462" s="10"/>
      <c r="I462" s="10"/>
      <c r="J462" s="10"/>
      <c r="K462" s="10"/>
    </row>
    <row r="463" spans="1:11" ht="15">
      <c r="A463" s="10"/>
      <c r="B463" s="109">
        <v>44851</v>
      </c>
      <c r="C463" s="110">
        <v>52.96</v>
      </c>
      <c r="D463" s="111">
        <f t="shared" si="12"/>
        <v>96.290909090909082</v>
      </c>
      <c r="E463" s="10"/>
      <c r="F463" s="10"/>
      <c r="G463" s="10"/>
      <c r="H463" s="10"/>
      <c r="I463" s="10"/>
      <c r="J463" s="10"/>
      <c r="K463" s="10"/>
    </row>
    <row r="464" spans="1:11" ht="15">
      <c r="A464" s="10"/>
      <c r="B464" s="109">
        <v>44850</v>
      </c>
      <c r="C464" s="110">
        <v>53.49</v>
      </c>
      <c r="D464" s="111">
        <f t="shared" si="12"/>
        <v>97.25454545454545</v>
      </c>
      <c r="E464" s="10"/>
      <c r="F464" s="10"/>
      <c r="G464" s="10"/>
      <c r="H464" s="10"/>
      <c r="I464" s="10"/>
      <c r="J464" s="10"/>
      <c r="K464" s="10"/>
    </row>
    <row r="465" spans="1:11" ht="15">
      <c r="A465" s="10"/>
      <c r="B465" s="109">
        <v>44849</v>
      </c>
      <c r="C465" s="110">
        <v>69.099999999999994</v>
      </c>
      <c r="D465" s="111">
        <f t="shared" si="12"/>
        <v>125.63636363636361</v>
      </c>
      <c r="E465" s="10"/>
      <c r="F465" s="10"/>
      <c r="G465" s="10"/>
      <c r="H465" s="10"/>
      <c r="I465" s="10"/>
      <c r="J465" s="10"/>
      <c r="K465" s="10"/>
    </row>
    <row r="466" spans="1:11" ht="15">
      <c r="A466" s="10"/>
      <c r="B466" s="109">
        <v>44848</v>
      </c>
      <c r="C466" s="110">
        <v>83.99</v>
      </c>
      <c r="D466" s="111">
        <f t="shared" si="12"/>
        <v>152.70909090909089</v>
      </c>
      <c r="E466" s="10"/>
      <c r="F466" s="10"/>
      <c r="G466" s="10"/>
      <c r="H466" s="10"/>
      <c r="I466" s="10"/>
      <c r="J466" s="10"/>
      <c r="K466" s="10"/>
    </row>
    <row r="467" spans="1:11" ht="15">
      <c r="A467" s="10"/>
      <c r="B467" s="109">
        <v>44847</v>
      </c>
      <c r="C467" s="110">
        <v>81.78</v>
      </c>
      <c r="D467" s="111">
        <f t="shared" si="12"/>
        <v>148.69090909090909</v>
      </c>
      <c r="E467" s="10"/>
      <c r="F467" s="10"/>
      <c r="G467" s="10"/>
      <c r="H467" s="10"/>
      <c r="I467" s="10"/>
      <c r="J467" s="10"/>
      <c r="K467" s="10"/>
    </row>
    <row r="468" spans="1:11" ht="15">
      <c r="A468" s="10"/>
      <c r="B468" s="109">
        <v>44846</v>
      </c>
      <c r="C468" s="110">
        <v>84.97</v>
      </c>
      <c r="D468" s="111">
        <f t="shared" si="12"/>
        <v>154.49090909090907</v>
      </c>
      <c r="E468" s="10"/>
      <c r="F468" s="10"/>
      <c r="G468" s="10"/>
      <c r="H468" s="10"/>
      <c r="I468" s="10"/>
      <c r="J468" s="10"/>
      <c r="K468" s="10"/>
    </row>
    <row r="469" spans="1:11" ht="15">
      <c r="A469" s="10"/>
      <c r="B469" s="109">
        <v>44845</v>
      </c>
      <c r="C469" s="110">
        <v>77.819999999999993</v>
      </c>
      <c r="D469" s="111">
        <f t="shared" si="12"/>
        <v>141.49090909090907</v>
      </c>
      <c r="E469" s="10"/>
      <c r="F469" s="10"/>
      <c r="G469" s="10"/>
      <c r="H469" s="10"/>
      <c r="I469" s="10"/>
      <c r="J469" s="10"/>
      <c r="K469" s="10"/>
    </row>
    <row r="470" spans="1:11" ht="15">
      <c r="A470" s="10"/>
      <c r="B470" s="109">
        <v>44844</v>
      </c>
      <c r="C470" s="110">
        <v>75.53</v>
      </c>
      <c r="D470" s="111">
        <f t="shared" si="12"/>
        <v>137.32727272727271</v>
      </c>
      <c r="E470" s="10"/>
      <c r="F470" s="10"/>
      <c r="G470" s="10"/>
      <c r="H470" s="10"/>
      <c r="I470" s="10"/>
      <c r="J470" s="10"/>
      <c r="K470" s="10"/>
    </row>
    <row r="471" spans="1:11" ht="15">
      <c r="A471" s="10"/>
      <c r="B471" s="109">
        <v>44843</v>
      </c>
      <c r="C471" s="110">
        <v>77.03</v>
      </c>
      <c r="D471" s="111">
        <f t="shared" si="12"/>
        <v>140.05454545454543</v>
      </c>
      <c r="E471" s="10"/>
      <c r="F471" s="10"/>
      <c r="G471" s="10"/>
      <c r="H471" s="10"/>
      <c r="I471" s="10"/>
      <c r="J471" s="10"/>
      <c r="K471" s="10"/>
    </row>
    <row r="472" spans="1:11" ht="15">
      <c r="A472" s="10"/>
      <c r="B472" s="109">
        <v>44842</v>
      </c>
      <c r="C472" s="110">
        <v>87.33</v>
      </c>
      <c r="D472" s="111">
        <f t="shared" si="12"/>
        <v>158.78181818181815</v>
      </c>
      <c r="E472" s="10"/>
      <c r="F472" s="10"/>
      <c r="G472" s="10"/>
      <c r="H472" s="10"/>
      <c r="I472" s="10"/>
      <c r="J472" s="10"/>
      <c r="K472" s="10"/>
    </row>
    <row r="473" spans="1:11" ht="15">
      <c r="A473" s="10"/>
      <c r="B473" s="109">
        <v>44841</v>
      </c>
      <c r="C473" s="110">
        <v>96.31</v>
      </c>
      <c r="D473" s="111">
        <f t="shared" si="12"/>
        <v>175.1090909090909</v>
      </c>
      <c r="E473" s="10"/>
      <c r="F473" s="10"/>
      <c r="G473" s="10"/>
      <c r="H473" s="10"/>
      <c r="I473" s="10"/>
      <c r="J473" s="10"/>
      <c r="K473" s="10"/>
    </row>
    <row r="474" spans="1:11" ht="15">
      <c r="A474" s="10"/>
      <c r="B474" s="109">
        <v>44840</v>
      </c>
      <c r="C474" s="110">
        <v>98.41</v>
      </c>
      <c r="D474" s="111">
        <f t="shared" si="12"/>
        <v>178.92727272727271</v>
      </c>
      <c r="E474" s="10"/>
      <c r="F474" s="10"/>
      <c r="G474" s="10"/>
      <c r="H474" s="10"/>
      <c r="I474" s="10"/>
      <c r="J474" s="10"/>
      <c r="K474" s="10"/>
    </row>
    <row r="475" spans="1:11" ht="15">
      <c r="A475" s="10"/>
      <c r="B475" s="109">
        <v>44839</v>
      </c>
      <c r="C475" s="110">
        <v>100.56</v>
      </c>
      <c r="D475" s="111">
        <f t="shared" si="12"/>
        <v>182.83636363636361</v>
      </c>
      <c r="E475" s="10"/>
      <c r="F475" s="10"/>
      <c r="G475" s="10"/>
      <c r="H475" s="10"/>
      <c r="I475" s="10"/>
      <c r="J475" s="10"/>
      <c r="K475" s="10"/>
    </row>
    <row r="476" spans="1:11" ht="15">
      <c r="A476" s="10"/>
      <c r="B476" s="109">
        <v>44838</v>
      </c>
      <c r="C476" s="110">
        <v>95.69</v>
      </c>
      <c r="D476" s="111">
        <f t="shared" si="12"/>
        <v>173.98181818181817</v>
      </c>
      <c r="E476" s="10"/>
      <c r="F476" s="10"/>
      <c r="G476" s="10"/>
      <c r="H476" s="10"/>
      <c r="I476" s="10"/>
      <c r="J476" s="10"/>
      <c r="K476" s="10"/>
    </row>
    <row r="477" spans="1:11" ht="15">
      <c r="A477" s="10"/>
      <c r="B477" s="109">
        <v>44837</v>
      </c>
      <c r="C477" s="110">
        <v>73.55</v>
      </c>
      <c r="D477" s="111">
        <f t="shared" si="12"/>
        <v>133.72727272727272</v>
      </c>
      <c r="E477" s="10"/>
      <c r="F477" s="10"/>
      <c r="G477" s="10"/>
      <c r="H477" s="10"/>
      <c r="I477" s="10"/>
      <c r="J477" s="10"/>
      <c r="K477" s="10"/>
    </row>
    <row r="478" spans="1:11" ht="15">
      <c r="A478" s="10"/>
      <c r="B478" s="109">
        <v>44836</v>
      </c>
      <c r="C478" s="110">
        <v>75.290000000000006</v>
      </c>
      <c r="D478" s="111">
        <f t="shared" si="12"/>
        <v>136.8909090909091</v>
      </c>
      <c r="E478" s="10"/>
      <c r="F478" s="10"/>
      <c r="G478" s="10"/>
      <c r="H478" s="10"/>
      <c r="I478" s="10"/>
      <c r="J478" s="10"/>
      <c r="K478" s="10"/>
    </row>
    <row r="479" spans="1:11" ht="15">
      <c r="A479" s="10"/>
      <c r="B479" s="109">
        <v>44835</v>
      </c>
      <c r="C479" s="110">
        <v>80.77</v>
      </c>
      <c r="D479" s="111">
        <f t="shared" si="12"/>
        <v>146.85454545454544</v>
      </c>
      <c r="E479" s="10"/>
      <c r="F479" s="10"/>
      <c r="G479" s="10"/>
      <c r="H479" s="10"/>
      <c r="I479" s="10"/>
      <c r="J479" s="10"/>
      <c r="K479" s="10"/>
    </row>
    <row r="480" spans="1:11" ht="15">
      <c r="A480" s="10"/>
      <c r="B480" s="109">
        <v>44834</v>
      </c>
      <c r="C480" s="110">
        <v>93.08</v>
      </c>
      <c r="D480" s="111">
        <f t="shared" si="12"/>
        <v>169.23636363636362</v>
      </c>
      <c r="E480" s="10"/>
      <c r="F480" s="10"/>
      <c r="G480" s="10"/>
      <c r="H480" s="10"/>
      <c r="I480" s="10"/>
      <c r="J480" s="10"/>
      <c r="K480" s="10"/>
    </row>
    <row r="481" spans="1:11" ht="15">
      <c r="A481" s="10"/>
      <c r="B481" s="109">
        <v>44833</v>
      </c>
      <c r="C481" s="110">
        <v>93.66</v>
      </c>
      <c r="D481" s="111">
        <f t="shared" si="12"/>
        <v>170.29090909090908</v>
      </c>
      <c r="E481" s="10"/>
      <c r="F481" s="10"/>
      <c r="G481" s="10"/>
      <c r="H481" s="10"/>
      <c r="I481" s="10"/>
      <c r="J481" s="10"/>
      <c r="K481" s="10"/>
    </row>
    <row r="482" spans="1:11" ht="15">
      <c r="A482" s="10"/>
      <c r="B482" s="109">
        <v>44832</v>
      </c>
      <c r="C482" s="110">
        <v>91.29</v>
      </c>
      <c r="D482" s="111">
        <f t="shared" si="12"/>
        <v>165.98181818181817</v>
      </c>
      <c r="E482" s="10"/>
      <c r="F482" s="10"/>
      <c r="G482" s="10"/>
      <c r="H482" s="10"/>
      <c r="I482" s="10"/>
      <c r="J482" s="10"/>
      <c r="K482" s="10"/>
    </row>
    <row r="483" spans="1:11" ht="15">
      <c r="A483" s="10"/>
      <c r="B483" s="109">
        <v>44831</v>
      </c>
      <c r="C483" s="110">
        <v>99.99</v>
      </c>
      <c r="D483" s="111">
        <f t="shared" si="12"/>
        <v>181.79999999999998</v>
      </c>
      <c r="E483" s="10"/>
      <c r="F483" s="10"/>
      <c r="G483" s="10"/>
      <c r="H483" s="10"/>
      <c r="I483" s="10"/>
      <c r="J483" s="10"/>
      <c r="K483" s="10"/>
    </row>
    <row r="484" spans="1:11" ht="15">
      <c r="A484" s="10"/>
      <c r="B484" s="109">
        <v>44830</v>
      </c>
      <c r="C484" s="110">
        <v>96.19</v>
      </c>
      <c r="D484" s="111">
        <f t="shared" si="12"/>
        <v>174.89090909090908</v>
      </c>
      <c r="E484" s="10"/>
      <c r="F484" s="10"/>
      <c r="G484" s="10"/>
      <c r="H484" s="10"/>
      <c r="I484" s="10"/>
      <c r="J484" s="10"/>
      <c r="K484" s="10"/>
    </row>
    <row r="485" spans="1:11" ht="15">
      <c r="A485" s="10"/>
      <c r="B485" s="109">
        <v>44829</v>
      </c>
      <c r="C485" s="110">
        <v>98.22</v>
      </c>
      <c r="D485" s="111">
        <f t="shared" si="12"/>
        <v>178.58181818181816</v>
      </c>
      <c r="E485" s="10"/>
      <c r="F485" s="10"/>
      <c r="G485" s="10"/>
      <c r="H485" s="10"/>
      <c r="I485" s="10"/>
      <c r="J485" s="10"/>
      <c r="K485" s="10"/>
    </row>
    <row r="486" spans="1:11" ht="15">
      <c r="A486" s="10"/>
      <c r="B486" s="109">
        <v>44828</v>
      </c>
      <c r="C486" s="110">
        <v>116.7</v>
      </c>
      <c r="D486" s="111">
        <f t="shared" si="12"/>
        <v>212.18181818181816</v>
      </c>
      <c r="E486" s="10"/>
      <c r="F486" s="10"/>
      <c r="G486" s="10"/>
      <c r="H486" s="10"/>
      <c r="I486" s="10"/>
      <c r="J486" s="10"/>
      <c r="K486" s="10"/>
    </row>
    <row r="487" spans="1:11" ht="15">
      <c r="A487" s="10"/>
      <c r="B487" s="109">
        <v>44827</v>
      </c>
      <c r="C487" s="110">
        <v>125.87</v>
      </c>
      <c r="D487" s="111">
        <f t="shared" si="12"/>
        <v>228.85454545454544</v>
      </c>
      <c r="E487" s="10"/>
      <c r="F487" s="10"/>
      <c r="G487" s="10"/>
      <c r="H487" s="10"/>
      <c r="I487" s="10"/>
      <c r="J487" s="10"/>
      <c r="K487" s="10"/>
    </row>
    <row r="488" spans="1:11" ht="15">
      <c r="A488" s="10"/>
      <c r="B488" s="109">
        <v>44826</v>
      </c>
      <c r="C488" s="110">
        <v>125.77</v>
      </c>
      <c r="D488" s="111">
        <f t="shared" si="12"/>
        <v>228.67272727272726</v>
      </c>
      <c r="E488" s="10"/>
      <c r="F488" s="10"/>
      <c r="G488" s="10"/>
      <c r="H488" s="10"/>
      <c r="I488" s="10"/>
      <c r="J488" s="10"/>
      <c r="K488" s="10"/>
    </row>
    <row r="489" spans="1:11" ht="15">
      <c r="A489" s="10"/>
      <c r="B489" s="109">
        <v>44825</v>
      </c>
      <c r="C489" s="110">
        <v>117.1</v>
      </c>
      <c r="D489" s="111">
        <f t="shared" si="12"/>
        <v>212.90909090909088</v>
      </c>
      <c r="E489" s="10"/>
      <c r="F489" s="10"/>
      <c r="G489" s="10"/>
      <c r="H489" s="10"/>
      <c r="I489" s="10"/>
      <c r="J489" s="10"/>
      <c r="K489" s="10"/>
    </row>
    <row r="490" spans="1:11" ht="15">
      <c r="A490" s="10"/>
      <c r="B490" s="109">
        <v>44824</v>
      </c>
      <c r="C490" s="110">
        <v>111.37</v>
      </c>
      <c r="D490" s="111">
        <f t="shared" si="12"/>
        <v>202.49090909090907</v>
      </c>
      <c r="E490" s="10"/>
      <c r="F490" s="10"/>
      <c r="G490" s="10"/>
      <c r="H490" s="10"/>
      <c r="I490" s="10"/>
      <c r="J490" s="10"/>
      <c r="K490" s="10"/>
    </row>
    <row r="491" spans="1:11" ht="15">
      <c r="A491" s="10"/>
      <c r="B491" s="109">
        <v>44823</v>
      </c>
      <c r="C491" s="110">
        <v>97.74</v>
      </c>
      <c r="D491" s="111">
        <f t="shared" si="12"/>
        <v>177.70909090909089</v>
      </c>
      <c r="E491" s="10"/>
      <c r="F491" s="10"/>
      <c r="G491" s="10"/>
      <c r="H491" s="10"/>
      <c r="I491" s="10"/>
      <c r="J491" s="10"/>
      <c r="K491" s="10"/>
    </row>
    <row r="492" spans="1:11" ht="15">
      <c r="A492" s="10"/>
      <c r="B492" s="109">
        <v>44822</v>
      </c>
      <c r="C492" s="110">
        <v>104.65</v>
      </c>
      <c r="D492" s="111">
        <f t="shared" si="12"/>
        <v>190.27272727272728</v>
      </c>
      <c r="E492" s="10"/>
      <c r="F492" s="10"/>
      <c r="G492" s="10"/>
      <c r="H492" s="10"/>
      <c r="I492" s="10"/>
      <c r="J492" s="10"/>
      <c r="K492" s="10"/>
    </row>
    <row r="493" spans="1:11" ht="15">
      <c r="A493" s="10"/>
      <c r="B493" s="109">
        <v>44821</v>
      </c>
      <c r="C493" s="110">
        <v>153.78</v>
      </c>
      <c r="D493" s="111">
        <f t="shared" si="12"/>
        <v>279.59999999999997</v>
      </c>
      <c r="E493" s="10"/>
      <c r="F493" s="10"/>
      <c r="G493" s="10"/>
      <c r="H493" s="10"/>
      <c r="I493" s="10"/>
      <c r="J493" s="10"/>
      <c r="K493" s="10"/>
    </row>
    <row r="494" spans="1:11" ht="15">
      <c r="A494" s="10"/>
      <c r="B494" s="109">
        <v>44820</v>
      </c>
      <c r="C494" s="110">
        <v>156.29</v>
      </c>
      <c r="D494" s="111">
        <f t="shared" si="12"/>
        <v>284.16363636363633</v>
      </c>
      <c r="E494" s="10"/>
      <c r="F494" s="10"/>
      <c r="G494" s="10"/>
      <c r="H494" s="10"/>
      <c r="I494" s="10"/>
      <c r="J494" s="10"/>
      <c r="K494" s="10"/>
    </row>
    <row r="495" spans="1:11" ht="15">
      <c r="A495" s="10"/>
      <c r="B495" s="109">
        <v>44819</v>
      </c>
      <c r="C495" s="110">
        <v>138.57</v>
      </c>
      <c r="D495" s="111">
        <f t="shared" si="12"/>
        <v>251.94545454545451</v>
      </c>
      <c r="E495" s="10"/>
      <c r="F495" s="10"/>
      <c r="G495" s="10"/>
      <c r="H495" s="10"/>
      <c r="I495" s="10"/>
      <c r="J495" s="10"/>
      <c r="K495" s="10"/>
    </row>
    <row r="496" spans="1:11" ht="15">
      <c r="A496" s="10"/>
      <c r="B496" s="109">
        <v>44818</v>
      </c>
      <c r="C496" s="110">
        <v>140.24</v>
      </c>
      <c r="D496" s="111">
        <f t="shared" si="12"/>
        <v>254.98181818181817</v>
      </c>
      <c r="E496" s="10"/>
      <c r="F496" s="10"/>
      <c r="G496" s="10"/>
      <c r="H496" s="10"/>
      <c r="I496" s="10"/>
      <c r="J496" s="10"/>
      <c r="K496" s="10"/>
    </row>
    <row r="497" spans="1:11" ht="15">
      <c r="A497" s="10"/>
      <c r="B497" s="109">
        <v>44817</v>
      </c>
      <c r="C497" s="110">
        <v>143.31</v>
      </c>
      <c r="D497" s="111">
        <f>C497/55%</f>
        <v>260.56363636363636</v>
      </c>
      <c r="E497" s="10"/>
      <c r="F497" s="10"/>
      <c r="G497" s="10"/>
      <c r="H497" s="10"/>
      <c r="I497" s="10"/>
      <c r="J497" s="10"/>
      <c r="K497" s="10"/>
    </row>
    <row r="498" spans="1:11" ht="15">
      <c r="A498" s="10"/>
      <c r="B498" s="109">
        <v>44816</v>
      </c>
      <c r="C498" s="110">
        <v>133.72999999999999</v>
      </c>
      <c r="D498" s="111">
        <f t="shared" ref="D498:D540" si="13">C498/55%</f>
        <v>243.1454545454545</v>
      </c>
      <c r="E498" s="10"/>
      <c r="F498" s="10"/>
      <c r="G498" s="10"/>
      <c r="H498" s="10"/>
      <c r="I498" s="10"/>
      <c r="J498" s="10"/>
      <c r="K498" s="10"/>
    </row>
    <row r="499" spans="1:11" ht="15">
      <c r="A499" s="10"/>
      <c r="B499" s="109">
        <v>44815</v>
      </c>
      <c r="C499" s="110">
        <v>131.5</v>
      </c>
      <c r="D499" s="111">
        <f t="shared" si="13"/>
        <v>239.09090909090907</v>
      </c>
      <c r="E499" s="10"/>
      <c r="F499" s="10"/>
      <c r="G499" s="10"/>
      <c r="H499" s="10"/>
      <c r="I499" s="10"/>
      <c r="J499" s="10"/>
      <c r="K499" s="10"/>
    </row>
    <row r="500" spans="1:11" ht="15">
      <c r="A500" s="10"/>
      <c r="B500" s="109">
        <v>44814</v>
      </c>
      <c r="C500" s="110">
        <v>120.82</v>
      </c>
      <c r="D500" s="111">
        <f t="shared" si="13"/>
        <v>219.67272727272723</v>
      </c>
      <c r="E500" s="10"/>
      <c r="F500" s="10"/>
      <c r="G500" s="10"/>
      <c r="H500" s="10"/>
      <c r="I500" s="10"/>
      <c r="J500" s="10"/>
      <c r="K500" s="10"/>
    </row>
    <row r="501" spans="1:11" ht="15">
      <c r="A501" s="10"/>
      <c r="B501" s="109">
        <v>44813</v>
      </c>
      <c r="C501" s="110">
        <v>102.11</v>
      </c>
      <c r="D501" s="111">
        <f t="shared" si="13"/>
        <v>185.65454545454543</v>
      </c>
      <c r="E501" s="10"/>
      <c r="F501" s="10"/>
      <c r="G501" s="10"/>
      <c r="H501" s="10"/>
      <c r="I501" s="10"/>
      <c r="J501" s="10"/>
      <c r="K501" s="10"/>
    </row>
    <row r="502" spans="1:11" ht="15">
      <c r="A502" s="10"/>
      <c r="B502" s="109">
        <v>44812</v>
      </c>
      <c r="C502" s="110">
        <v>107.29</v>
      </c>
      <c r="D502" s="111">
        <f t="shared" si="13"/>
        <v>195.07272727272726</v>
      </c>
      <c r="E502" s="10"/>
      <c r="F502" s="10"/>
      <c r="G502" s="10"/>
      <c r="H502" s="10"/>
      <c r="I502" s="10"/>
      <c r="J502" s="10"/>
      <c r="K502" s="10"/>
    </row>
    <row r="503" spans="1:11" ht="15">
      <c r="A503" s="10"/>
      <c r="B503" s="109">
        <v>44811</v>
      </c>
      <c r="C503" s="110">
        <v>129.63999999999999</v>
      </c>
      <c r="D503" s="111">
        <f t="shared" si="13"/>
        <v>235.70909090909086</v>
      </c>
      <c r="E503" s="10"/>
      <c r="F503" s="10"/>
      <c r="G503" s="10"/>
      <c r="H503" s="10"/>
      <c r="I503" s="10"/>
      <c r="J503" s="10"/>
      <c r="K503" s="10"/>
    </row>
    <row r="504" spans="1:11" ht="15">
      <c r="A504" s="10"/>
      <c r="B504" s="109">
        <v>44810</v>
      </c>
      <c r="C504" s="110">
        <v>146.97999999999999</v>
      </c>
      <c r="D504" s="111">
        <f t="shared" si="13"/>
        <v>267.23636363636359</v>
      </c>
      <c r="E504" s="10"/>
      <c r="F504" s="10"/>
      <c r="G504" s="10"/>
      <c r="H504" s="10"/>
      <c r="I504" s="10"/>
      <c r="J504" s="10"/>
      <c r="K504" s="10"/>
    </row>
    <row r="505" spans="1:11" ht="15">
      <c r="A505" s="10"/>
      <c r="B505" s="109">
        <v>44809</v>
      </c>
      <c r="C505" s="110">
        <v>99.18</v>
      </c>
      <c r="D505" s="111">
        <f t="shared" si="13"/>
        <v>180.32727272727271</v>
      </c>
      <c r="E505" s="10"/>
      <c r="F505" s="10"/>
      <c r="G505" s="10"/>
      <c r="H505" s="10"/>
      <c r="I505" s="10"/>
      <c r="J505" s="10"/>
      <c r="K505" s="10"/>
    </row>
    <row r="506" spans="1:11" ht="15">
      <c r="A506" s="10"/>
      <c r="B506" s="109">
        <v>44808</v>
      </c>
      <c r="C506" s="110">
        <v>100.92</v>
      </c>
      <c r="D506" s="111">
        <f t="shared" si="13"/>
        <v>183.49090909090907</v>
      </c>
      <c r="E506" s="10"/>
      <c r="F506" s="10"/>
      <c r="G506" s="10"/>
      <c r="H506" s="10"/>
      <c r="I506" s="10"/>
      <c r="J506" s="10"/>
      <c r="K506" s="10"/>
    </row>
    <row r="507" spans="1:11" ht="15">
      <c r="A507" s="10"/>
      <c r="B507" s="109">
        <v>44807</v>
      </c>
      <c r="C507" s="110">
        <v>183.35</v>
      </c>
      <c r="D507" s="111">
        <f t="shared" si="13"/>
        <v>333.36363636363632</v>
      </c>
      <c r="E507" s="10"/>
      <c r="F507" s="10"/>
      <c r="G507" s="10"/>
      <c r="H507" s="10"/>
      <c r="I507" s="10"/>
      <c r="J507" s="10"/>
      <c r="K507" s="10"/>
    </row>
    <row r="508" spans="1:11" ht="15">
      <c r="A508" s="10"/>
      <c r="B508" s="109">
        <v>44806</v>
      </c>
      <c r="C508" s="110">
        <v>189.08</v>
      </c>
      <c r="D508" s="111">
        <f t="shared" si="13"/>
        <v>343.78181818181815</v>
      </c>
      <c r="E508" s="10"/>
      <c r="F508" s="10"/>
      <c r="G508" s="10"/>
      <c r="H508" s="10"/>
      <c r="I508" s="10"/>
      <c r="J508" s="10"/>
      <c r="K508" s="10"/>
    </row>
    <row r="509" spans="1:11" ht="15">
      <c r="A509" s="10"/>
      <c r="B509" s="109">
        <v>44805</v>
      </c>
      <c r="C509" s="110">
        <v>215.96</v>
      </c>
      <c r="D509" s="111">
        <f t="shared" si="13"/>
        <v>392.65454545454543</v>
      </c>
      <c r="E509" s="10"/>
      <c r="F509" s="10"/>
      <c r="G509" s="10"/>
      <c r="H509" s="10"/>
      <c r="I509" s="10"/>
      <c r="J509" s="10"/>
      <c r="K509" s="10"/>
    </row>
    <row r="510" spans="1:11" ht="15">
      <c r="A510" s="10"/>
      <c r="B510" s="109">
        <v>44804</v>
      </c>
      <c r="C510" s="110">
        <v>230.39</v>
      </c>
      <c r="D510" s="111">
        <f t="shared" si="13"/>
        <v>418.89090909090902</v>
      </c>
      <c r="E510" s="10"/>
      <c r="F510" s="10"/>
      <c r="G510" s="10"/>
      <c r="H510" s="10"/>
      <c r="I510" s="10"/>
      <c r="J510" s="10"/>
      <c r="K510" s="10"/>
    </row>
    <row r="511" spans="1:11" ht="15">
      <c r="A511" s="10"/>
      <c r="B511" s="109">
        <v>44803</v>
      </c>
      <c r="C511" s="110">
        <v>215.64</v>
      </c>
      <c r="D511" s="111">
        <f t="shared" si="13"/>
        <v>392.07272727272721</v>
      </c>
      <c r="E511" s="10"/>
      <c r="F511" s="10"/>
      <c r="G511" s="10"/>
      <c r="H511" s="10"/>
      <c r="I511" s="10"/>
      <c r="J511" s="10"/>
      <c r="K511" s="10"/>
    </row>
    <row r="512" spans="1:11" ht="15">
      <c r="A512" s="10"/>
      <c r="B512" s="109">
        <v>44802</v>
      </c>
      <c r="C512" s="110">
        <v>217.07</v>
      </c>
      <c r="D512" s="111">
        <f t="shared" si="13"/>
        <v>394.67272727272723</v>
      </c>
      <c r="E512" s="10"/>
      <c r="F512" s="10"/>
      <c r="G512" s="10"/>
      <c r="H512" s="10"/>
      <c r="I512" s="10"/>
      <c r="J512" s="10"/>
      <c r="K512" s="10"/>
    </row>
    <row r="513" spans="1:11" ht="15">
      <c r="A513" s="10"/>
      <c r="B513" s="109">
        <v>44801</v>
      </c>
      <c r="C513" s="110">
        <v>217.11</v>
      </c>
      <c r="D513" s="111">
        <f t="shared" si="13"/>
        <v>394.74545454545455</v>
      </c>
      <c r="E513" s="10"/>
      <c r="F513" s="10"/>
      <c r="G513" s="10"/>
      <c r="H513" s="10"/>
      <c r="I513" s="10"/>
      <c r="J513" s="10"/>
      <c r="K513" s="10"/>
    </row>
    <row r="514" spans="1:11" ht="15">
      <c r="A514" s="10"/>
      <c r="B514" s="109">
        <v>44800</v>
      </c>
      <c r="C514" s="110">
        <v>222.68</v>
      </c>
      <c r="D514" s="111">
        <f t="shared" si="13"/>
        <v>404.87272727272727</v>
      </c>
      <c r="E514" s="10"/>
      <c r="F514" s="10"/>
      <c r="G514" s="10"/>
      <c r="H514" s="10"/>
      <c r="I514" s="10"/>
      <c r="J514" s="10"/>
      <c r="K514" s="10"/>
    </row>
    <row r="515" spans="1:11" ht="15">
      <c r="A515" s="10"/>
      <c r="B515" s="109">
        <v>44799</v>
      </c>
      <c r="C515" s="110">
        <v>218.64</v>
      </c>
      <c r="D515" s="111">
        <f t="shared" si="13"/>
        <v>397.52727272727265</v>
      </c>
      <c r="E515" s="10"/>
      <c r="F515" s="10"/>
      <c r="G515" s="10"/>
      <c r="H515" s="10"/>
      <c r="I515" s="10"/>
      <c r="J515" s="10"/>
      <c r="K515" s="10"/>
    </row>
    <row r="516" spans="1:11" ht="15">
      <c r="A516" s="10"/>
      <c r="B516" s="109">
        <v>44798</v>
      </c>
      <c r="C516" s="110">
        <v>206.16</v>
      </c>
      <c r="D516" s="111">
        <f t="shared" si="13"/>
        <v>374.83636363636361</v>
      </c>
      <c r="E516" s="10"/>
      <c r="F516" s="10"/>
      <c r="G516" s="10"/>
      <c r="H516" s="10"/>
      <c r="I516" s="10"/>
      <c r="J516" s="10"/>
      <c r="K516" s="10"/>
    </row>
    <row r="517" spans="1:11" ht="15">
      <c r="A517" s="10"/>
      <c r="B517" s="109">
        <v>44797</v>
      </c>
      <c r="C517" s="110">
        <v>213.34</v>
      </c>
      <c r="D517" s="111">
        <f t="shared" si="13"/>
        <v>387.89090909090908</v>
      </c>
      <c r="E517" s="10"/>
      <c r="F517" s="10"/>
      <c r="G517" s="10"/>
      <c r="H517" s="10"/>
      <c r="I517" s="10"/>
      <c r="J517" s="10"/>
      <c r="K517" s="10"/>
    </row>
    <row r="518" spans="1:11" ht="15">
      <c r="A518" s="10"/>
      <c r="B518" s="109">
        <v>44796</v>
      </c>
      <c r="C518" s="110">
        <v>201.61</v>
      </c>
      <c r="D518" s="111">
        <f t="shared" si="13"/>
        <v>366.56363636363636</v>
      </c>
      <c r="E518" s="10"/>
      <c r="F518" s="10"/>
      <c r="G518" s="10"/>
      <c r="H518" s="10"/>
      <c r="I518" s="10"/>
      <c r="J518" s="10"/>
      <c r="K518" s="10"/>
    </row>
    <row r="519" spans="1:11" ht="15">
      <c r="A519" s="10"/>
      <c r="B519" s="109">
        <v>44795</v>
      </c>
      <c r="C519" s="110">
        <v>170.77</v>
      </c>
      <c r="D519" s="111">
        <f t="shared" si="13"/>
        <v>310.4909090909091</v>
      </c>
      <c r="E519" s="10"/>
      <c r="F519" s="10"/>
      <c r="G519" s="10"/>
      <c r="H519" s="10"/>
      <c r="I519" s="10"/>
      <c r="J519" s="10"/>
      <c r="K519" s="10"/>
    </row>
    <row r="520" spans="1:11" ht="15">
      <c r="A520" s="10"/>
      <c r="B520" s="109">
        <v>44794</v>
      </c>
      <c r="C520" s="110">
        <v>167.65</v>
      </c>
      <c r="D520" s="111">
        <f t="shared" si="13"/>
        <v>304.81818181818181</v>
      </c>
      <c r="E520" s="10"/>
      <c r="F520" s="10"/>
      <c r="G520" s="10"/>
      <c r="H520" s="10"/>
      <c r="I520" s="10"/>
      <c r="J520" s="10"/>
      <c r="K520" s="10"/>
    </row>
    <row r="521" spans="1:11" ht="15">
      <c r="A521" s="10"/>
      <c r="B521" s="109">
        <v>44793</v>
      </c>
      <c r="C521" s="110">
        <v>157.27000000000001</v>
      </c>
      <c r="D521" s="111">
        <f t="shared" si="13"/>
        <v>285.94545454545454</v>
      </c>
      <c r="E521" s="10"/>
      <c r="F521" s="10"/>
      <c r="G521" s="10"/>
      <c r="H521" s="10"/>
      <c r="I521" s="10"/>
      <c r="J521" s="10"/>
      <c r="K521" s="10"/>
    </row>
    <row r="522" spans="1:11" ht="15">
      <c r="A522" s="10"/>
      <c r="B522" s="109">
        <v>44792</v>
      </c>
      <c r="C522" s="110">
        <v>161</v>
      </c>
      <c r="D522" s="111">
        <f t="shared" si="13"/>
        <v>292.72727272727269</v>
      </c>
      <c r="E522" s="10"/>
      <c r="F522" s="10"/>
      <c r="G522" s="10"/>
      <c r="H522" s="10"/>
      <c r="I522" s="10"/>
      <c r="J522" s="10"/>
      <c r="K522" s="10"/>
    </row>
    <row r="523" spans="1:11" ht="15">
      <c r="A523" s="10"/>
      <c r="B523" s="109">
        <v>44791</v>
      </c>
      <c r="C523" s="110">
        <v>157.44999999999999</v>
      </c>
      <c r="D523" s="111">
        <f t="shared" si="13"/>
        <v>286.27272727272725</v>
      </c>
      <c r="E523" s="10"/>
      <c r="F523" s="10"/>
      <c r="G523" s="10"/>
      <c r="H523" s="10"/>
      <c r="I523" s="10"/>
      <c r="J523" s="10"/>
      <c r="K523" s="10"/>
    </row>
    <row r="524" spans="1:11" ht="15">
      <c r="A524" s="10"/>
      <c r="B524" s="109">
        <v>44790</v>
      </c>
      <c r="C524" s="110">
        <v>149.68</v>
      </c>
      <c r="D524" s="111">
        <f t="shared" si="13"/>
        <v>272.14545454545453</v>
      </c>
      <c r="E524" s="10"/>
      <c r="F524" s="10"/>
      <c r="G524" s="10"/>
      <c r="H524" s="10"/>
      <c r="I524" s="10"/>
      <c r="J524" s="10"/>
      <c r="K524" s="10"/>
    </row>
    <row r="525" spans="1:11" ht="15">
      <c r="A525" s="10"/>
      <c r="B525" s="109">
        <v>44789</v>
      </c>
      <c r="C525" s="110">
        <v>148.13999999999999</v>
      </c>
      <c r="D525" s="111">
        <f t="shared" si="13"/>
        <v>269.34545454545452</v>
      </c>
      <c r="E525" s="10"/>
      <c r="F525" s="10"/>
      <c r="G525" s="10"/>
      <c r="H525" s="10"/>
      <c r="I525" s="10"/>
      <c r="J525" s="10"/>
      <c r="K525" s="10"/>
    </row>
    <row r="526" spans="1:11" ht="15">
      <c r="A526" s="10"/>
      <c r="B526" s="109">
        <v>44788</v>
      </c>
      <c r="C526" s="110">
        <v>142.9</v>
      </c>
      <c r="D526" s="111">
        <f t="shared" si="13"/>
        <v>259.81818181818181</v>
      </c>
      <c r="E526" s="10"/>
      <c r="F526" s="10"/>
      <c r="G526" s="10"/>
      <c r="H526" s="10"/>
      <c r="I526" s="10"/>
      <c r="J526" s="10"/>
      <c r="K526" s="10"/>
    </row>
    <row r="527" spans="1:11" ht="15">
      <c r="A527" s="10"/>
      <c r="B527" s="109">
        <v>44787</v>
      </c>
      <c r="C527" s="110">
        <v>141.33000000000001</v>
      </c>
      <c r="D527" s="111">
        <f t="shared" si="13"/>
        <v>256.96363636363634</v>
      </c>
      <c r="E527" s="10"/>
      <c r="F527" s="10"/>
      <c r="G527" s="10"/>
      <c r="H527" s="10"/>
      <c r="I527" s="10"/>
      <c r="J527" s="10"/>
      <c r="K527" s="10"/>
    </row>
    <row r="528" spans="1:11" ht="15">
      <c r="A528" s="10"/>
      <c r="B528" s="109">
        <v>44786</v>
      </c>
      <c r="C528" s="110">
        <v>144.07</v>
      </c>
      <c r="D528" s="111">
        <f t="shared" si="13"/>
        <v>261.94545454545454</v>
      </c>
      <c r="E528" s="10"/>
      <c r="F528" s="10"/>
      <c r="G528" s="10"/>
      <c r="H528" s="10"/>
      <c r="I528" s="10"/>
      <c r="J528" s="10"/>
      <c r="K528" s="10"/>
    </row>
    <row r="529" spans="1:11" ht="15">
      <c r="A529" s="10"/>
      <c r="B529" s="109">
        <v>44785</v>
      </c>
      <c r="C529" s="110">
        <v>139.26</v>
      </c>
      <c r="D529" s="111">
        <f t="shared" si="13"/>
        <v>253.19999999999996</v>
      </c>
      <c r="E529" s="10"/>
      <c r="F529" s="10"/>
      <c r="G529" s="10"/>
      <c r="H529" s="10"/>
      <c r="I529" s="10"/>
      <c r="J529" s="10"/>
      <c r="K529" s="10"/>
    </row>
    <row r="530" spans="1:11" ht="15">
      <c r="A530" s="10"/>
      <c r="B530" s="109">
        <v>44784</v>
      </c>
      <c r="C530" s="110">
        <v>128.68</v>
      </c>
      <c r="D530" s="111">
        <f t="shared" si="13"/>
        <v>233.96363636363637</v>
      </c>
      <c r="E530" s="10"/>
      <c r="F530" s="10"/>
      <c r="G530" s="10"/>
      <c r="H530" s="10"/>
      <c r="I530" s="10"/>
      <c r="J530" s="10"/>
      <c r="K530" s="10"/>
    </row>
    <row r="531" spans="1:11" ht="15">
      <c r="A531" s="10"/>
      <c r="B531" s="109">
        <v>44783</v>
      </c>
      <c r="C531" s="110">
        <v>126.75</v>
      </c>
      <c r="D531" s="111">
        <f t="shared" si="13"/>
        <v>230.45454545454544</v>
      </c>
      <c r="E531" s="10"/>
      <c r="F531" s="10"/>
      <c r="G531" s="10"/>
      <c r="H531" s="10"/>
      <c r="I531" s="10"/>
      <c r="J531" s="10"/>
      <c r="K531" s="10"/>
    </row>
    <row r="532" spans="1:11" ht="15">
      <c r="A532" s="10"/>
      <c r="B532" s="109">
        <v>44782</v>
      </c>
      <c r="C532" s="110">
        <v>131.24</v>
      </c>
      <c r="D532" s="111">
        <f t="shared" si="13"/>
        <v>238.61818181818182</v>
      </c>
      <c r="E532" s="10"/>
      <c r="F532" s="10"/>
      <c r="G532" s="10"/>
      <c r="H532" s="10"/>
      <c r="I532" s="10"/>
      <c r="J532" s="10"/>
      <c r="K532" s="10"/>
    </row>
    <row r="533" spans="1:11" ht="15">
      <c r="A533" s="10"/>
      <c r="B533" s="109">
        <v>44781</v>
      </c>
      <c r="C533" s="110">
        <v>125.94</v>
      </c>
      <c r="D533" s="111">
        <f t="shared" si="13"/>
        <v>228.98181818181817</v>
      </c>
      <c r="E533" s="10"/>
      <c r="F533" s="10"/>
      <c r="G533" s="10"/>
      <c r="H533" s="10"/>
      <c r="I533" s="10"/>
      <c r="J533" s="10"/>
      <c r="K533" s="10"/>
    </row>
    <row r="534" spans="1:11" ht="15">
      <c r="A534" s="10"/>
      <c r="B534" s="109">
        <v>44780</v>
      </c>
      <c r="C534" s="110">
        <v>126.86</v>
      </c>
      <c r="D534" s="111">
        <f t="shared" si="13"/>
        <v>230.65454545454543</v>
      </c>
      <c r="E534" s="10"/>
      <c r="F534" s="10"/>
      <c r="G534" s="10"/>
      <c r="H534" s="10"/>
      <c r="I534" s="10"/>
      <c r="J534" s="10"/>
      <c r="K534" s="10"/>
    </row>
    <row r="535" spans="1:11" ht="15">
      <c r="A535" s="10"/>
      <c r="B535" s="109">
        <v>44779</v>
      </c>
      <c r="C535" s="110">
        <v>131.47</v>
      </c>
      <c r="D535" s="111">
        <f t="shared" si="13"/>
        <v>239.0363636363636</v>
      </c>
      <c r="E535" s="10"/>
      <c r="F535" s="10"/>
      <c r="G535" s="10"/>
      <c r="H535" s="10"/>
      <c r="I535" s="10"/>
      <c r="J535" s="10"/>
      <c r="K535" s="10"/>
    </row>
    <row r="536" spans="1:11" ht="15">
      <c r="A536" s="10"/>
      <c r="B536" s="109">
        <v>44778</v>
      </c>
      <c r="C536" s="110">
        <v>130.22999999999999</v>
      </c>
      <c r="D536" s="111">
        <f t="shared" si="13"/>
        <v>236.78181818181815</v>
      </c>
      <c r="E536" s="10"/>
      <c r="F536" s="10"/>
      <c r="G536" s="10"/>
      <c r="H536" s="10"/>
      <c r="I536" s="10"/>
      <c r="J536" s="10"/>
      <c r="K536" s="10"/>
    </row>
    <row r="537" spans="1:11" ht="15">
      <c r="A537" s="10"/>
      <c r="B537" s="109">
        <v>44777</v>
      </c>
      <c r="C537" s="110">
        <v>128.56</v>
      </c>
      <c r="D537" s="111">
        <f t="shared" si="13"/>
        <v>233.74545454545452</v>
      </c>
      <c r="E537" s="10"/>
      <c r="F537" s="10"/>
      <c r="G537" s="10"/>
      <c r="H537" s="10"/>
      <c r="I537" s="10"/>
      <c r="J537" s="10"/>
      <c r="K537" s="10"/>
    </row>
    <row r="538" spans="1:11" ht="15">
      <c r="A538" s="10"/>
      <c r="B538" s="109">
        <v>44776</v>
      </c>
      <c r="C538" s="110">
        <v>127.63</v>
      </c>
      <c r="D538" s="111">
        <f t="shared" si="13"/>
        <v>232.05454545454543</v>
      </c>
      <c r="E538" s="10"/>
      <c r="F538" s="10"/>
      <c r="G538" s="10"/>
      <c r="H538" s="10"/>
      <c r="I538" s="10"/>
      <c r="J538" s="10"/>
      <c r="K538" s="10"/>
    </row>
    <row r="539" spans="1:11" ht="15">
      <c r="A539" s="10"/>
      <c r="B539" s="109">
        <v>44775</v>
      </c>
      <c r="C539" s="110">
        <v>125.83</v>
      </c>
      <c r="D539" s="111">
        <f t="shared" si="13"/>
        <v>228.78181818181815</v>
      </c>
      <c r="E539" s="10"/>
      <c r="F539" s="10"/>
      <c r="G539" s="10"/>
      <c r="H539" s="10"/>
      <c r="I539" s="10"/>
      <c r="J539" s="10"/>
      <c r="K539" s="10"/>
    </row>
    <row r="540" spans="1:11" ht="15">
      <c r="A540" s="10"/>
      <c r="B540" s="109">
        <v>44774</v>
      </c>
      <c r="C540" s="110">
        <v>116.32</v>
      </c>
      <c r="D540" s="111">
        <f t="shared" si="13"/>
        <v>211.49090909090907</v>
      </c>
      <c r="E540" s="10"/>
      <c r="F540" s="10"/>
      <c r="G540" s="10"/>
      <c r="H540" s="10"/>
      <c r="I540" s="10"/>
      <c r="J540" s="10"/>
      <c r="K540" s="10"/>
    </row>
    <row r="541" spans="1:11" ht="15">
      <c r="A541" s="10"/>
      <c r="B541" s="109">
        <v>44773</v>
      </c>
      <c r="C541" s="110">
        <v>116.46</v>
      </c>
      <c r="D541" s="111">
        <f t="shared" ref="D541:D561" si="14">C541/55%</f>
        <v>211.74545454545452</v>
      </c>
      <c r="E541" s="10"/>
      <c r="F541" s="10"/>
      <c r="G541" s="10"/>
      <c r="H541" s="10"/>
      <c r="I541" s="10"/>
      <c r="J541" s="10"/>
      <c r="K541" s="10"/>
    </row>
    <row r="542" spans="1:11" ht="15">
      <c r="A542" s="10"/>
      <c r="B542" s="109">
        <v>44772</v>
      </c>
      <c r="C542" s="110">
        <v>137.13</v>
      </c>
      <c r="D542" s="111">
        <f t="shared" si="14"/>
        <v>249.32727272727269</v>
      </c>
      <c r="E542" s="10"/>
      <c r="F542" s="10"/>
      <c r="G542" s="10"/>
      <c r="H542" s="10"/>
      <c r="I542" s="10"/>
      <c r="J542" s="10"/>
      <c r="K542" s="10"/>
    </row>
    <row r="543" spans="1:11" ht="15">
      <c r="A543" s="10"/>
      <c r="B543" s="109">
        <v>44771</v>
      </c>
      <c r="C543" s="110">
        <v>142.65</v>
      </c>
      <c r="D543" s="111">
        <f t="shared" si="14"/>
        <v>259.36363636363637</v>
      </c>
      <c r="E543" s="10"/>
      <c r="F543" s="10"/>
      <c r="G543" s="10"/>
      <c r="H543" s="10"/>
      <c r="I543" s="10"/>
      <c r="J543" s="10"/>
      <c r="K543" s="10"/>
    </row>
    <row r="544" spans="1:11" ht="15">
      <c r="A544" s="10"/>
      <c r="B544" s="109">
        <v>44770</v>
      </c>
      <c r="C544" s="110">
        <v>145.41</v>
      </c>
      <c r="D544" s="111">
        <f t="shared" si="14"/>
        <v>264.38181818181818</v>
      </c>
      <c r="E544" s="10"/>
      <c r="F544" s="10"/>
      <c r="G544" s="10"/>
      <c r="H544" s="10"/>
      <c r="I544" s="10"/>
      <c r="J544" s="10"/>
      <c r="K544" s="10"/>
    </row>
    <row r="545" spans="1:11" ht="15">
      <c r="A545" s="10"/>
      <c r="B545" s="109">
        <v>44769</v>
      </c>
      <c r="C545" s="110">
        <v>129.81</v>
      </c>
      <c r="D545" s="111">
        <f t="shared" si="14"/>
        <v>236.0181818181818</v>
      </c>
      <c r="E545" s="10"/>
      <c r="F545" s="10"/>
      <c r="G545" s="10"/>
      <c r="H545" s="10"/>
      <c r="I545" s="10"/>
      <c r="J545" s="10"/>
      <c r="K545" s="10"/>
    </row>
    <row r="546" spans="1:11" ht="15">
      <c r="A546" s="10"/>
      <c r="B546" s="109">
        <v>44768</v>
      </c>
      <c r="C546" s="110">
        <v>127.45</v>
      </c>
      <c r="D546" s="111">
        <f t="shared" si="14"/>
        <v>231.72727272727272</v>
      </c>
      <c r="E546" s="10"/>
      <c r="F546" s="10"/>
      <c r="G546" s="10"/>
      <c r="H546" s="10"/>
      <c r="I546" s="10"/>
      <c r="J546" s="10"/>
      <c r="K546" s="10"/>
    </row>
    <row r="547" spans="1:11" ht="15">
      <c r="A547" s="10"/>
      <c r="B547" s="109">
        <v>44767</v>
      </c>
      <c r="C547" s="110">
        <v>120.06</v>
      </c>
      <c r="D547" s="111">
        <f t="shared" si="14"/>
        <v>218.29090909090908</v>
      </c>
      <c r="E547" s="10"/>
      <c r="F547" s="10"/>
      <c r="G547" s="10"/>
      <c r="H547" s="10"/>
      <c r="I547" s="10"/>
      <c r="J547" s="10"/>
      <c r="K547" s="10"/>
    </row>
    <row r="548" spans="1:11" ht="15">
      <c r="A548" s="10"/>
      <c r="B548" s="109">
        <v>44766</v>
      </c>
      <c r="C548" s="110">
        <v>118.89</v>
      </c>
      <c r="D548" s="111">
        <f t="shared" si="14"/>
        <v>216.16363636363636</v>
      </c>
      <c r="E548" s="10"/>
      <c r="F548" s="10"/>
      <c r="G548" s="10"/>
      <c r="H548" s="10"/>
      <c r="I548" s="10"/>
      <c r="J548" s="10"/>
      <c r="K548" s="10"/>
    </row>
    <row r="549" spans="1:11" ht="15">
      <c r="A549" s="10"/>
      <c r="B549" s="109">
        <v>44765</v>
      </c>
      <c r="C549" s="110">
        <v>124.12</v>
      </c>
      <c r="D549" s="111">
        <f t="shared" si="14"/>
        <v>225.67272727272726</v>
      </c>
      <c r="E549" s="10"/>
      <c r="F549" s="10"/>
      <c r="G549" s="10"/>
      <c r="H549" s="10"/>
      <c r="I549" s="10"/>
      <c r="J549" s="10"/>
      <c r="K549" s="10"/>
    </row>
    <row r="550" spans="1:11" ht="15">
      <c r="A550" s="10"/>
      <c r="B550" s="109">
        <v>44764</v>
      </c>
      <c r="C550" s="110">
        <v>114.04</v>
      </c>
      <c r="D550" s="111">
        <f t="shared" si="14"/>
        <v>207.34545454545454</v>
      </c>
      <c r="E550" s="10"/>
      <c r="F550" s="10"/>
      <c r="G550" s="10"/>
      <c r="H550" s="10"/>
      <c r="I550" s="10"/>
      <c r="J550" s="10"/>
      <c r="K550" s="10"/>
    </row>
    <row r="551" spans="1:11" ht="15">
      <c r="A551" s="10"/>
      <c r="B551" s="109">
        <v>44763</v>
      </c>
      <c r="C551" s="110">
        <v>114.3</v>
      </c>
      <c r="D551" s="111">
        <f t="shared" si="14"/>
        <v>207.81818181818178</v>
      </c>
      <c r="E551" s="10"/>
      <c r="F551" s="10"/>
      <c r="G551" s="10"/>
      <c r="H551" s="10"/>
      <c r="I551" s="10"/>
      <c r="J551" s="10"/>
      <c r="K551" s="10"/>
    </row>
    <row r="552" spans="1:11" ht="15">
      <c r="A552" s="10"/>
      <c r="B552" s="109">
        <v>44762</v>
      </c>
      <c r="C552" s="110">
        <v>108.95</v>
      </c>
      <c r="D552" s="111">
        <f t="shared" si="14"/>
        <v>198.09090909090909</v>
      </c>
      <c r="E552" s="10"/>
      <c r="F552" s="10"/>
      <c r="G552" s="10"/>
      <c r="H552" s="10"/>
      <c r="I552" s="10"/>
      <c r="J552" s="10"/>
      <c r="K552" s="10"/>
    </row>
    <row r="553" spans="1:11" ht="15">
      <c r="A553" s="10"/>
      <c r="B553" s="109">
        <v>44761</v>
      </c>
      <c r="C553" s="110">
        <v>108.59</v>
      </c>
      <c r="D553" s="111">
        <f t="shared" si="14"/>
        <v>197.43636363636364</v>
      </c>
      <c r="E553" s="10"/>
      <c r="F553" s="10"/>
      <c r="G553" s="10"/>
      <c r="H553" s="10"/>
      <c r="I553" s="10"/>
      <c r="J553" s="10"/>
      <c r="K553" s="10"/>
    </row>
    <row r="554" spans="1:11" ht="15">
      <c r="A554" s="10"/>
      <c r="B554" s="109">
        <v>44760</v>
      </c>
      <c r="C554" s="110">
        <v>109.3</v>
      </c>
      <c r="D554" s="111">
        <f t="shared" si="14"/>
        <v>198.72727272727272</v>
      </c>
      <c r="E554" s="10"/>
      <c r="F554" s="10"/>
      <c r="G554" s="10"/>
      <c r="H554" s="10"/>
      <c r="I554" s="10"/>
      <c r="J554" s="10"/>
      <c r="K554" s="10"/>
    </row>
    <row r="555" spans="1:11" ht="15">
      <c r="A555" s="10"/>
      <c r="B555" s="109">
        <v>44759</v>
      </c>
      <c r="C555" s="110">
        <v>115.42</v>
      </c>
      <c r="D555" s="111">
        <f t="shared" si="14"/>
        <v>209.85454545454544</v>
      </c>
      <c r="E555" s="10"/>
      <c r="F555" s="10"/>
      <c r="G555" s="10"/>
      <c r="H555" s="10"/>
      <c r="I555" s="10"/>
      <c r="J555" s="10"/>
      <c r="K555" s="10"/>
    </row>
    <row r="556" spans="1:11" ht="15">
      <c r="A556" s="10"/>
      <c r="B556" s="109">
        <v>44758</v>
      </c>
      <c r="C556" s="110">
        <v>139.08000000000001</v>
      </c>
      <c r="D556" s="111">
        <f t="shared" si="14"/>
        <v>252.87272727272727</v>
      </c>
      <c r="E556" s="10"/>
      <c r="F556" s="10"/>
      <c r="G556" s="10"/>
      <c r="H556" s="10"/>
      <c r="I556" s="10"/>
      <c r="J556" s="10"/>
      <c r="K556" s="10"/>
    </row>
    <row r="557" spans="1:11" ht="15">
      <c r="A557" s="10"/>
      <c r="B557" s="109">
        <v>44757</v>
      </c>
      <c r="C557" s="110">
        <v>145.93</v>
      </c>
      <c r="D557" s="111">
        <f t="shared" si="14"/>
        <v>265.32727272727271</v>
      </c>
      <c r="E557" s="10"/>
      <c r="F557" s="10"/>
      <c r="G557" s="10"/>
      <c r="H557" s="10"/>
      <c r="I557" s="10"/>
      <c r="J557" s="10"/>
      <c r="K557" s="10"/>
    </row>
    <row r="558" spans="1:11" ht="15">
      <c r="A558" s="10"/>
      <c r="B558" s="109">
        <v>44756</v>
      </c>
      <c r="C558" s="110">
        <v>144.31</v>
      </c>
      <c r="D558" s="111">
        <f t="shared" si="14"/>
        <v>262.38181818181818</v>
      </c>
      <c r="E558" s="10"/>
      <c r="F558" s="10"/>
      <c r="G558" s="10"/>
      <c r="H558" s="10"/>
      <c r="I558" s="10"/>
      <c r="J558" s="10"/>
      <c r="K558" s="10"/>
    </row>
    <row r="559" spans="1:11" ht="15">
      <c r="A559" s="10"/>
      <c r="B559" s="109">
        <v>44755</v>
      </c>
      <c r="C559" s="110">
        <v>144.47999999999999</v>
      </c>
      <c r="D559" s="111">
        <f t="shared" si="14"/>
        <v>262.69090909090903</v>
      </c>
      <c r="E559" s="10"/>
      <c r="F559" s="10"/>
      <c r="G559" s="10"/>
      <c r="H559" s="10"/>
      <c r="I559" s="10"/>
      <c r="J559" s="10"/>
      <c r="K559" s="10"/>
    </row>
    <row r="560" spans="1:11" ht="15">
      <c r="A560" s="10"/>
      <c r="B560" s="109">
        <v>44754</v>
      </c>
      <c r="C560" s="110">
        <v>145.18</v>
      </c>
      <c r="D560" s="111">
        <f t="shared" si="14"/>
        <v>263.96363636363634</v>
      </c>
      <c r="E560" s="10"/>
      <c r="F560" s="10"/>
      <c r="G560" s="10"/>
      <c r="H560" s="10"/>
      <c r="I560" s="10"/>
      <c r="J560" s="10"/>
      <c r="K560" s="10"/>
    </row>
    <row r="561" spans="1:11" ht="15">
      <c r="A561" s="10"/>
      <c r="B561" s="109">
        <v>44753</v>
      </c>
      <c r="C561" s="110">
        <v>142.46</v>
      </c>
      <c r="D561" s="111">
        <f t="shared" si="14"/>
        <v>259.0181818181818</v>
      </c>
      <c r="E561" s="10"/>
      <c r="F561" s="10"/>
      <c r="G561" s="10"/>
      <c r="H561" s="10"/>
      <c r="I561" s="10"/>
      <c r="J561" s="10"/>
      <c r="K561" s="10"/>
    </row>
    <row r="562" spans="1:11" ht="15">
      <c r="A562" s="10"/>
      <c r="B562" s="109">
        <v>44752</v>
      </c>
      <c r="C562" s="110">
        <v>144.91999999999999</v>
      </c>
      <c r="D562" s="111">
        <f t="shared" ref="D562:D587" si="15">C562/55%</f>
        <v>263.49090909090904</v>
      </c>
      <c r="E562" s="10"/>
      <c r="F562" s="10"/>
      <c r="G562" s="10"/>
      <c r="H562" s="10"/>
      <c r="I562" s="10"/>
      <c r="J562" s="10"/>
      <c r="K562" s="10"/>
    </row>
    <row r="563" spans="1:11" ht="15">
      <c r="A563" s="10"/>
      <c r="B563" s="109">
        <v>44751</v>
      </c>
      <c r="C563" s="110">
        <v>150.18</v>
      </c>
      <c r="D563" s="111">
        <f t="shared" si="15"/>
        <v>273.05454545454546</v>
      </c>
      <c r="E563" s="10"/>
      <c r="F563" s="10"/>
      <c r="G563" s="10"/>
      <c r="H563" s="10"/>
      <c r="I563" s="10"/>
      <c r="J563" s="10"/>
      <c r="K563" s="10"/>
    </row>
    <row r="564" spans="1:11" ht="15">
      <c r="A564" s="10"/>
      <c r="B564" s="109">
        <v>44750</v>
      </c>
      <c r="C564" s="110">
        <v>149.13999999999999</v>
      </c>
      <c r="D564" s="111">
        <f t="shared" si="15"/>
        <v>271.16363636363633</v>
      </c>
      <c r="E564" s="10"/>
      <c r="F564" s="10"/>
      <c r="G564" s="10"/>
      <c r="H564" s="10"/>
      <c r="I564" s="10"/>
      <c r="J564" s="10"/>
      <c r="K564" s="10"/>
    </row>
    <row r="565" spans="1:11" ht="15">
      <c r="A565" s="10"/>
      <c r="B565" s="109">
        <v>44749</v>
      </c>
      <c r="C565" s="110">
        <v>138.13</v>
      </c>
      <c r="D565" s="111">
        <f t="shared" si="15"/>
        <v>251.14545454545453</v>
      </c>
      <c r="E565" s="10"/>
      <c r="F565" s="10"/>
      <c r="G565" s="10"/>
      <c r="H565" s="10"/>
      <c r="I565" s="10"/>
      <c r="J565" s="10"/>
      <c r="K565" s="10"/>
    </row>
    <row r="566" spans="1:11" ht="15">
      <c r="A566" s="10"/>
      <c r="B566" s="109">
        <v>44748</v>
      </c>
      <c r="C566" s="110">
        <v>142.13</v>
      </c>
      <c r="D566" s="111">
        <f t="shared" si="15"/>
        <v>258.41818181818178</v>
      </c>
      <c r="E566" s="10"/>
      <c r="F566" s="10"/>
      <c r="G566" s="10"/>
      <c r="H566" s="10"/>
      <c r="I566" s="10"/>
      <c r="J566" s="10"/>
      <c r="K566" s="10"/>
    </row>
    <row r="567" spans="1:11" ht="15">
      <c r="A567" s="10"/>
      <c r="B567" s="109">
        <v>44747</v>
      </c>
      <c r="C567" s="110">
        <v>132.54</v>
      </c>
      <c r="D567" s="111">
        <f t="shared" si="15"/>
        <v>240.98181818181814</v>
      </c>
      <c r="E567" s="10"/>
      <c r="F567" s="10"/>
      <c r="G567" s="10"/>
      <c r="H567" s="10"/>
      <c r="I567" s="10"/>
      <c r="J567" s="10"/>
      <c r="K567" s="10"/>
    </row>
    <row r="568" spans="1:11" ht="15">
      <c r="A568" s="10"/>
      <c r="B568" s="109">
        <v>44746</v>
      </c>
      <c r="C568" s="110">
        <v>123.27</v>
      </c>
      <c r="D568" s="111">
        <f t="shared" si="15"/>
        <v>224.1272727272727</v>
      </c>
      <c r="E568" s="10"/>
      <c r="F568" s="10"/>
      <c r="G568" s="10"/>
      <c r="H568" s="10"/>
      <c r="I568" s="10"/>
      <c r="J568" s="10"/>
      <c r="K568" s="10"/>
    </row>
    <row r="569" spans="1:11" ht="15">
      <c r="A569" s="10"/>
      <c r="B569" s="109">
        <v>44745</v>
      </c>
      <c r="C569" s="110">
        <v>121.65</v>
      </c>
      <c r="D569" s="111">
        <f t="shared" si="15"/>
        <v>221.18181818181819</v>
      </c>
      <c r="E569" s="10"/>
      <c r="F569" s="10"/>
      <c r="G569" s="10"/>
      <c r="H569" s="10"/>
      <c r="I569" s="10"/>
      <c r="J569" s="10"/>
      <c r="K569" s="10"/>
    </row>
    <row r="570" spans="1:11" ht="15">
      <c r="A570" s="10"/>
      <c r="B570" s="109">
        <v>44744</v>
      </c>
      <c r="C570" s="110">
        <v>126.53</v>
      </c>
      <c r="D570" s="111">
        <f t="shared" si="15"/>
        <v>230.05454545454543</v>
      </c>
      <c r="E570" s="10"/>
      <c r="F570" s="10"/>
      <c r="G570" s="10"/>
      <c r="H570" s="10"/>
      <c r="I570" s="10"/>
      <c r="J570" s="10"/>
      <c r="K570" s="10"/>
    </row>
    <row r="571" spans="1:11" ht="15">
      <c r="A571" s="10"/>
      <c r="B571" s="109">
        <v>44743</v>
      </c>
      <c r="C571" s="110">
        <v>121.03</v>
      </c>
      <c r="D571" s="111">
        <f t="shared" si="15"/>
        <v>220.05454545454543</v>
      </c>
      <c r="E571" s="10"/>
      <c r="F571" s="10"/>
      <c r="G571" s="10"/>
      <c r="H571" s="10"/>
      <c r="I571" s="10"/>
      <c r="J571" s="10"/>
      <c r="K571" s="10"/>
    </row>
    <row r="572" spans="1:11" ht="15">
      <c r="A572" s="10"/>
      <c r="B572" s="109">
        <v>44742</v>
      </c>
      <c r="C572" s="110">
        <v>116.03</v>
      </c>
      <c r="D572" s="111">
        <f t="shared" si="15"/>
        <v>210.96363636363634</v>
      </c>
      <c r="E572" s="10"/>
      <c r="F572" s="10"/>
      <c r="G572" s="10"/>
      <c r="H572" s="10"/>
      <c r="I572" s="10"/>
      <c r="J572" s="10"/>
      <c r="K572" s="10"/>
    </row>
    <row r="573" spans="1:11" ht="15">
      <c r="A573" s="10"/>
      <c r="B573" s="109">
        <v>44741</v>
      </c>
      <c r="C573" s="110">
        <v>116.02</v>
      </c>
      <c r="D573" s="111">
        <f t="shared" si="15"/>
        <v>210.94545454545451</v>
      </c>
      <c r="E573" s="10"/>
      <c r="F573" s="10"/>
      <c r="G573" s="10"/>
      <c r="H573" s="10"/>
      <c r="I573" s="10"/>
      <c r="J573" s="10"/>
      <c r="K573" s="10"/>
    </row>
    <row r="574" spans="1:11" ht="15">
      <c r="A574" s="10"/>
      <c r="B574" s="109">
        <v>44740</v>
      </c>
      <c r="C574" s="110">
        <v>125</v>
      </c>
      <c r="D574" s="111">
        <f t="shared" si="15"/>
        <v>227.27272727272725</v>
      </c>
      <c r="E574" s="10"/>
      <c r="F574" s="10"/>
      <c r="G574" s="10"/>
      <c r="H574" s="10"/>
      <c r="I574" s="10"/>
      <c r="J574" s="10"/>
      <c r="K574" s="10"/>
    </row>
    <row r="575" spans="1:11" ht="15">
      <c r="A575" s="10"/>
      <c r="B575" s="109">
        <v>44739</v>
      </c>
      <c r="C575" s="110">
        <v>115.64</v>
      </c>
      <c r="D575" s="111">
        <f t="shared" si="15"/>
        <v>210.25454545454545</v>
      </c>
      <c r="E575" s="10"/>
      <c r="F575" s="10"/>
      <c r="G575" s="10"/>
      <c r="H575" s="10"/>
      <c r="I575" s="10"/>
      <c r="J575" s="10"/>
      <c r="K575" s="10"/>
    </row>
    <row r="576" spans="1:11" ht="15">
      <c r="A576" s="10"/>
      <c r="B576" s="109">
        <v>44738</v>
      </c>
      <c r="C576" s="110">
        <v>114.04</v>
      </c>
      <c r="D576" s="111">
        <f t="shared" si="15"/>
        <v>207.34545454545454</v>
      </c>
      <c r="E576" s="10"/>
      <c r="F576" s="10"/>
      <c r="G576" s="10"/>
      <c r="H576" s="10"/>
      <c r="I576" s="10"/>
      <c r="J576" s="10"/>
      <c r="K576" s="10"/>
    </row>
    <row r="577" spans="1:11" ht="15">
      <c r="A577" s="10"/>
      <c r="B577" s="109">
        <v>44737</v>
      </c>
      <c r="C577" s="110">
        <v>118.79</v>
      </c>
      <c r="D577" s="111">
        <f t="shared" si="15"/>
        <v>215.98181818181817</v>
      </c>
      <c r="E577" s="10"/>
      <c r="F577" s="10"/>
      <c r="G577" s="10"/>
      <c r="H577" s="10"/>
      <c r="I577" s="10"/>
      <c r="J577" s="10"/>
      <c r="K577" s="10"/>
    </row>
    <row r="578" spans="1:11" ht="15">
      <c r="A578" s="10"/>
      <c r="B578" s="109">
        <v>44736</v>
      </c>
      <c r="C578" s="110">
        <v>119.62</v>
      </c>
      <c r="D578" s="111">
        <f t="shared" si="15"/>
        <v>217.49090909090907</v>
      </c>
      <c r="E578" s="10"/>
      <c r="F578" s="10"/>
      <c r="G578" s="10"/>
      <c r="H578" s="10"/>
      <c r="I578" s="10"/>
      <c r="J578" s="10"/>
      <c r="K578" s="10"/>
    </row>
    <row r="579" spans="1:11" ht="15">
      <c r="A579" s="10"/>
      <c r="B579" s="109">
        <v>44735</v>
      </c>
      <c r="C579" s="110">
        <v>117.22</v>
      </c>
      <c r="D579" s="111">
        <f t="shared" si="15"/>
        <v>213.1272727272727</v>
      </c>
      <c r="E579" s="10"/>
      <c r="F579" s="10"/>
      <c r="G579" s="10"/>
      <c r="H579" s="10"/>
      <c r="I579" s="10"/>
      <c r="J579" s="10"/>
      <c r="K579" s="10"/>
    </row>
    <row r="580" spans="1:11" ht="15">
      <c r="A580" s="10"/>
      <c r="B580" s="109">
        <v>44734</v>
      </c>
      <c r="C580" s="110">
        <v>118.89</v>
      </c>
      <c r="D580" s="111">
        <f t="shared" si="15"/>
        <v>216.16363636363636</v>
      </c>
      <c r="E580" s="10"/>
      <c r="F580" s="10"/>
      <c r="G580" s="10"/>
      <c r="H580" s="10"/>
      <c r="I580" s="10"/>
      <c r="J580" s="10"/>
      <c r="K580" s="10"/>
    </row>
    <row r="581" spans="1:11" ht="15">
      <c r="A581" s="10"/>
      <c r="B581" s="109">
        <v>44733</v>
      </c>
      <c r="C581" s="110">
        <v>116</v>
      </c>
      <c r="D581" s="111">
        <f t="shared" si="15"/>
        <v>210.90909090909088</v>
      </c>
      <c r="E581" s="10"/>
      <c r="F581" s="10"/>
      <c r="G581" s="10"/>
      <c r="H581" s="10"/>
      <c r="I581" s="10"/>
      <c r="J581" s="10"/>
      <c r="K581" s="10"/>
    </row>
    <row r="582" spans="1:11" ht="15">
      <c r="A582" s="10"/>
      <c r="B582" s="109">
        <v>44732</v>
      </c>
      <c r="C582" s="110">
        <v>109.36</v>
      </c>
      <c r="D582" s="111">
        <f t="shared" si="15"/>
        <v>198.83636363636361</v>
      </c>
      <c r="E582" s="10"/>
      <c r="F582" s="10"/>
      <c r="G582" s="10"/>
      <c r="H582" s="10"/>
      <c r="I582" s="10"/>
      <c r="J582" s="10"/>
      <c r="K582" s="10"/>
    </row>
    <row r="583" spans="1:11" ht="15">
      <c r="A583" s="10"/>
      <c r="B583" s="109">
        <v>44731</v>
      </c>
      <c r="C583" s="110">
        <v>106.33</v>
      </c>
      <c r="D583" s="111">
        <f t="shared" si="15"/>
        <v>193.32727272727271</v>
      </c>
      <c r="E583" s="10"/>
      <c r="F583" s="10"/>
      <c r="G583" s="10"/>
      <c r="H583" s="10"/>
      <c r="I583" s="10"/>
      <c r="J583" s="10"/>
      <c r="K583" s="10"/>
    </row>
    <row r="584" spans="1:11" ht="15">
      <c r="A584" s="10"/>
      <c r="B584" s="109">
        <v>44730</v>
      </c>
      <c r="C584" s="110">
        <v>109.67</v>
      </c>
      <c r="D584" s="111">
        <f t="shared" si="15"/>
        <v>199.39999999999998</v>
      </c>
      <c r="E584" s="10"/>
      <c r="F584" s="10"/>
      <c r="G584" s="10"/>
      <c r="H584" s="10"/>
      <c r="I584" s="10"/>
      <c r="J584" s="10"/>
      <c r="K584" s="10"/>
    </row>
    <row r="585" spans="1:11" ht="15">
      <c r="A585" s="10"/>
      <c r="B585" s="109">
        <v>44729</v>
      </c>
      <c r="C585" s="110">
        <v>106.94</v>
      </c>
      <c r="D585" s="111">
        <f t="shared" si="15"/>
        <v>194.43636363636361</v>
      </c>
      <c r="E585" s="10"/>
      <c r="F585" s="10"/>
      <c r="G585" s="10"/>
      <c r="H585" s="10"/>
      <c r="I585" s="10"/>
      <c r="J585" s="10"/>
      <c r="K585" s="10"/>
    </row>
    <row r="586" spans="1:11" ht="15">
      <c r="A586" s="10"/>
      <c r="B586" s="109">
        <v>44728</v>
      </c>
      <c r="C586" s="110">
        <v>97.54</v>
      </c>
      <c r="D586" s="111">
        <f t="shared" si="15"/>
        <v>177.34545454545454</v>
      </c>
      <c r="E586" s="10"/>
      <c r="F586" s="10"/>
      <c r="G586" s="10"/>
      <c r="H586" s="10"/>
      <c r="I586" s="10"/>
      <c r="J586" s="10"/>
      <c r="K586" s="10"/>
    </row>
    <row r="587" spans="1:11" ht="15">
      <c r="A587" s="10"/>
      <c r="B587" s="112">
        <v>44727</v>
      </c>
      <c r="C587" s="113">
        <v>80</v>
      </c>
      <c r="D587" s="114">
        <f t="shared" si="15"/>
        <v>145.45454545454544</v>
      </c>
      <c r="E587" s="10"/>
      <c r="F587" s="10"/>
      <c r="G587" s="10"/>
      <c r="H587" s="10"/>
      <c r="I587" s="10"/>
      <c r="J587" s="10"/>
      <c r="K587" s="10"/>
    </row>
    <row r="588" spans="1:11">
      <c r="A588" s="10"/>
      <c r="B588" s="35" t="s">
        <v>222</v>
      </c>
      <c r="C588" s="10"/>
      <c r="D588" s="10"/>
      <c r="E588" s="10"/>
      <c r="F588" s="10"/>
      <c r="G588" s="10"/>
      <c r="H588" s="10"/>
      <c r="I588" s="10"/>
      <c r="J588" s="10"/>
      <c r="K58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2009-09-02T12:29:37Z</cp:lastPrinted>
  <dcterms:created xsi:type="dcterms:W3CDTF">2009-09-02T12:12:27Z</dcterms:created>
  <dcterms:modified xsi:type="dcterms:W3CDTF">2023-12-21T11:10:01Z</dcterms:modified>
</cp:coreProperties>
</file>