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LIENTES\ACOGEN\2026\ee+\211 febrero\"/>
    </mc:Choice>
  </mc:AlternateContent>
  <xr:revisionPtr revIDLastSave="0" documentId="8_{442B0485-D887-4D18-ADDE-725832C681F1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79" l="1"/>
  <c r="E77" i="79" s="1"/>
  <c r="F77" i="79" s="1"/>
  <c r="C102" i="79"/>
  <c r="C103" i="79" s="1"/>
  <c r="D78" i="79"/>
  <c r="C78" i="79"/>
  <c r="AE7" i="80" l="1"/>
  <c r="AE1658" i="80"/>
  <c r="AE1659" i="80" s="1"/>
  <c r="AE1660" i="80" s="1"/>
  <c r="AE6" i="80"/>
  <c r="AE5" i="80"/>
  <c r="AE4" i="80"/>
  <c r="AE1656" i="80" s="1"/>
  <c r="AE1664" i="80" s="1"/>
  <c r="V1666" i="80"/>
  <c r="V1667" i="80" s="1"/>
  <c r="W1658" i="80"/>
  <c r="W1659" i="80" s="1"/>
  <c r="I77" i="79"/>
  <c r="AE1665" i="80" l="1"/>
  <c r="E76" i="79"/>
  <c r="F76" i="79" s="1"/>
  <c r="AD1658" i="80"/>
  <c r="AC1658" i="80"/>
  <c r="AC1659" i="80" s="1"/>
  <c r="AC1660" i="80" s="1"/>
  <c r="AB1658" i="80"/>
  <c r="AB1665" i="80" s="1"/>
  <c r="AA1658" i="80"/>
  <c r="AA1665" i="80" s="1"/>
  <c r="Z1658" i="80"/>
  <c r="Z1665" i="80" s="1"/>
  <c r="Y1658" i="80"/>
  <c r="Y1659" i="80" s="1"/>
  <c r="Y1660" i="80" s="1"/>
  <c r="X1658" i="80"/>
  <c r="X1659" i="80" s="1"/>
  <c r="X1660" i="80" s="1"/>
  <c r="W1660" i="80"/>
  <c r="B1658" i="80"/>
  <c r="B1665" i="80" s="1"/>
  <c r="T1665" i="80" s="1"/>
  <c r="C1661" i="80"/>
  <c r="C1668" i="80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656" i="80" s="1"/>
  <c r="AC1664" i="80" s="1"/>
  <c r="AA1666" i="80" l="1"/>
  <c r="AA1667" i="80" s="1"/>
  <c r="AD1665" i="80"/>
  <c r="AE1666" i="80" s="1"/>
  <c r="AE1667" i="80" s="1"/>
  <c r="AD1659" i="80"/>
  <c r="AD1660" i="80" s="1"/>
  <c r="AB1666" i="80"/>
  <c r="AB1667" i="80" s="1"/>
  <c r="W1665" i="80"/>
  <c r="W1666" i="80" s="1"/>
  <c r="W1667" i="80" s="1"/>
  <c r="X1665" i="80"/>
  <c r="Z1659" i="80"/>
  <c r="Z1660" i="80" s="1"/>
  <c r="Y1665" i="80"/>
  <c r="T1658" i="80"/>
  <c r="AC1665" i="80"/>
  <c r="AC1666" i="80" s="1"/>
  <c r="AC1667" i="80" s="1"/>
  <c r="AB1659" i="80"/>
  <c r="AB1660" i="80" s="1"/>
  <c r="AA1659" i="80"/>
  <c r="AA1660" i="80" s="1"/>
  <c r="L104" i="79"/>
  <c r="J104" i="79"/>
  <c r="I104" i="79"/>
  <c r="AD7" i="80"/>
  <c r="AD6" i="80"/>
  <c r="AD5" i="80"/>
  <c r="AD4" i="80"/>
  <c r="AD1656" i="80" s="1"/>
  <c r="AD1664" i="80" s="1"/>
  <c r="Y1666" i="80" l="1"/>
  <c r="Y1667" i="80" s="1"/>
  <c r="Z1666" i="80"/>
  <c r="Z1667" i="80" s="1"/>
  <c r="X1666" i="80"/>
  <c r="X1667" i="80" s="1"/>
  <c r="AD1666" i="80"/>
  <c r="AD1667" i="80" s="1"/>
  <c r="I78" i="79"/>
  <c r="AA7" i="80"/>
  <c r="AA6" i="80"/>
  <c r="AA5" i="80"/>
  <c r="AA4" i="80"/>
  <c r="AA1656" i="80" s="1"/>
  <c r="AA1664" i="80" s="1"/>
  <c r="L55" i="79"/>
  <c r="AF36" i="80"/>
  <c r="Z4" i="80" l="1"/>
  <c r="Z1656" i="80" s="1"/>
  <c r="Z1664" i="80" s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656" i="80" s="1"/>
  <c r="AB1664" i="80" s="1"/>
  <c r="Z7" i="80" l="1"/>
  <c r="Z5" i="80"/>
  <c r="AB6" i="80" l="1"/>
  <c r="AB7" i="80"/>
  <c r="AB5" i="80"/>
  <c r="Y7" i="80" l="1"/>
  <c r="Y6" i="80"/>
  <c r="Y5" i="80"/>
  <c r="Y4" i="80"/>
  <c r="Y1656" i="80" s="1"/>
  <c r="Y1664" i="80" s="1"/>
  <c r="X7" i="80"/>
  <c r="X6" i="80"/>
  <c r="X5" i="80"/>
  <c r="X4" i="80"/>
  <c r="X1656" i="80" s="1"/>
  <c r="X1664" i="80" s="1"/>
  <c r="R7" i="80"/>
  <c r="R6" i="80"/>
  <c r="R5" i="80"/>
  <c r="R4" i="80"/>
  <c r="R1656" i="80" s="1"/>
  <c r="R1664" i="80" s="1"/>
  <c r="G7" i="80"/>
  <c r="G6" i="80"/>
  <c r="G5" i="80"/>
  <c r="G4" i="80"/>
  <c r="G1656" i="80" s="1"/>
  <c r="G1664" i="80" s="1"/>
  <c r="C4" i="80"/>
  <c r="C1656" i="80" s="1"/>
  <c r="C1664" i="80" s="1"/>
  <c r="D4" i="80"/>
  <c r="D1656" i="80" s="1"/>
  <c r="D1664" i="80" s="1"/>
  <c r="E4" i="80"/>
  <c r="E1656" i="80" s="1"/>
  <c r="E1664" i="80" s="1"/>
  <c r="F4" i="80"/>
  <c r="H4" i="80"/>
  <c r="H1656" i="80" s="1"/>
  <c r="H1664" i="80" s="1"/>
  <c r="I4" i="80"/>
  <c r="I1656" i="80" s="1"/>
  <c r="I1664" i="80" s="1"/>
  <c r="J4" i="80"/>
  <c r="J1656" i="80" s="1"/>
  <c r="J1664" i="80" s="1"/>
  <c r="K4" i="80"/>
  <c r="L4" i="80"/>
  <c r="L1656" i="80" s="1"/>
  <c r="L1664" i="80" s="1"/>
  <c r="M4" i="80"/>
  <c r="M1656" i="80" s="1"/>
  <c r="M1664" i="80" s="1"/>
  <c r="N4" i="80"/>
  <c r="N1656" i="80" s="1"/>
  <c r="N1664" i="80" s="1"/>
  <c r="O4" i="80"/>
  <c r="O1656" i="80" s="1"/>
  <c r="O1664" i="80" s="1"/>
  <c r="P4" i="80"/>
  <c r="P1656" i="80" s="1"/>
  <c r="P1664" i="80" s="1"/>
  <c r="Q4" i="80"/>
  <c r="Q1656" i="80" s="1"/>
  <c r="Q1664" i="80" s="1"/>
  <c r="S4" i="80"/>
  <c r="T4" i="80"/>
  <c r="U4" i="80"/>
  <c r="U1656" i="80" s="1"/>
  <c r="U1664" i="80" s="1"/>
  <c r="V4" i="80"/>
  <c r="V1656" i="80" s="1"/>
  <c r="V1664" i="80" s="1"/>
  <c r="W4" i="80"/>
  <c r="W1656" i="80" s="1"/>
  <c r="W1664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656" i="80" l="1"/>
  <c r="K1664" i="80" s="1"/>
  <c r="F1656" i="80"/>
  <c r="F1664" i="80" s="1"/>
  <c r="S1656" i="80"/>
  <c r="S1664" i="80" s="1"/>
  <c r="V5" i="80" l="1"/>
  <c r="V6" i="80"/>
  <c r="V7" i="80"/>
</calcChain>
</file>

<file path=xl/sharedStrings.xml><?xml version="1.0" encoding="utf-8"?>
<sst xmlns="http://schemas.openxmlformats.org/spreadsheetml/2006/main" count="58" uniqueCount="39">
  <si>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</si>
  <si>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</si>
  <si>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</si>
  <si>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</si>
  <si>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</si>
  <si>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</si>
  <si>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</si>
  <si>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</si>
  <si>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</si>
  <si>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</si>
  <si>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</si>
  <si>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</si>
  <si>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</si>
  <si>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</si>
  <si>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</si>
  <si>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</si>
  <si>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</si>
  <si>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</si>
  <si>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</si>
  <si>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</si>
  <si>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</si>
  <si>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</si>
  <si>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</si>
  <si>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</si>
  <si>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</si>
  <si>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</si>
  <si>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</si>
  <si>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</si>
  <si>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</si>
  <si>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</si>
  <si>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</si>
  <si>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</si>
  <si>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</si>
  <si>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</si>
  <si>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Nota: Futuro DIC'24 (DIC'25) corresponde a último valor cotizado 16/12/2024 (15/12/2025) sólo a efectos de referencia forward.</t>
  </si>
  <si>
    <t>Año 2026</t>
  </si>
  <si>
    <t>Media 2026 Acumulada</t>
  </si>
  <si>
    <t>Media Feb'26 Acumulada</t>
  </si>
  <si>
    <t>(hasta Vi 13 Feb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</si>
</sst>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68" fontId="26" fillId="27" borderId="9" xfId="34" applyNumberFormat="1" applyFont="1" applyFill="1" applyBorder="1" applyAlignment="1">
      <alignment horizontal="right" wrapText="1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8"/>
          <c:order val="0"/>
          <c:tx>
            <c:v>2026</c:v>
          </c:tx>
          <c:dLbls>
            <c:dLbl>
              <c:idx val="0"/>
              <c:layout>
                <c:manualLayout>
                  <c:x val="-4.108681245858184E-2"/>
                  <c:y val="-2.59179265658747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1-4AF6-BFED-F77153F0456B}"/>
                </c:ext>
              </c:extLst>
            </c:dLbl>
            <c:dLbl>
              <c:idx val="1"/>
              <c:layout>
                <c:manualLayout>
                  <c:x val="-2.3856858846918488E-2"/>
                  <c:y val="-2.5917926565874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5-402F-893C-B5BBD4D1B8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86.075238095238092</c:v>
                </c:pt>
                <c:pt idx="1">
                  <c:v>77.585000000000008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AF6-BFED-F77153F0456B}"/>
            </c:ext>
          </c:extLst>
        </c:ser>
        <c:ser>
          <c:idx val="15"/>
          <c:order val="1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173028969713857E-2"/>
                  <c:y val="4.319654427645788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5970267633046863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2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30159202264E-2"/>
                  <c:y val="-8.5837542445423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dLbl>
              <c:idx val="11"/>
              <c:layout>
                <c:manualLayout>
                  <c:x val="0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1-4AF6-BFED-F77153F04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3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5904572564612373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2.3856858846918488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5.7595392368611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83.966666666666669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4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5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6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7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8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9"/>
          <c:tx>
            <c:v>2018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10"/>
          <c:tx>
            <c:v>2010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1"/>
          <c:tx>
            <c:v>2009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2"/>
          <c:tx>
            <c:v>2011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3"/>
          <c:tx>
            <c:v>2015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4"/>
          <c:tx>
            <c:v>2012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5"/>
          <c:tx>
            <c:v>2017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6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7"/>
          <c:tx>
            <c:v>2016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8"/>
          <c:tx>
            <c:v>2013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38639032"/>
          <c:y val="7.5859480847831381E-2"/>
          <c:w val="6.7250043048793853E-2"/>
          <c:h val="0.903982131823154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61D9-46DE-8F10-824D9E7529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Output0!$C$59:$C$77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Output0!$D$59:$D$77</c:f>
              <c:numCache>
                <c:formatCode>0.00</c:formatCode>
                <c:ptCount val="19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73.951206225680934</c:v>
                </c:pt>
                <c:pt idx="18">
                  <c:v>83.336451612903218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Output1!$AD$9:$AD$1652</c:f>
              <c:numCache>
                <c:formatCode>0.0</c:formatCode>
                <c:ptCount val="1644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  <c:pt idx="1372" formatCode="0.00">
                  <c:v>104.52</c:v>
                </c:pt>
                <c:pt idx="1373" formatCode="0.00">
                  <c:v>104.82</c:v>
                </c:pt>
                <c:pt idx="1374" formatCode="0.00">
                  <c:v>103.42</c:v>
                </c:pt>
                <c:pt idx="1375" formatCode="0.00">
                  <c:v>105.38</c:v>
                </c:pt>
                <c:pt idx="1376" formatCode="0.00">
                  <c:v>106.39</c:v>
                </c:pt>
                <c:pt idx="1377" formatCode="0.00">
                  <c:v>101.28</c:v>
                </c:pt>
                <c:pt idx="1378" formatCode="0.00">
                  <c:v>103.06</c:v>
                </c:pt>
                <c:pt idx="1379" formatCode="0.00">
                  <c:v>105.84</c:v>
                </c:pt>
                <c:pt idx="1380" formatCode="0.00">
                  <c:v>105.45</c:v>
                </c:pt>
                <c:pt idx="1381" formatCode="0.00">
                  <c:v>106.69</c:v>
                </c:pt>
                <c:pt idx="1382" formatCode="0.00">
                  <c:v>103.36</c:v>
                </c:pt>
                <c:pt idx="1383" formatCode="0.00">
                  <c:v>102.99</c:v>
                </c:pt>
                <c:pt idx="1384" formatCode="0.00">
                  <c:v>103.16</c:v>
                </c:pt>
                <c:pt idx="1385" formatCode="0.00">
                  <c:v>103.96</c:v>
                </c:pt>
                <c:pt idx="1386" formatCode="0.00">
                  <c:v>104.38</c:v>
                </c:pt>
                <c:pt idx="1387" formatCode="0.00">
                  <c:v>104.96</c:v>
                </c:pt>
                <c:pt idx="1388" formatCode="0.00">
                  <c:v>104.67</c:v>
                </c:pt>
                <c:pt idx="1389" formatCode="0.00">
                  <c:v>102.33</c:v>
                </c:pt>
                <c:pt idx="1390" formatCode="0.00">
                  <c:v>99.8</c:v>
                </c:pt>
                <c:pt idx="1391" formatCode="0.00">
                  <c:v>101.63</c:v>
                </c:pt>
                <c:pt idx="1392" formatCode="0.00">
                  <c:v>98.96</c:v>
                </c:pt>
                <c:pt idx="1393" formatCode="0.00">
                  <c:v>97.4</c:v>
                </c:pt>
                <c:pt idx="1394" formatCode="0.00">
                  <c:v>95.67</c:v>
                </c:pt>
                <c:pt idx="1395" formatCode="0.00">
                  <c:v>94.25</c:v>
                </c:pt>
                <c:pt idx="1396" formatCode="0.00">
                  <c:v>95.57</c:v>
                </c:pt>
                <c:pt idx="1397" formatCode="0.00">
                  <c:v>94.95</c:v>
                </c:pt>
                <c:pt idx="1398" formatCode="0.00">
                  <c:v>92.14</c:v>
                </c:pt>
                <c:pt idx="1399" formatCode="0.00">
                  <c:v>91.39</c:v>
                </c:pt>
                <c:pt idx="1400" formatCode="0.00">
                  <c:v>93.15</c:v>
                </c:pt>
                <c:pt idx="1401" formatCode="0.00">
                  <c:v>92.49</c:v>
                </c:pt>
                <c:pt idx="1402" formatCode="0.00">
                  <c:v>93.04</c:v>
                </c:pt>
                <c:pt idx="1403" formatCode="0.00">
                  <c:v>89.78</c:v>
                </c:pt>
                <c:pt idx="1404" formatCode="0.00">
                  <c:v>90.15</c:v>
                </c:pt>
                <c:pt idx="1405" formatCode="0.00">
                  <c:v>88.88</c:v>
                </c:pt>
                <c:pt idx="1406" formatCode="0.00">
                  <c:v>89.91</c:v>
                </c:pt>
                <c:pt idx="1407" formatCode="0.00">
                  <c:v>90.54</c:v>
                </c:pt>
                <c:pt idx="1408" formatCode="0.00">
                  <c:v>89.94</c:v>
                </c:pt>
                <c:pt idx="1409" formatCode="0.00">
                  <c:v>91.44</c:v>
                </c:pt>
                <c:pt idx="1410" formatCode="0.00">
                  <c:v>92.41</c:v>
                </c:pt>
                <c:pt idx="1411" formatCode="0.00">
                  <c:v>93.09</c:v>
                </c:pt>
                <c:pt idx="1412" formatCode="0.00">
                  <c:v>91.78</c:v>
                </c:pt>
                <c:pt idx="1413" formatCode="0.00">
                  <c:v>93.07</c:v>
                </c:pt>
                <c:pt idx="1414" formatCode="0.00">
                  <c:v>95.88</c:v>
                </c:pt>
                <c:pt idx="1415" formatCode="0.00">
                  <c:v>95.41</c:v>
                </c:pt>
                <c:pt idx="1416" formatCode="0.00">
                  <c:v>93.66</c:v>
                </c:pt>
                <c:pt idx="1417" formatCode="0.00">
                  <c:v>93.53</c:v>
                </c:pt>
                <c:pt idx="1418" formatCode="0.00">
                  <c:v>92.37</c:v>
                </c:pt>
                <c:pt idx="1419" formatCode="0.00">
                  <c:v>92.75</c:v>
                </c:pt>
                <c:pt idx="1420" formatCode="0.00">
                  <c:v>90.27</c:v>
                </c:pt>
                <c:pt idx="1421" formatCode="0.00">
                  <c:v>91.47</c:v>
                </c:pt>
                <c:pt idx="1422" formatCode="0.00">
                  <c:v>90.3</c:v>
                </c:pt>
                <c:pt idx="1423" formatCode="0.00">
                  <c:v>92.37</c:v>
                </c:pt>
                <c:pt idx="1424" formatCode="0.00">
                  <c:v>91.01</c:v>
                </c:pt>
                <c:pt idx="1425" formatCode="0.00">
                  <c:v>88.01</c:v>
                </c:pt>
                <c:pt idx="1426" formatCode="0.00">
                  <c:v>85.51</c:v>
                </c:pt>
                <c:pt idx="1427" formatCode="0.00">
                  <c:v>84.4</c:v>
                </c:pt>
                <c:pt idx="1428" formatCode="0.00">
                  <c:v>83.84</c:v>
                </c:pt>
                <c:pt idx="1429" formatCode="0.00">
                  <c:v>82.68</c:v>
                </c:pt>
                <c:pt idx="1430" formatCode="0.00">
                  <c:v>83.94</c:v>
                </c:pt>
                <c:pt idx="1431" formatCode="0.00">
                  <c:v>86.6</c:v>
                </c:pt>
                <c:pt idx="1432" formatCode="0.00">
                  <c:v>88.24</c:v>
                </c:pt>
                <c:pt idx="1433" formatCode="0.00">
                  <c:v>87.93</c:v>
                </c:pt>
                <c:pt idx="1434" formatCode="0.00">
                  <c:v>88.74</c:v>
                </c:pt>
                <c:pt idx="1435" formatCode="0.00">
                  <c:v>87.53</c:v>
                </c:pt>
                <c:pt idx="1436" formatCode="0.00">
                  <c:v>85.91</c:v>
                </c:pt>
                <c:pt idx="1437" formatCode="0.00">
                  <c:v>88.57</c:v>
                </c:pt>
                <c:pt idx="1438" formatCode="0.00">
                  <c:v>87.89</c:v>
                </c:pt>
                <c:pt idx="1439" formatCode="0.00">
                  <c:v>88.05</c:v>
                </c:pt>
                <c:pt idx="1440" formatCode="0.00">
                  <c:v>86.95</c:v>
                </c:pt>
                <c:pt idx="1441" formatCode="0.00">
                  <c:v>86.4</c:v>
                </c:pt>
                <c:pt idx="1442" formatCode="0.00">
                  <c:v>88.13</c:v>
                </c:pt>
                <c:pt idx="1443" formatCode="0.00">
                  <c:v>90.51</c:v>
                </c:pt>
                <c:pt idx="1444" formatCode="0.00">
                  <c:v>89.19</c:v>
                </c:pt>
                <c:pt idx="1445" formatCode="0.00">
                  <c:v>91.03</c:v>
                </c:pt>
                <c:pt idx="1446" formatCode="0.00">
                  <c:v>92.9</c:v>
                </c:pt>
                <c:pt idx="1447" formatCode="0.00">
                  <c:v>92.59</c:v>
                </c:pt>
                <c:pt idx="1448" formatCode="0.00">
                  <c:v>92.33</c:v>
                </c:pt>
                <c:pt idx="1449" formatCode="0.00">
                  <c:v>95.95</c:v>
                </c:pt>
                <c:pt idx="1450" formatCode="0.00">
                  <c:v>95.48</c:v>
                </c:pt>
                <c:pt idx="1451" formatCode="0.00">
                  <c:v>94.9</c:v>
                </c:pt>
                <c:pt idx="1452" formatCode="0.00">
                  <c:v>95.99</c:v>
                </c:pt>
                <c:pt idx="1453" formatCode="0.00">
                  <c:v>93.49</c:v>
                </c:pt>
                <c:pt idx="1454" formatCode="0.00">
                  <c:v>92.86</c:v>
                </c:pt>
                <c:pt idx="1455" formatCode="0.00">
                  <c:v>95.76</c:v>
                </c:pt>
                <c:pt idx="1456" formatCode="0.00">
                  <c:v>95.36</c:v>
                </c:pt>
                <c:pt idx="1457" formatCode="0.00">
                  <c:v>94.7</c:v>
                </c:pt>
                <c:pt idx="1458" formatCode="0.00">
                  <c:v>93.99</c:v>
                </c:pt>
                <c:pt idx="1459" formatCode="0.00">
                  <c:v>95.54</c:v>
                </c:pt>
                <c:pt idx="1460" formatCode="0.00">
                  <c:v>94.17</c:v>
                </c:pt>
                <c:pt idx="1461" formatCode="0.00">
                  <c:v>94.52</c:v>
                </c:pt>
                <c:pt idx="1462" formatCode="0.00">
                  <c:v>93.3</c:v>
                </c:pt>
                <c:pt idx="1463" formatCode="0.00">
                  <c:v>92.79</c:v>
                </c:pt>
                <c:pt idx="1464" formatCode="0.00">
                  <c:v>93.27</c:v>
                </c:pt>
                <c:pt idx="1465" formatCode="0.00">
                  <c:v>94.99</c:v>
                </c:pt>
                <c:pt idx="1466" formatCode="0.00">
                  <c:v>95.06</c:v>
                </c:pt>
                <c:pt idx="1467" formatCode="0.00">
                  <c:v>95.26</c:v>
                </c:pt>
                <c:pt idx="1468" formatCode="0.00">
                  <c:v>96.06</c:v>
                </c:pt>
                <c:pt idx="1469" formatCode="0.00">
                  <c:v>96.86</c:v>
                </c:pt>
                <c:pt idx="1470" formatCode="0.00">
                  <c:v>95.28</c:v>
                </c:pt>
                <c:pt idx="1471" formatCode="0.00">
                  <c:v>97.08</c:v>
                </c:pt>
                <c:pt idx="1472" formatCode="0.00">
                  <c:v>98.1</c:v>
                </c:pt>
                <c:pt idx="1473" formatCode="0.00">
                  <c:v>97.84</c:v>
                </c:pt>
                <c:pt idx="1474" formatCode="0.00">
                  <c:v>97.15</c:v>
                </c:pt>
                <c:pt idx="1475" formatCode="0.00">
                  <c:v>96.46</c:v>
                </c:pt>
                <c:pt idx="1476" formatCode="0.00">
                  <c:v>96.45</c:v>
                </c:pt>
                <c:pt idx="1477" formatCode="0.00">
                  <c:v>94.49</c:v>
                </c:pt>
                <c:pt idx="1478" formatCode="0.00">
                  <c:v>94.66</c:v>
                </c:pt>
                <c:pt idx="1479" formatCode="0.00">
                  <c:v>94.97</c:v>
                </c:pt>
                <c:pt idx="1480" formatCode="0.00">
                  <c:v>95.26</c:v>
                </c:pt>
                <c:pt idx="1481" formatCode="0.00">
                  <c:v>92.77</c:v>
                </c:pt>
                <c:pt idx="1482" formatCode="0.00">
                  <c:v>91.96</c:v>
                </c:pt>
                <c:pt idx="1483" formatCode="0.00">
                  <c:v>92.55</c:v>
                </c:pt>
                <c:pt idx="1484" formatCode="0.00">
                  <c:v>90.48</c:v>
                </c:pt>
                <c:pt idx="1485" formatCode="0.00">
                  <c:v>92.13</c:v>
                </c:pt>
                <c:pt idx="1486" formatCode="0.00">
                  <c:v>93.47</c:v>
                </c:pt>
                <c:pt idx="1487" formatCode="0.00">
                  <c:v>93.64</c:v>
                </c:pt>
                <c:pt idx="1488" formatCode="0.00">
                  <c:v>93.19</c:v>
                </c:pt>
                <c:pt idx="1489" formatCode="0.00">
                  <c:v>92.71</c:v>
                </c:pt>
                <c:pt idx="1490" formatCode="0.00">
                  <c:v>91.98</c:v>
                </c:pt>
                <c:pt idx="1491" formatCode="0.00">
                  <c:v>91.94</c:v>
                </c:pt>
                <c:pt idx="1492" formatCode="0.00">
                  <c:v>92.28</c:v>
                </c:pt>
                <c:pt idx="1493" formatCode="0.00">
                  <c:v>92.12</c:v>
                </c:pt>
                <c:pt idx="1494" formatCode="0.00">
                  <c:v>91.99</c:v>
                </c:pt>
                <c:pt idx="1495" formatCode="0.00">
                  <c:v>93.08</c:v>
                </c:pt>
                <c:pt idx="1496" formatCode="0.00">
                  <c:v>92.584000000000003</c:v>
                </c:pt>
                <c:pt idx="1497" formatCode="0.00">
                  <c:v>92.088000000000008</c:v>
                </c:pt>
                <c:pt idx="1498" formatCode="0.00">
                  <c:v>91.592000000000013</c:v>
                </c:pt>
                <c:pt idx="1499" formatCode="0.00">
                  <c:v>91.096000000000018</c:v>
                </c:pt>
                <c:pt idx="1500" formatCode="0.00">
                  <c:v>90.6</c:v>
                </c:pt>
                <c:pt idx="1501" formatCode="0.00">
                  <c:v>90.88</c:v>
                </c:pt>
                <c:pt idx="1502" formatCode="0.00">
                  <c:v>92.44</c:v>
                </c:pt>
                <c:pt idx="1503" formatCode="0.00">
                  <c:v>92.95</c:v>
                </c:pt>
                <c:pt idx="1504" formatCode="0.00">
                  <c:v>92.23</c:v>
                </c:pt>
                <c:pt idx="1505" formatCode="0.00">
                  <c:v>94.73</c:v>
                </c:pt>
                <c:pt idx="1506" formatCode="0.00">
                  <c:v>94.55</c:v>
                </c:pt>
                <c:pt idx="1507" formatCode="0.00">
                  <c:v>94.35</c:v>
                </c:pt>
                <c:pt idx="1508" formatCode="0.00">
                  <c:v>92.71</c:v>
                </c:pt>
                <c:pt idx="1509" formatCode="0.00">
                  <c:v>92.49</c:v>
                </c:pt>
                <c:pt idx="1510" formatCode="0.00">
                  <c:v>93.22</c:v>
                </c:pt>
                <c:pt idx="1511" formatCode="0.00">
                  <c:v>92.63</c:v>
                </c:pt>
                <c:pt idx="1512" formatCode="0.00">
                  <c:v>93.38</c:v>
                </c:pt>
                <c:pt idx="1513" formatCode="0.00">
                  <c:v>94.93</c:v>
                </c:pt>
                <c:pt idx="1514" formatCode="0.00">
                  <c:v>94.16</c:v>
                </c:pt>
                <c:pt idx="1515" formatCode="0.00">
                  <c:v>93.33</c:v>
                </c:pt>
                <c:pt idx="1516" formatCode="0.00">
                  <c:v>93.53</c:v>
                </c:pt>
                <c:pt idx="1517" formatCode="0.00">
                  <c:v>92.76</c:v>
                </c:pt>
                <c:pt idx="1518" formatCode="0.00">
                  <c:v>92.48</c:v>
                </c:pt>
                <c:pt idx="1519" formatCode="0.00">
                  <c:v>93.55</c:v>
                </c:pt>
                <c:pt idx="1520" formatCode="0.00">
                  <c:v>92.89</c:v>
                </c:pt>
                <c:pt idx="1521" formatCode="0.00">
                  <c:v>92.99</c:v>
                </c:pt>
                <c:pt idx="1522" formatCode="0.00">
                  <c:v>94.34</c:v>
                </c:pt>
                <c:pt idx="1523" formatCode="0.00">
                  <c:v>94.25</c:v>
                </c:pt>
                <c:pt idx="1524" formatCode="0.00">
                  <c:v>93.96</c:v>
                </c:pt>
                <c:pt idx="1525" formatCode="0.00">
                  <c:v>94.48</c:v>
                </c:pt>
                <c:pt idx="1526" formatCode="0.00">
                  <c:v>93.94</c:v>
                </c:pt>
                <c:pt idx="1527" formatCode="0.00">
                  <c:v>93.43</c:v>
                </c:pt>
                <c:pt idx="1528" formatCode="0.00">
                  <c:v>94.68</c:v>
                </c:pt>
                <c:pt idx="1529" formatCode="0.00">
                  <c:v>95.74</c:v>
                </c:pt>
                <c:pt idx="1530" formatCode="0.00">
                  <c:v>95.36</c:v>
                </c:pt>
                <c:pt idx="1531" formatCode="0.00">
                  <c:v>96.69</c:v>
                </c:pt>
                <c:pt idx="1532" formatCode="0.00">
                  <c:v>97.21</c:v>
                </c:pt>
                <c:pt idx="1533" formatCode="0.00">
                  <c:v>97.84</c:v>
                </c:pt>
                <c:pt idx="1534" formatCode="0.00">
                  <c:v>98.98</c:v>
                </c:pt>
                <c:pt idx="1535" formatCode="0.00">
                  <c:v>98.69</c:v>
                </c:pt>
                <c:pt idx="1536" formatCode="0.00">
                  <c:v>98.85</c:v>
                </c:pt>
                <c:pt idx="1537" formatCode="0.00">
                  <c:v>97.31</c:v>
                </c:pt>
                <c:pt idx="1538" formatCode="0.00">
                  <c:v>97.59</c:v>
                </c:pt>
                <c:pt idx="1539" formatCode="0.00">
                  <c:v>98.61</c:v>
                </c:pt>
                <c:pt idx="1540" formatCode="0.00">
                  <c:v>99.37</c:v>
                </c:pt>
                <c:pt idx="1541" formatCode="0.00">
                  <c:v>98.84</c:v>
                </c:pt>
                <c:pt idx="1542" formatCode="0.00">
                  <c:v>99.69</c:v>
                </c:pt>
                <c:pt idx="1543" formatCode="0.00">
                  <c:v>99.45</c:v>
                </c:pt>
                <c:pt idx="1544" formatCode="0.00">
                  <c:v>98.07</c:v>
                </c:pt>
                <c:pt idx="1545" formatCode="0.00">
                  <c:v>98.81</c:v>
                </c:pt>
                <c:pt idx="1546" formatCode="0.00">
                  <c:v>98.01</c:v>
                </c:pt>
                <c:pt idx="1547" formatCode="0.00">
                  <c:v>97.74</c:v>
                </c:pt>
                <c:pt idx="1548" formatCode="0.00">
                  <c:v>97.94</c:v>
                </c:pt>
                <c:pt idx="1549" formatCode="0.00">
                  <c:v>98.79</c:v>
                </c:pt>
                <c:pt idx="1550" formatCode="0.00">
                  <c:v>97.71</c:v>
                </c:pt>
                <c:pt idx="1551" formatCode="0.00">
                  <c:v>98.31</c:v>
                </c:pt>
                <c:pt idx="1552" formatCode="0.00">
                  <c:v>99.44</c:v>
                </c:pt>
                <c:pt idx="1553" formatCode="0.00">
                  <c:v>101.19</c:v>
                </c:pt>
                <c:pt idx="1554" formatCode="0.00">
                  <c:v>100.84</c:v>
                </c:pt>
                <c:pt idx="1555" formatCode="0.00">
                  <c:v>100.39</c:v>
                </c:pt>
                <c:pt idx="1556" formatCode="0.00">
                  <c:v>101.09</c:v>
                </c:pt>
                <c:pt idx="1557" formatCode="0.00">
                  <c:v>101.28</c:v>
                </c:pt>
                <c:pt idx="1558" formatCode="0.00">
                  <c:v>101.75</c:v>
                </c:pt>
                <c:pt idx="1559" formatCode="0.00">
                  <c:v>100.18</c:v>
                </c:pt>
                <c:pt idx="1560" formatCode="0.00">
                  <c:v>98.98</c:v>
                </c:pt>
                <c:pt idx="1561" formatCode="0.00">
                  <c:v>99.94</c:v>
                </c:pt>
                <c:pt idx="1562" formatCode="0.00">
                  <c:v>101.58</c:v>
                </c:pt>
                <c:pt idx="1563" formatCode="0.00">
                  <c:v>101.39</c:v>
                </c:pt>
                <c:pt idx="1564" formatCode="0.00">
                  <c:v>101.76</c:v>
                </c:pt>
                <c:pt idx="1565" formatCode="0.00">
                  <c:v>101.52</c:v>
                </c:pt>
                <c:pt idx="1566" formatCode="0.00">
                  <c:v>100.38</c:v>
                </c:pt>
                <c:pt idx="1567" formatCode="0.00">
                  <c:v>100.34</c:v>
                </c:pt>
                <c:pt idx="1568" formatCode="0.00">
                  <c:v>100.29</c:v>
                </c:pt>
                <c:pt idx="1569" formatCode="0.00">
                  <c:v>99.71</c:v>
                </c:pt>
                <c:pt idx="1570" formatCode="0.00">
                  <c:v>100.32</c:v>
                </c:pt>
                <c:pt idx="1571" formatCode="0.00">
                  <c:v>100.82</c:v>
                </c:pt>
                <c:pt idx="1572" formatCode="0.00">
                  <c:v>100.69</c:v>
                </c:pt>
                <c:pt idx="1573" formatCode="0.00">
                  <c:v>100.54</c:v>
                </c:pt>
                <c:pt idx="1574" formatCode="0.00">
                  <c:v>103.25</c:v>
                </c:pt>
                <c:pt idx="1575" formatCode="0.00">
                  <c:v>104.36</c:v>
                </c:pt>
                <c:pt idx="1576" formatCode="0.00">
                  <c:v>103.83</c:v>
                </c:pt>
                <c:pt idx="1577" formatCode="0.00">
                  <c:v>102.41</c:v>
                </c:pt>
                <c:pt idx="1578" formatCode="0.00">
                  <c:v>101.72</c:v>
                </c:pt>
                <c:pt idx="1579" formatCode="0.00">
                  <c:v>102.28</c:v>
                </c:pt>
                <c:pt idx="1580" formatCode="0.00">
                  <c:v>103.01</c:v>
                </c:pt>
                <c:pt idx="1581" formatCode="0.00">
                  <c:v>104.31</c:v>
                </c:pt>
                <c:pt idx="1582" formatCode="0.00">
                  <c:v>103.95</c:v>
                </c:pt>
                <c:pt idx="1583" formatCode="0.00">
                  <c:v>103.55</c:v>
                </c:pt>
                <c:pt idx="1584" formatCode="0.00">
                  <c:v>102.52</c:v>
                </c:pt>
                <c:pt idx="1585" formatCode="0.00">
                  <c:v>103.83</c:v>
                </c:pt>
                <c:pt idx="1586" formatCode="0.00">
                  <c:v>103.28</c:v>
                </c:pt>
                <c:pt idx="1587" formatCode="0.00">
                  <c:v>103.98</c:v>
                </c:pt>
                <c:pt idx="1588" formatCode="0.00">
                  <c:v>102.99</c:v>
                </c:pt>
                <c:pt idx="1589" formatCode="0.00">
                  <c:v>103.17</c:v>
                </c:pt>
                <c:pt idx="1590" formatCode="0.00">
                  <c:v>104.66</c:v>
                </c:pt>
                <c:pt idx="1591" formatCode="0.00">
                  <c:v>104.47</c:v>
                </c:pt>
                <c:pt idx="1592" formatCode="0.00">
                  <c:v>104.93</c:v>
                </c:pt>
                <c:pt idx="1593" formatCode="0.00">
                  <c:v>106.07</c:v>
                </c:pt>
                <c:pt idx="1594" formatCode="0.00">
                  <c:v>105.49</c:v>
                </c:pt>
                <c:pt idx="1595" formatCode="0.00">
                  <c:v>104.7</c:v>
                </c:pt>
                <c:pt idx="1596" formatCode="0.00">
                  <c:v>104.65</c:v>
                </c:pt>
                <c:pt idx="1597" formatCode="0.00">
                  <c:v>105.43</c:v>
                </c:pt>
                <c:pt idx="1598" formatCode="0.00">
                  <c:v>105.14</c:v>
                </c:pt>
                <c:pt idx="1599" formatCode="0.00">
                  <c:v>105.38</c:v>
                </c:pt>
                <c:pt idx="1600" formatCode="0.00">
                  <c:v>106.32</c:v>
                </c:pt>
                <c:pt idx="1601" formatCode="0.00">
                  <c:v>106.05</c:v>
                </c:pt>
                <c:pt idx="1602" formatCode="0.00">
                  <c:v>107.63</c:v>
                </c:pt>
                <c:pt idx="1603" formatCode="0.00">
                  <c:v>107.46</c:v>
                </c:pt>
                <c:pt idx="1604" formatCode="0.00">
                  <c:v>109.06</c:v>
                </c:pt>
                <c:pt idx="1605" formatCode="0.00">
                  <c:v>109.15</c:v>
                </c:pt>
                <c:pt idx="1606" formatCode="0.00">
                  <c:v>108.57</c:v>
                </c:pt>
                <c:pt idx="1607" formatCode="0.00">
                  <c:v>108.34</c:v>
                </c:pt>
                <c:pt idx="1608" formatCode="0.00">
                  <c:v>109.16</c:v>
                </c:pt>
                <c:pt idx="1609" formatCode="0.00">
                  <c:v>109.59</c:v>
                </c:pt>
                <c:pt idx="1610" formatCode="0.00">
                  <c:v>110.97</c:v>
                </c:pt>
                <c:pt idx="1611" formatCode="0.00">
                  <c:v>109.81</c:v>
                </c:pt>
                <c:pt idx="1612" formatCode="0.00">
                  <c:v>109.56</c:v>
                </c:pt>
                <c:pt idx="1613" formatCode="0.00">
                  <c:v>110.65</c:v>
                </c:pt>
                <c:pt idx="1614" formatCode="0.00">
                  <c:v>109.51</c:v>
                </c:pt>
                <c:pt idx="1615" formatCode="0.00">
                  <c:v>110.28</c:v>
                </c:pt>
                <c:pt idx="1616" formatCode="0.00">
                  <c:v>110.18</c:v>
                </c:pt>
                <c:pt idx="1617" formatCode="0.00">
                  <c:v>110.2</c:v>
                </c:pt>
                <c:pt idx="1618" formatCode="0.00">
                  <c:v>111.59</c:v>
                </c:pt>
                <c:pt idx="1619" formatCode="0.00">
                  <c:v>112.16</c:v>
                </c:pt>
                <c:pt idx="1620" formatCode="0.00">
                  <c:v>112.79</c:v>
                </c:pt>
                <c:pt idx="1621" formatCode="0.00">
                  <c:v>113.81</c:v>
                </c:pt>
                <c:pt idx="1622" formatCode="0.00">
                  <c:v>114.35</c:v>
                </c:pt>
                <c:pt idx="1623" formatCode="0.00">
                  <c:v>114.17</c:v>
                </c:pt>
                <c:pt idx="1624" formatCode="0.00">
                  <c:v>110.17</c:v>
                </c:pt>
                <c:pt idx="1625" formatCode="0.00">
                  <c:v>106.75</c:v>
                </c:pt>
                <c:pt idx="1626" formatCode="0.00">
                  <c:v>108.91</c:v>
                </c:pt>
                <c:pt idx="1627" formatCode="0.00">
                  <c:v>112.9</c:v>
                </c:pt>
                <c:pt idx="1628" formatCode="0.00">
                  <c:v>113.25</c:v>
                </c:pt>
                <c:pt idx="1629" formatCode="0.00">
                  <c:v>111.94</c:v>
                </c:pt>
                <c:pt idx="1630" formatCode="0.00">
                  <c:v>113.17</c:v>
                </c:pt>
                <c:pt idx="1631" formatCode="0.00">
                  <c:v>111.31</c:v>
                </c:pt>
                <c:pt idx="1632" formatCode="0.00">
                  <c:v>107.9</c:v>
                </c:pt>
                <c:pt idx="1633" formatCode="0.00">
                  <c:v>104.78</c:v>
                </c:pt>
                <c:pt idx="1634" formatCode="0.00">
                  <c:v>106.93</c:v>
                </c:pt>
                <c:pt idx="1635" formatCode="0.00">
                  <c:v>106.76</c:v>
                </c:pt>
                <c:pt idx="1636" formatCode="0.00">
                  <c:v>106.49</c:v>
                </c:pt>
                <c:pt idx="1637" formatCode="0.00">
                  <c:v>101.64</c:v>
                </c:pt>
                <c:pt idx="1638" formatCode="0.00">
                  <c:v>100.63</c:v>
                </c:pt>
                <c:pt idx="1639" formatCode="0.00">
                  <c:v>103.38</c:v>
                </c:pt>
                <c:pt idx="1640" formatCode="0.00">
                  <c:v>100.78</c:v>
                </c:pt>
                <c:pt idx="1641" formatCode="0.00">
                  <c:v>100.53</c:v>
                </c:pt>
                <c:pt idx="1642" formatCode="0.00">
                  <c:v>93.05</c:v>
                </c:pt>
                <c:pt idx="1643" formatCode="0.00">
                  <c:v>90.95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1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Output1!$AC$9:$AC$1652</c:f>
              <c:numCache>
                <c:formatCode>0.0</c:formatCode>
                <c:ptCount val="1644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  <c:pt idx="1287" formatCode="0.00">
                  <c:v>84.79</c:v>
                </c:pt>
                <c:pt idx="1288" formatCode="0.00">
                  <c:v>84.75</c:v>
                </c:pt>
                <c:pt idx="1289" formatCode="0.00">
                  <c:v>84.1</c:v>
                </c:pt>
                <c:pt idx="1290" formatCode="0.00">
                  <c:v>83.1</c:v>
                </c:pt>
                <c:pt idx="1291" formatCode="0.00">
                  <c:v>83.69</c:v>
                </c:pt>
                <c:pt idx="1292" formatCode="0.00">
                  <c:v>84.36</c:v>
                </c:pt>
                <c:pt idx="1293" formatCode="0.00">
                  <c:v>84.06</c:v>
                </c:pt>
                <c:pt idx="1294" formatCode="0.00">
                  <c:v>85.12</c:v>
                </c:pt>
                <c:pt idx="1295" formatCode="0.00">
                  <c:v>86.44</c:v>
                </c:pt>
                <c:pt idx="1296" formatCode="0.00">
                  <c:v>86.22</c:v>
                </c:pt>
                <c:pt idx="1297" formatCode="0.00">
                  <c:v>85.46</c:v>
                </c:pt>
                <c:pt idx="1298" formatCode="0.00">
                  <c:v>83.13</c:v>
                </c:pt>
                <c:pt idx="1299" formatCode="0.00">
                  <c:v>82.11</c:v>
                </c:pt>
                <c:pt idx="1300" formatCode="0.00">
                  <c:v>82.42</c:v>
                </c:pt>
                <c:pt idx="1301" formatCode="0.00">
                  <c:v>81.8</c:v>
                </c:pt>
                <c:pt idx="1302" formatCode="0.00">
                  <c:v>81.599999999999994</c:v>
                </c:pt>
                <c:pt idx="1303" formatCode="0.00">
                  <c:v>80.2</c:v>
                </c:pt>
                <c:pt idx="1304" formatCode="0.00">
                  <c:v>82</c:v>
                </c:pt>
                <c:pt idx="1305" formatCode="0.00">
                  <c:v>85.22</c:v>
                </c:pt>
                <c:pt idx="1306" formatCode="0.00">
                  <c:v>84.99</c:v>
                </c:pt>
                <c:pt idx="1307" formatCode="0.00">
                  <c:v>86.46</c:v>
                </c:pt>
                <c:pt idx="1308" formatCode="0.00">
                  <c:v>85.47</c:v>
                </c:pt>
                <c:pt idx="1309" formatCode="0.00">
                  <c:v>83.11</c:v>
                </c:pt>
                <c:pt idx="1310" formatCode="0.00">
                  <c:v>83.01</c:v>
                </c:pt>
                <c:pt idx="1311" formatCode="0.00">
                  <c:v>82.22</c:v>
                </c:pt>
                <c:pt idx="1312" formatCode="0.00">
                  <c:v>81.680000000000007</c:v>
                </c:pt>
                <c:pt idx="1313" formatCode="0.00">
                  <c:v>82.2</c:v>
                </c:pt>
                <c:pt idx="1314" formatCode="0.00">
                  <c:v>84.86</c:v>
                </c:pt>
                <c:pt idx="1315" formatCode="0.00">
                  <c:v>86.68</c:v>
                </c:pt>
                <c:pt idx="1316" formatCode="0.00">
                  <c:v>87.14</c:v>
                </c:pt>
                <c:pt idx="1317" formatCode="0.00">
                  <c:v>86.58</c:v>
                </c:pt>
                <c:pt idx="1318" formatCode="0.00">
                  <c:v>87.54</c:v>
                </c:pt>
                <c:pt idx="1319" formatCode="0.00">
                  <c:v>85.69</c:v>
                </c:pt>
                <c:pt idx="1320" formatCode="0.00">
                  <c:v>84.97</c:v>
                </c:pt>
                <c:pt idx="1321" formatCode="0.00">
                  <c:v>84.21</c:v>
                </c:pt>
                <c:pt idx="1322" formatCode="0.00">
                  <c:v>85.66</c:v>
                </c:pt>
                <c:pt idx="1323" formatCode="0.00">
                  <c:v>84.66</c:v>
                </c:pt>
                <c:pt idx="1324" formatCode="0.00">
                  <c:v>83.97</c:v>
                </c:pt>
                <c:pt idx="1325" formatCode="0.00">
                  <c:v>86.31</c:v>
                </c:pt>
                <c:pt idx="1326" formatCode="0.00">
                  <c:v>88.39</c:v>
                </c:pt>
                <c:pt idx="1327" formatCode="0.00">
                  <c:v>87.91</c:v>
                </c:pt>
                <c:pt idx="1328" formatCode="0.00">
                  <c:v>87.76</c:v>
                </c:pt>
                <c:pt idx="1329" formatCode="0.00">
                  <c:v>86.55</c:v>
                </c:pt>
                <c:pt idx="1330" formatCode="0.00">
                  <c:v>88.55</c:v>
                </c:pt>
                <c:pt idx="1331" formatCode="0.00">
                  <c:v>88.36</c:v>
                </c:pt>
                <c:pt idx="1332" formatCode="0.00">
                  <c:v>90.08</c:v>
                </c:pt>
                <c:pt idx="1333" formatCode="0.00">
                  <c:v>88.65</c:v>
                </c:pt>
                <c:pt idx="1334" formatCode="0.00">
                  <c:v>88.93</c:v>
                </c:pt>
                <c:pt idx="1335" formatCode="0.00">
                  <c:v>90.6</c:v>
                </c:pt>
                <c:pt idx="1336" formatCode="0.00">
                  <c:v>89.78</c:v>
                </c:pt>
                <c:pt idx="1337" formatCode="0.00">
                  <c:v>90.35</c:v>
                </c:pt>
                <c:pt idx="1338" formatCode="0.00">
                  <c:v>89.66</c:v>
                </c:pt>
                <c:pt idx="1339" formatCode="0.00">
                  <c:v>88.9</c:v>
                </c:pt>
                <c:pt idx="1340" formatCode="0.00">
                  <c:v>87.98</c:v>
                </c:pt>
                <c:pt idx="1341" formatCode="0.00">
                  <c:v>88.67</c:v>
                </c:pt>
                <c:pt idx="1342" formatCode="0.00">
                  <c:v>88.89</c:v>
                </c:pt>
                <c:pt idx="1343" formatCode="0.00">
                  <c:v>88.51</c:v>
                </c:pt>
                <c:pt idx="1344" formatCode="0.00">
                  <c:v>87.91</c:v>
                </c:pt>
                <c:pt idx="1345" formatCode="0.00">
                  <c:v>87.43</c:v>
                </c:pt>
                <c:pt idx="1346" formatCode="0.00">
                  <c:v>88.47</c:v>
                </c:pt>
                <c:pt idx="1347" formatCode="0.00">
                  <c:v>86.43</c:v>
                </c:pt>
                <c:pt idx="1348" formatCode="0.00">
                  <c:v>88.3</c:v>
                </c:pt>
                <c:pt idx="1349" formatCode="0.00">
                  <c:v>88.79</c:v>
                </c:pt>
                <c:pt idx="1350" formatCode="0.00">
                  <c:v>86.21</c:v>
                </c:pt>
                <c:pt idx="1351" formatCode="0.00">
                  <c:v>84.52</c:v>
                </c:pt>
                <c:pt idx="1352" formatCode="0.00">
                  <c:v>82.82</c:v>
                </c:pt>
                <c:pt idx="1353" formatCode="0.00">
                  <c:v>82.34</c:v>
                </c:pt>
                <c:pt idx="1354" formatCode="0.00">
                  <c:v>82.91</c:v>
                </c:pt>
                <c:pt idx="1355" formatCode="0.00">
                  <c:v>85.82</c:v>
                </c:pt>
                <c:pt idx="1356" formatCode="0.00">
                  <c:v>85.88</c:v>
                </c:pt>
                <c:pt idx="1357" formatCode="0.00">
                  <c:v>87.38</c:v>
                </c:pt>
                <c:pt idx="1358" formatCode="0.00">
                  <c:v>89.69</c:v>
                </c:pt>
                <c:pt idx="1359" formatCode="0.00">
                  <c:v>90.1</c:v>
                </c:pt>
                <c:pt idx="1360" formatCode="0.00">
                  <c:v>100.01</c:v>
                </c:pt>
                <c:pt idx="1361" formatCode="0.00">
                  <c:v>97.8</c:v>
                </c:pt>
                <c:pt idx="1362" formatCode="0.00">
                  <c:v>96.21</c:v>
                </c:pt>
                <c:pt idx="1363" formatCode="0.00">
                  <c:v>94.34</c:v>
                </c:pt>
                <c:pt idx="1364" formatCode="0.00">
                  <c:v>92.38</c:v>
                </c:pt>
                <c:pt idx="1365" formatCode="0.00">
                  <c:v>93.97</c:v>
                </c:pt>
                <c:pt idx="1366" formatCode="0.00">
                  <c:v>95.47</c:v>
                </c:pt>
                <c:pt idx="1367" formatCode="0.00">
                  <c:v>97.76</c:v>
                </c:pt>
                <c:pt idx="1368" formatCode="0.00">
                  <c:v>98.18</c:v>
                </c:pt>
                <c:pt idx="1369" formatCode="0.00">
                  <c:v>99.2</c:v>
                </c:pt>
                <c:pt idx="1370" formatCode="0.00">
                  <c:v>99.5</c:v>
                </c:pt>
                <c:pt idx="1371" formatCode="0.00">
                  <c:v>100.44</c:v>
                </c:pt>
                <c:pt idx="1372" formatCode="0.00">
                  <c:v>101.17</c:v>
                </c:pt>
                <c:pt idx="1373" formatCode="0.00">
                  <c:v>101.47</c:v>
                </c:pt>
                <c:pt idx="1374" formatCode="0.00">
                  <c:v>100.07</c:v>
                </c:pt>
                <c:pt idx="1375" formatCode="0.00">
                  <c:v>102.03</c:v>
                </c:pt>
                <c:pt idx="1376" formatCode="0.00">
                  <c:v>103.04</c:v>
                </c:pt>
                <c:pt idx="1377" formatCode="0.00">
                  <c:v>98.48</c:v>
                </c:pt>
                <c:pt idx="1378" formatCode="0.00">
                  <c:v>100.09</c:v>
                </c:pt>
                <c:pt idx="1379" formatCode="0.00">
                  <c:v>102.89</c:v>
                </c:pt>
                <c:pt idx="1380" formatCode="0.00">
                  <c:v>102.5</c:v>
                </c:pt>
                <c:pt idx="1381" formatCode="0.00">
                  <c:v>103.74</c:v>
                </c:pt>
                <c:pt idx="1382" formatCode="0.00">
                  <c:v>100.41</c:v>
                </c:pt>
                <c:pt idx="1383" formatCode="0.00">
                  <c:v>100.04</c:v>
                </c:pt>
                <c:pt idx="1384" formatCode="0.00">
                  <c:v>100.21</c:v>
                </c:pt>
                <c:pt idx="1385" formatCode="0.00">
                  <c:v>101.01</c:v>
                </c:pt>
                <c:pt idx="1386" formatCode="0.00">
                  <c:v>101.43</c:v>
                </c:pt>
                <c:pt idx="1387" formatCode="0.00">
                  <c:v>102.01</c:v>
                </c:pt>
                <c:pt idx="1388" formatCode="0.00">
                  <c:v>101.72</c:v>
                </c:pt>
                <c:pt idx="1389" formatCode="0.00">
                  <c:v>99.38</c:v>
                </c:pt>
                <c:pt idx="1390" formatCode="0.00">
                  <c:v>96.85</c:v>
                </c:pt>
                <c:pt idx="1391" formatCode="0.00">
                  <c:v>98.68</c:v>
                </c:pt>
                <c:pt idx="1392" formatCode="0.00">
                  <c:v>96.01</c:v>
                </c:pt>
                <c:pt idx="1393" formatCode="0.00">
                  <c:v>94.45</c:v>
                </c:pt>
                <c:pt idx="1394" formatCode="0.00">
                  <c:v>92.72</c:v>
                </c:pt>
                <c:pt idx="1395" formatCode="0.00">
                  <c:v>91.3</c:v>
                </c:pt>
                <c:pt idx="1396" formatCode="0.00">
                  <c:v>92.62</c:v>
                </c:pt>
                <c:pt idx="1397" formatCode="0.00">
                  <c:v>92</c:v>
                </c:pt>
                <c:pt idx="1398" formatCode="0.00">
                  <c:v>89.39</c:v>
                </c:pt>
                <c:pt idx="1399" formatCode="0.00">
                  <c:v>88.64</c:v>
                </c:pt>
                <c:pt idx="1400" formatCode="0.00">
                  <c:v>90.4</c:v>
                </c:pt>
                <c:pt idx="1401" formatCode="0.00">
                  <c:v>89.49</c:v>
                </c:pt>
                <c:pt idx="1402" formatCode="0.00">
                  <c:v>90.04</c:v>
                </c:pt>
                <c:pt idx="1403" formatCode="0.00">
                  <c:v>86.78</c:v>
                </c:pt>
                <c:pt idx="1404" formatCode="0.00">
                  <c:v>87.15</c:v>
                </c:pt>
                <c:pt idx="1405" formatCode="0.00">
                  <c:v>85.88</c:v>
                </c:pt>
                <c:pt idx="1406" formatCode="0.00">
                  <c:v>86.91</c:v>
                </c:pt>
                <c:pt idx="1407" formatCode="0.00">
                  <c:v>87.54</c:v>
                </c:pt>
                <c:pt idx="1408" formatCode="0.00">
                  <c:v>86.98</c:v>
                </c:pt>
                <c:pt idx="1409" formatCode="0.00">
                  <c:v>88.48</c:v>
                </c:pt>
                <c:pt idx="1410" formatCode="0.00">
                  <c:v>89.45</c:v>
                </c:pt>
                <c:pt idx="1411" formatCode="0.00">
                  <c:v>90.13</c:v>
                </c:pt>
                <c:pt idx="1412" formatCode="0.00">
                  <c:v>88.82</c:v>
                </c:pt>
                <c:pt idx="1413" formatCode="0.00">
                  <c:v>90.11</c:v>
                </c:pt>
                <c:pt idx="1414" formatCode="0.00">
                  <c:v>92.88</c:v>
                </c:pt>
                <c:pt idx="1415" formatCode="0.00">
                  <c:v>92.41</c:v>
                </c:pt>
                <c:pt idx="1416" formatCode="0.00">
                  <c:v>90.66</c:v>
                </c:pt>
                <c:pt idx="1417" formatCode="0.00">
                  <c:v>90.53</c:v>
                </c:pt>
                <c:pt idx="1418" formatCode="0.00">
                  <c:v>89.37</c:v>
                </c:pt>
                <c:pt idx="1419" formatCode="0.00">
                  <c:v>89.75</c:v>
                </c:pt>
                <c:pt idx="1420" formatCode="0.00">
                  <c:v>87.27</c:v>
                </c:pt>
                <c:pt idx="1421" formatCode="0.00">
                  <c:v>88.27</c:v>
                </c:pt>
                <c:pt idx="1422" formatCode="0.00">
                  <c:v>87.1</c:v>
                </c:pt>
                <c:pt idx="1423" formatCode="0.00">
                  <c:v>89.17</c:v>
                </c:pt>
                <c:pt idx="1424" formatCode="0.00">
                  <c:v>87.81</c:v>
                </c:pt>
                <c:pt idx="1425" formatCode="0.00">
                  <c:v>84.81</c:v>
                </c:pt>
                <c:pt idx="1426" formatCode="0.00">
                  <c:v>82.31</c:v>
                </c:pt>
                <c:pt idx="1427" formatCode="0.00">
                  <c:v>81.13</c:v>
                </c:pt>
                <c:pt idx="1428" formatCode="0.00">
                  <c:v>80.569999999999993</c:v>
                </c:pt>
                <c:pt idx="1429" formatCode="0.00">
                  <c:v>79.41</c:v>
                </c:pt>
                <c:pt idx="1430" formatCode="0.00">
                  <c:v>80.67</c:v>
                </c:pt>
                <c:pt idx="1431" formatCode="0.00">
                  <c:v>83.33</c:v>
                </c:pt>
                <c:pt idx="1432" formatCode="0.00">
                  <c:v>84.97</c:v>
                </c:pt>
                <c:pt idx="1433" formatCode="0.00">
                  <c:v>84.66</c:v>
                </c:pt>
                <c:pt idx="1434" formatCode="0.00">
                  <c:v>85.47</c:v>
                </c:pt>
                <c:pt idx="1435" formatCode="0.00">
                  <c:v>84.26</c:v>
                </c:pt>
                <c:pt idx="1436" formatCode="0.00">
                  <c:v>82.64</c:v>
                </c:pt>
                <c:pt idx="1437" formatCode="0.00">
                  <c:v>85.3</c:v>
                </c:pt>
                <c:pt idx="1438" formatCode="0.00">
                  <c:v>84.62</c:v>
                </c:pt>
                <c:pt idx="1439" formatCode="0.00">
                  <c:v>84.78</c:v>
                </c:pt>
                <c:pt idx="1440" formatCode="0.00">
                  <c:v>83.68</c:v>
                </c:pt>
                <c:pt idx="1441" formatCode="0.00">
                  <c:v>83.13</c:v>
                </c:pt>
                <c:pt idx="1442" formatCode="0.00">
                  <c:v>84.86</c:v>
                </c:pt>
                <c:pt idx="1443" formatCode="0.00">
                  <c:v>87.24</c:v>
                </c:pt>
                <c:pt idx="1444" formatCode="0.00">
                  <c:v>85.92</c:v>
                </c:pt>
                <c:pt idx="1445" formatCode="0.00">
                  <c:v>87.76</c:v>
                </c:pt>
                <c:pt idx="1446" formatCode="0.00">
                  <c:v>89.63</c:v>
                </c:pt>
                <c:pt idx="1447" formatCode="0.00">
                  <c:v>89.32</c:v>
                </c:pt>
                <c:pt idx="1448" formatCode="0.00">
                  <c:v>89.06</c:v>
                </c:pt>
                <c:pt idx="1449" formatCode="0.00">
                  <c:v>92.68</c:v>
                </c:pt>
                <c:pt idx="1450" formatCode="0.00">
                  <c:v>92.21</c:v>
                </c:pt>
                <c:pt idx="1451" formatCode="0.00">
                  <c:v>91.63</c:v>
                </c:pt>
                <c:pt idx="1452" formatCode="0.00">
                  <c:v>92.72</c:v>
                </c:pt>
                <c:pt idx="1453" formatCode="0.00">
                  <c:v>90.22</c:v>
                </c:pt>
                <c:pt idx="1454" formatCode="0.00">
                  <c:v>89.59</c:v>
                </c:pt>
                <c:pt idx="1455" formatCode="0.00">
                  <c:v>92.49</c:v>
                </c:pt>
                <c:pt idx="1456" formatCode="0.00">
                  <c:v>92.09</c:v>
                </c:pt>
                <c:pt idx="1457" formatCode="0.00">
                  <c:v>91.43</c:v>
                </c:pt>
                <c:pt idx="1458" formatCode="0.00">
                  <c:v>90.72</c:v>
                </c:pt>
                <c:pt idx="1459" formatCode="0.00">
                  <c:v>92.27</c:v>
                </c:pt>
                <c:pt idx="1460" formatCode="0.00">
                  <c:v>90.9</c:v>
                </c:pt>
                <c:pt idx="1461" formatCode="0.00">
                  <c:v>91.25</c:v>
                </c:pt>
                <c:pt idx="1462" formatCode="0.00">
                  <c:v>90.03</c:v>
                </c:pt>
                <c:pt idx="1463" formatCode="0.00">
                  <c:v>89.52</c:v>
                </c:pt>
                <c:pt idx="1464" formatCode="0.00">
                  <c:v>90</c:v>
                </c:pt>
                <c:pt idx="1465" formatCode="0.00">
                  <c:v>91.72</c:v>
                </c:pt>
                <c:pt idx="1466" formatCode="0.00">
                  <c:v>91.79</c:v>
                </c:pt>
                <c:pt idx="1467" formatCode="0.00">
                  <c:v>91.99</c:v>
                </c:pt>
                <c:pt idx="1468" formatCode="0.00">
                  <c:v>92.79</c:v>
                </c:pt>
                <c:pt idx="1469" formatCode="0.00">
                  <c:v>93.59</c:v>
                </c:pt>
                <c:pt idx="1470" formatCode="0.00">
                  <c:v>92.01</c:v>
                </c:pt>
                <c:pt idx="1471" formatCode="0.00">
                  <c:v>93.81</c:v>
                </c:pt>
                <c:pt idx="1472" formatCode="0.00">
                  <c:v>94.83</c:v>
                </c:pt>
                <c:pt idx="1473" formatCode="0.00">
                  <c:v>94.77</c:v>
                </c:pt>
                <c:pt idx="1474" formatCode="0.00">
                  <c:v>94.08</c:v>
                </c:pt>
                <c:pt idx="1475" formatCode="0.00">
                  <c:v>93.39</c:v>
                </c:pt>
                <c:pt idx="1476" formatCode="0.00">
                  <c:v>93.38</c:v>
                </c:pt>
                <c:pt idx="1477" formatCode="0.00">
                  <c:v>91.42</c:v>
                </c:pt>
                <c:pt idx="1478" formatCode="0.00">
                  <c:v>91.59</c:v>
                </c:pt>
                <c:pt idx="1479" formatCode="0.00">
                  <c:v>91.9</c:v>
                </c:pt>
                <c:pt idx="1480" formatCode="0.00">
                  <c:v>92.19</c:v>
                </c:pt>
                <c:pt idx="1481" formatCode="0.00">
                  <c:v>89.7</c:v>
                </c:pt>
                <c:pt idx="1482" formatCode="0.00">
                  <c:v>88.89</c:v>
                </c:pt>
                <c:pt idx="1483" formatCode="0.00">
                  <c:v>89.48</c:v>
                </c:pt>
                <c:pt idx="1484" formatCode="0.00">
                  <c:v>87.41</c:v>
                </c:pt>
                <c:pt idx="1485" formatCode="0.00">
                  <c:v>89.06</c:v>
                </c:pt>
                <c:pt idx="1486" formatCode="0.00">
                  <c:v>90.4</c:v>
                </c:pt>
                <c:pt idx="1487" formatCode="0.00">
                  <c:v>90.57</c:v>
                </c:pt>
                <c:pt idx="1488" formatCode="0.00">
                  <c:v>90.12</c:v>
                </c:pt>
                <c:pt idx="1489" formatCode="0.00">
                  <c:v>89.64</c:v>
                </c:pt>
                <c:pt idx="1490" formatCode="0.00">
                  <c:v>88.91</c:v>
                </c:pt>
                <c:pt idx="1491" formatCode="0.00">
                  <c:v>88.87</c:v>
                </c:pt>
                <c:pt idx="1492" formatCode="0.00">
                  <c:v>89.21</c:v>
                </c:pt>
                <c:pt idx="1493" formatCode="0.00">
                  <c:v>89.05</c:v>
                </c:pt>
                <c:pt idx="1494" formatCode="0.00">
                  <c:v>88.92</c:v>
                </c:pt>
                <c:pt idx="1495" formatCode="0.00">
                  <c:v>90.01</c:v>
                </c:pt>
                <c:pt idx="1496" formatCode="0.00">
                  <c:v>89.51400000000001</c:v>
                </c:pt>
                <c:pt idx="1497" formatCode="0.00">
                  <c:v>89.018000000000015</c:v>
                </c:pt>
                <c:pt idx="1498" formatCode="0.00">
                  <c:v>88.52200000000002</c:v>
                </c:pt>
                <c:pt idx="1499" formatCode="0.00">
                  <c:v>88.026000000000025</c:v>
                </c:pt>
                <c:pt idx="1500" formatCode="0.00">
                  <c:v>87.53</c:v>
                </c:pt>
                <c:pt idx="1501" formatCode="0.00">
                  <c:v>87.81</c:v>
                </c:pt>
                <c:pt idx="1502" formatCode="0.00">
                  <c:v>89.37</c:v>
                </c:pt>
                <c:pt idx="1503" formatCode="0.00">
                  <c:v>89.88</c:v>
                </c:pt>
                <c:pt idx="1504" formatCode="0.00">
                  <c:v>89.16</c:v>
                </c:pt>
                <c:pt idx="1505" formatCode="0.00">
                  <c:v>91.66</c:v>
                </c:pt>
                <c:pt idx="1506" formatCode="0.00">
                  <c:v>91.48</c:v>
                </c:pt>
                <c:pt idx="1507" formatCode="0.00">
                  <c:v>91.28</c:v>
                </c:pt>
                <c:pt idx="1508" formatCode="0.00">
                  <c:v>89.64</c:v>
                </c:pt>
                <c:pt idx="1509" formatCode="0.00">
                  <c:v>89.42</c:v>
                </c:pt>
                <c:pt idx="1510" formatCode="0.00">
                  <c:v>90.15</c:v>
                </c:pt>
                <c:pt idx="1511" formatCode="0.00">
                  <c:v>89.56</c:v>
                </c:pt>
                <c:pt idx="1512" formatCode="0.00">
                  <c:v>90.31</c:v>
                </c:pt>
                <c:pt idx="1513" formatCode="0.00">
                  <c:v>91.86</c:v>
                </c:pt>
                <c:pt idx="1514" formatCode="0.00">
                  <c:v>91.09</c:v>
                </c:pt>
                <c:pt idx="1515" formatCode="0.00">
                  <c:v>90.26</c:v>
                </c:pt>
                <c:pt idx="1516" formatCode="0.00">
                  <c:v>90.46</c:v>
                </c:pt>
                <c:pt idx="1517" formatCode="0.00">
                  <c:v>89.69</c:v>
                </c:pt>
                <c:pt idx="1518" formatCode="0.00">
                  <c:v>89.41</c:v>
                </c:pt>
                <c:pt idx="1519" formatCode="0.00">
                  <c:v>90.48</c:v>
                </c:pt>
                <c:pt idx="1520" formatCode="0.00">
                  <c:v>89.82</c:v>
                </c:pt>
                <c:pt idx="1521" formatCode="0.00">
                  <c:v>89.92</c:v>
                </c:pt>
                <c:pt idx="1522" formatCode="0.00">
                  <c:v>91.27</c:v>
                </c:pt>
                <c:pt idx="1523" formatCode="0.00">
                  <c:v>91.18</c:v>
                </c:pt>
                <c:pt idx="1524" formatCode="0.00">
                  <c:v>90.89</c:v>
                </c:pt>
                <c:pt idx="1525" formatCode="0.00">
                  <c:v>91.41</c:v>
                </c:pt>
                <c:pt idx="1526" formatCode="0.00">
                  <c:v>90.87</c:v>
                </c:pt>
                <c:pt idx="1527" formatCode="0.00">
                  <c:v>90.36</c:v>
                </c:pt>
                <c:pt idx="1528" formatCode="0.00">
                  <c:v>91.61</c:v>
                </c:pt>
                <c:pt idx="1529" formatCode="0.00">
                  <c:v>92.67</c:v>
                </c:pt>
                <c:pt idx="1530" formatCode="0.00">
                  <c:v>92.29</c:v>
                </c:pt>
                <c:pt idx="1531" formatCode="0.00">
                  <c:v>93.62</c:v>
                </c:pt>
                <c:pt idx="1532" formatCode="0.00">
                  <c:v>94.14</c:v>
                </c:pt>
                <c:pt idx="1533" formatCode="0.00">
                  <c:v>94.77</c:v>
                </c:pt>
                <c:pt idx="1534" formatCode="0.00">
                  <c:v>95.91</c:v>
                </c:pt>
                <c:pt idx="1535" formatCode="0.00">
                  <c:v>95.62</c:v>
                </c:pt>
                <c:pt idx="1536" formatCode="0.00">
                  <c:v>95.78</c:v>
                </c:pt>
                <c:pt idx="1537" formatCode="0.00">
                  <c:v>94.24</c:v>
                </c:pt>
                <c:pt idx="1538" formatCode="0.00">
                  <c:v>94.52</c:v>
                </c:pt>
                <c:pt idx="1539" formatCode="0.00">
                  <c:v>95.54</c:v>
                </c:pt>
                <c:pt idx="1540" formatCode="0.00">
                  <c:v>96.3</c:v>
                </c:pt>
                <c:pt idx="1541" formatCode="0.00">
                  <c:v>95.77</c:v>
                </c:pt>
                <c:pt idx="1542" formatCode="0.00">
                  <c:v>96.62</c:v>
                </c:pt>
                <c:pt idx="1543" formatCode="0.00">
                  <c:v>96.38</c:v>
                </c:pt>
                <c:pt idx="1544" formatCode="0.00">
                  <c:v>95</c:v>
                </c:pt>
                <c:pt idx="1545" formatCode="0.00">
                  <c:v>95.74</c:v>
                </c:pt>
                <c:pt idx="1546" formatCode="0.00">
                  <c:v>94.94</c:v>
                </c:pt>
                <c:pt idx="1547" formatCode="0.00">
                  <c:v>94.67</c:v>
                </c:pt>
                <c:pt idx="1548" formatCode="0.00">
                  <c:v>94.87</c:v>
                </c:pt>
                <c:pt idx="1549" formatCode="0.00">
                  <c:v>95.72</c:v>
                </c:pt>
                <c:pt idx="1550" formatCode="0.00">
                  <c:v>94.64</c:v>
                </c:pt>
                <c:pt idx="1551" formatCode="0.00">
                  <c:v>95.24</c:v>
                </c:pt>
                <c:pt idx="1552" formatCode="0.00">
                  <c:v>96.37</c:v>
                </c:pt>
                <c:pt idx="1553" formatCode="0.00">
                  <c:v>98.12</c:v>
                </c:pt>
                <c:pt idx="1554" formatCode="0.00">
                  <c:v>97.77</c:v>
                </c:pt>
                <c:pt idx="1555" formatCode="0.00">
                  <c:v>97.32</c:v>
                </c:pt>
                <c:pt idx="1556" formatCode="0.00">
                  <c:v>98.02</c:v>
                </c:pt>
                <c:pt idx="1557" formatCode="0.00">
                  <c:v>98.21</c:v>
                </c:pt>
                <c:pt idx="1558" formatCode="0.00">
                  <c:v>98.68</c:v>
                </c:pt>
                <c:pt idx="1559" formatCode="0.00">
                  <c:v>97.11</c:v>
                </c:pt>
                <c:pt idx="1560" formatCode="0.00">
                  <c:v>95.91</c:v>
                </c:pt>
                <c:pt idx="1561" formatCode="0.00">
                  <c:v>96.87</c:v>
                </c:pt>
                <c:pt idx="1562" formatCode="0.00">
                  <c:v>98.51</c:v>
                </c:pt>
                <c:pt idx="1563" formatCode="0.00">
                  <c:v>98.32</c:v>
                </c:pt>
                <c:pt idx="1564" formatCode="0.00">
                  <c:v>98.69</c:v>
                </c:pt>
                <c:pt idx="1565" formatCode="0.00">
                  <c:v>98.45</c:v>
                </c:pt>
                <c:pt idx="1566" formatCode="0.00">
                  <c:v>97.31</c:v>
                </c:pt>
                <c:pt idx="1567" formatCode="0.00">
                  <c:v>97.27</c:v>
                </c:pt>
                <c:pt idx="1568" formatCode="0.00">
                  <c:v>97.22</c:v>
                </c:pt>
                <c:pt idx="1569" formatCode="0.00">
                  <c:v>96.64</c:v>
                </c:pt>
                <c:pt idx="1570" formatCode="0.00">
                  <c:v>97.25</c:v>
                </c:pt>
                <c:pt idx="1571" formatCode="0.00">
                  <c:v>97.75</c:v>
                </c:pt>
                <c:pt idx="1572" formatCode="0.00">
                  <c:v>97.62</c:v>
                </c:pt>
                <c:pt idx="1573" formatCode="0.00">
                  <c:v>97.47</c:v>
                </c:pt>
                <c:pt idx="1574" formatCode="0.00">
                  <c:v>100.18</c:v>
                </c:pt>
                <c:pt idx="1575" formatCode="0.00">
                  <c:v>101.29</c:v>
                </c:pt>
                <c:pt idx="1576" formatCode="0.00">
                  <c:v>100.76</c:v>
                </c:pt>
                <c:pt idx="1577" formatCode="0.00">
                  <c:v>99.34</c:v>
                </c:pt>
                <c:pt idx="1578" formatCode="0.00">
                  <c:v>98.65</c:v>
                </c:pt>
                <c:pt idx="1579" formatCode="0.00">
                  <c:v>99.23</c:v>
                </c:pt>
                <c:pt idx="1580" formatCode="0.00">
                  <c:v>99.96</c:v>
                </c:pt>
                <c:pt idx="1581" formatCode="0.00">
                  <c:v>101.26</c:v>
                </c:pt>
                <c:pt idx="1582" formatCode="0.00">
                  <c:v>100.9</c:v>
                </c:pt>
                <c:pt idx="1583" formatCode="0.00">
                  <c:v>100.5</c:v>
                </c:pt>
                <c:pt idx="1584" formatCode="0.00">
                  <c:v>99.47</c:v>
                </c:pt>
                <c:pt idx="1585" formatCode="0.00">
                  <c:v>100.78</c:v>
                </c:pt>
                <c:pt idx="1586" formatCode="0.00">
                  <c:v>100.23</c:v>
                </c:pt>
                <c:pt idx="1587" formatCode="0.00">
                  <c:v>100.93</c:v>
                </c:pt>
                <c:pt idx="1588" formatCode="0.00">
                  <c:v>99.94</c:v>
                </c:pt>
                <c:pt idx="1589" formatCode="0.00">
                  <c:v>100.12</c:v>
                </c:pt>
                <c:pt idx="1590" formatCode="0.00">
                  <c:v>101.61</c:v>
                </c:pt>
                <c:pt idx="1591" formatCode="0.00">
                  <c:v>101.42</c:v>
                </c:pt>
                <c:pt idx="1592" formatCode="0.00">
                  <c:v>101.88</c:v>
                </c:pt>
                <c:pt idx="1593" formatCode="0.00">
                  <c:v>103.02</c:v>
                </c:pt>
                <c:pt idx="1594" formatCode="0.00">
                  <c:v>102.44</c:v>
                </c:pt>
                <c:pt idx="1595" formatCode="0.00">
                  <c:v>101.65</c:v>
                </c:pt>
                <c:pt idx="1596" formatCode="0.00">
                  <c:v>101.6</c:v>
                </c:pt>
                <c:pt idx="1597" formatCode="0.00">
                  <c:v>102.38</c:v>
                </c:pt>
                <c:pt idx="1598" formatCode="0.00">
                  <c:v>102.09</c:v>
                </c:pt>
                <c:pt idx="1599" formatCode="0.00">
                  <c:v>102.33</c:v>
                </c:pt>
                <c:pt idx="1600" formatCode="0.00">
                  <c:v>103.27</c:v>
                </c:pt>
                <c:pt idx="1601" formatCode="0.00">
                  <c:v>103</c:v>
                </c:pt>
                <c:pt idx="1602" formatCode="0.00">
                  <c:v>104.58</c:v>
                </c:pt>
                <c:pt idx="1603" formatCode="0.00">
                  <c:v>104.41</c:v>
                </c:pt>
                <c:pt idx="1604" formatCode="0.00">
                  <c:v>106.01</c:v>
                </c:pt>
                <c:pt idx="1605" formatCode="0.00">
                  <c:v>106.1</c:v>
                </c:pt>
                <c:pt idx="1606" formatCode="0.00">
                  <c:v>105.52</c:v>
                </c:pt>
                <c:pt idx="1607" formatCode="0.00">
                  <c:v>105.29</c:v>
                </c:pt>
                <c:pt idx="1608" formatCode="0.00">
                  <c:v>106.11</c:v>
                </c:pt>
                <c:pt idx="1609" formatCode="0.00">
                  <c:v>106.54</c:v>
                </c:pt>
                <c:pt idx="1610" formatCode="0.00">
                  <c:v>107.92</c:v>
                </c:pt>
                <c:pt idx="1611" formatCode="0.00">
                  <c:v>106.76</c:v>
                </c:pt>
                <c:pt idx="1612" formatCode="0.00">
                  <c:v>106.51</c:v>
                </c:pt>
                <c:pt idx="1613" formatCode="0.00">
                  <c:v>107.6</c:v>
                </c:pt>
                <c:pt idx="1614" formatCode="0.00">
                  <c:v>106.46</c:v>
                </c:pt>
                <c:pt idx="1615" formatCode="0.00">
                  <c:v>107.23</c:v>
                </c:pt>
                <c:pt idx="1616" formatCode="0.00">
                  <c:v>107.13</c:v>
                </c:pt>
                <c:pt idx="1617" formatCode="0.00">
                  <c:v>107.15</c:v>
                </c:pt>
                <c:pt idx="1618" formatCode="0.00">
                  <c:v>108.54</c:v>
                </c:pt>
                <c:pt idx="1619" formatCode="0.00">
                  <c:v>109.11</c:v>
                </c:pt>
                <c:pt idx="1620" formatCode="0.00">
                  <c:v>109.74</c:v>
                </c:pt>
                <c:pt idx="1621" formatCode="0.00">
                  <c:v>110.76</c:v>
                </c:pt>
                <c:pt idx="1622" formatCode="0.00">
                  <c:v>111.3</c:v>
                </c:pt>
                <c:pt idx="1623" formatCode="0.00">
                  <c:v>111.12</c:v>
                </c:pt>
                <c:pt idx="1624" formatCode="0.00">
                  <c:v>107.12</c:v>
                </c:pt>
                <c:pt idx="1625" formatCode="0.00">
                  <c:v>103.7</c:v>
                </c:pt>
                <c:pt idx="1626" formatCode="0.00">
                  <c:v>105.86</c:v>
                </c:pt>
                <c:pt idx="1627" formatCode="0.00">
                  <c:v>108.8</c:v>
                </c:pt>
                <c:pt idx="1628" formatCode="0.00">
                  <c:v>109.15</c:v>
                </c:pt>
                <c:pt idx="1629" formatCode="0.00">
                  <c:v>107.84</c:v>
                </c:pt>
                <c:pt idx="1630" formatCode="0.00">
                  <c:v>109.07</c:v>
                </c:pt>
                <c:pt idx="1631" formatCode="0.00">
                  <c:v>107.21</c:v>
                </c:pt>
                <c:pt idx="1632" formatCode="0.00">
                  <c:v>103.8</c:v>
                </c:pt>
                <c:pt idx="1633" formatCode="0.00">
                  <c:v>100.68</c:v>
                </c:pt>
                <c:pt idx="1634" formatCode="0.00">
                  <c:v>102.83</c:v>
                </c:pt>
                <c:pt idx="1635" formatCode="0.00">
                  <c:v>102.66</c:v>
                </c:pt>
                <c:pt idx="1636" formatCode="0.00">
                  <c:v>102.39</c:v>
                </c:pt>
                <c:pt idx="1637" formatCode="0.00">
                  <c:v>97.54</c:v>
                </c:pt>
                <c:pt idx="1638" formatCode="0.00">
                  <c:v>96.53</c:v>
                </c:pt>
                <c:pt idx="1639" formatCode="0.00">
                  <c:v>99.28</c:v>
                </c:pt>
                <c:pt idx="1640" formatCode="0.00">
                  <c:v>96.68</c:v>
                </c:pt>
                <c:pt idx="1641" formatCode="0.00">
                  <c:v>96.43</c:v>
                </c:pt>
                <c:pt idx="1642" formatCode="0.00">
                  <c:v>89.03</c:v>
                </c:pt>
                <c:pt idx="1643" formatCode="0.00">
                  <c:v>86.93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2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Output1!$AB$9:$AB$1652</c:f>
              <c:numCache>
                <c:formatCode>0.0</c:formatCode>
                <c:ptCount val="1644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  <c:pt idx="1372" formatCode="0.00">
                  <c:v>97.82</c:v>
                </c:pt>
                <c:pt idx="1373" formatCode="0.00">
                  <c:v>98.12</c:v>
                </c:pt>
                <c:pt idx="1374" formatCode="0.00">
                  <c:v>96.72</c:v>
                </c:pt>
                <c:pt idx="1375" formatCode="0.00">
                  <c:v>98.68</c:v>
                </c:pt>
                <c:pt idx="1376" formatCode="0.00">
                  <c:v>99.69</c:v>
                </c:pt>
                <c:pt idx="1377" formatCode="0.00">
                  <c:v>95.68</c:v>
                </c:pt>
                <c:pt idx="1378" formatCode="0.00">
                  <c:v>97.12</c:v>
                </c:pt>
                <c:pt idx="1379" formatCode="0.00">
                  <c:v>99.94</c:v>
                </c:pt>
                <c:pt idx="1380" formatCode="0.00">
                  <c:v>99.55</c:v>
                </c:pt>
                <c:pt idx="1381" formatCode="0.00">
                  <c:v>100.79</c:v>
                </c:pt>
                <c:pt idx="1382" formatCode="0.00">
                  <c:v>97.46</c:v>
                </c:pt>
                <c:pt idx="1383" formatCode="0.00">
                  <c:v>97.09</c:v>
                </c:pt>
                <c:pt idx="1384" formatCode="0.00">
                  <c:v>97.26</c:v>
                </c:pt>
                <c:pt idx="1385" formatCode="0.00">
                  <c:v>98.06</c:v>
                </c:pt>
                <c:pt idx="1386" formatCode="0.00">
                  <c:v>98.48</c:v>
                </c:pt>
                <c:pt idx="1387" formatCode="0.00">
                  <c:v>99.06</c:v>
                </c:pt>
                <c:pt idx="1388" formatCode="0.00">
                  <c:v>98.77</c:v>
                </c:pt>
                <c:pt idx="1389" formatCode="0.00">
                  <c:v>96.43</c:v>
                </c:pt>
                <c:pt idx="1390" formatCode="0.00">
                  <c:v>93.9</c:v>
                </c:pt>
                <c:pt idx="1391" formatCode="0.00">
                  <c:v>95.73</c:v>
                </c:pt>
                <c:pt idx="1392" formatCode="0.00">
                  <c:v>93.06</c:v>
                </c:pt>
                <c:pt idx="1393" formatCode="0.00">
                  <c:v>91.5</c:v>
                </c:pt>
                <c:pt idx="1394" formatCode="0.00">
                  <c:v>89.77</c:v>
                </c:pt>
                <c:pt idx="1395" formatCode="0.00">
                  <c:v>88.35</c:v>
                </c:pt>
                <c:pt idx="1396" formatCode="0.00">
                  <c:v>89.67</c:v>
                </c:pt>
                <c:pt idx="1397" formatCode="0.00">
                  <c:v>89.05</c:v>
                </c:pt>
                <c:pt idx="1398" formatCode="0.00">
                  <c:v>86.64</c:v>
                </c:pt>
                <c:pt idx="1399" formatCode="0.00">
                  <c:v>85.89</c:v>
                </c:pt>
                <c:pt idx="1400" formatCode="0.00">
                  <c:v>87.65</c:v>
                </c:pt>
                <c:pt idx="1401" formatCode="0.00">
                  <c:v>86.49</c:v>
                </c:pt>
                <c:pt idx="1402" formatCode="0.00">
                  <c:v>87.04</c:v>
                </c:pt>
                <c:pt idx="1403" formatCode="0.00">
                  <c:v>83.78</c:v>
                </c:pt>
                <c:pt idx="1404" formatCode="0.00">
                  <c:v>84.15</c:v>
                </c:pt>
                <c:pt idx="1405" formatCode="0.00">
                  <c:v>82.88</c:v>
                </c:pt>
                <c:pt idx="1406" formatCode="0.00">
                  <c:v>83.91</c:v>
                </c:pt>
                <c:pt idx="1407" formatCode="0.00">
                  <c:v>84.54</c:v>
                </c:pt>
                <c:pt idx="1408" formatCode="0.00">
                  <c:v>84.02</c:v>
                </c:pt>
                <c:pt idx="1409" formatCode="0.00">
                  <c:v>85.52</c:v>
                </c:pt>
                <c:pt idx="1410" formatCode="0.00">
                  <c:v>86.49</c:v>
                </c:pt>
                <c:pt idx="1411" formatCode="0.00">
                  <c:v>87.17</c:v>
                </c:pt>
                <c:pt idx="1412" formatCode="0.00">
                  <c:v>85.86</c:v>
                </c:pt>
                <c:pt idx="1413" formatCode="0.00">
                  <c:v>87.15</c:v>
                </c:pt>
                <c:pt idx="1414" formatCode="0.00">
                  <c:v>89.88</c:v>
                </c:pt>
                <c:pt idx="1415" formatCode="0.00">
                  <c:v>89.41</c:v>
                </c:pt>
                <c:pt idx="1416" formatCode="0.00">
                  <c:v>87.66</c:v>
                </c:pt>
                <c:pt idx="1417" formatCode="0.00">
                  <c:v>87.53</c:v>
                </c:pt>
                <c:pt idx="1418" formatCode="0.00">
                  <c:v>86.37</c:v>
                </c:pt>
                <c:pt idx="1419" formatCode="0.00">
                  <c:v>86.75</c:v>
                </c:pt>
                <c:pt idx="1420" formatCode="0.00">
                  <c:v>84.27</c:v>
                </c:pt>
                <c:pt idx="1421" formatCode="0.00">
                  <c:v>85.07</c:v>
                </c:pt>
                <c:pt idx="1422" formatCode="0.00">
                  <c:v>83.9</c:v>
                </c:pt>
                <c:pt idx="1423" formatCode="0.00">
                  <c:v>85.97</c:v>
                </c:pt>
                <c:pt idx="1424" formatCode="0.00">
                  <c:v>84.61</c:v>
                </c:pt>
                <c:pt idx="1425" formatCode="0.00">
                  <c:v>81.61</c:v>
                </c:pt>
                <c:pt idx="1426" formatCode="0.00">
                  <c:v>79.11</c:v>
                </c:pt>
                <c:pt idx="1427" formatCode="0.00">
                  <c:v>77.86</c:v>
                </c:pt>
                <c:pt idx="1428" formatCode="0.00">
                  <c:v>77.3</c:v>
                </c:pt>
                <c:pt idx="1429" formatCode="0.00">
                  <c:v>76.14</c:v>
                </c:pt>
                <c:pt idx="1430" formatCode="0.00">
                  <c:v>77.400000000000006</c:v>
                </c:pt>
                <c:pt idx="1431" formatCode="0.00">
                  <c:v>80.06</c:v>
                </c:pt>
                <c:pt idx="1432" formatCode="0.00">
                  <c:v>81.7</c:v>
                </c:pt>
                <c:pt idx="1433" formatCode="0.00">
                  <c:v>81.39</c:v>
                </c:pt>
                <c:pt idx="1434" formatCode="0.00">
                  <c:v>82.2</c:v>
                </c:pt>
                <c:pt idx="1435" formatCode="0.00">
                  <c:v>80.989999999999995</c:v>
                </c:pt>
                <c:pt idx="1436" formatCode="0.00">
                  <c:v>79.37</c:v>
                </c:pt>
                <c:pt idx="1437" formatCode="0.00">
                  <c:v>82.03</c:v>
                </c:pt>
                <c:pt idx="1438" formatCode="0.00">
                  <c:v>81.349999999999994</c:v>
                </c:pt>
                <c:pt idx="1439" formatCode="0.00">
                  <c:v>81.510000000000005</c:v>
                </c:pt>
                <c:pt idx="1440" formatCode="0.00">
                  <c:v>80.41</c:v>
                </c:pt>
                <c:pt idx="1441" formatCode="0.00">
                  <c:v>79.86</c:v>
                </c:pt>
                <c:pt idx="1442" formatCode="0.00">
                  <c:v>81.59</c:v>
                </c:pt>
                <c:pt idx="1443" formatCode="0.00">
                  <c:v>83.97</c:v>
                </c:pt>
                <c:pt idx="1444" formatCode="0.00">
                  <c:v>82.65</c:v>
                </c:pt>
                <c:pt idx="1445" formatCode="0.00">
                  <c:v>84.49</c:v>
                </c:pt>
                <c:pt idx="1446" formatCode="0.00">
                  <c:v>86.36</c:v>
                </c:pt>
                <c:pt idx="1447" formatCode="0.00">
                  <c:v>86.05</c:v>
                </c:pt>
                <c:pt idx="1448" formatCode="0.00">
                  <c:v>85.79</c:v>
                </c:pt>
                <c:pt idx="1449" formatCode="0.00">
                  <c:v>89.41</c:v>
                </c:pt>
                <c:pt idx="1450" formatCode="0.00">
                  <c:v>88.94</c:v>
                </c:pt>
                <c:pt idx="1451" formatCode="0.00">
                  <c:v>88.36</c:v>
                </c:pt>
                <c:pt idx="1452" formatCode="0.00">
                  <c:v>89.45</c:v>
                </c:pt>
                <c:pt idx="1453" formatCode="0.00">
                  <c:v>86.95</c:v>
                </c:pt>
                <c:pt idx="1454" formatCode="0.00">
                  <c:v>86.32</c:v>
                </c:pt>
                <c:pt idx="1455" formatCode="0.00">
                  <c:v>89.22</c:v>
                </c:pt>
                <c:pt idx="1456" formatCode="0.00">
                  <c:v>88.82</c:v>
                </c:pt>
                <c:pt idx="1457" formatCode="0.00">
                  <c:v>88.16</c:v>
                </c:pt>
                <c:pt idx="1458" formatCode="0.00">
                  <c:v>87.45</c:v>
                </c:pt>
                <c:pt idx="1459" formatCode="0.00">
                  <c:v>89</c:v>
                </c:pt>
                <c:pt idx="1460" formatCode="0.00">
                  <c:v>87.63</c:v>
                </c:pt>
                <c:pt idx="1461" formatCode="0.00">
                  <c:v>87.98</c:v>
                </c:pt>
                <c:pt idx="1462" formatCode="0.00">
                  <c:v>86.76</c:v>
                </c:pt>
                <c:pt idx="1463" formatCode="0.00">
                  <c:v>86.25</c:v>
                </c:pt>
                <c:pt idx="1464" formatCode="0.00">
                  <c:v>86.73</c:v>
                </c:pt>
                <c:pt idx="1465" formatCode="0.00">
                  <c:v>88.45</c:v>
                </c:pt>
                <c:pt idx="1466" formatCode="0.00">
                  <c:v>88.52</c:v>
                </c:pt>
                <c:pt idx="1467" formatCode="0.00">
                  <c:v>88.72</c:v>
                </c:pt>
                <c:pt idx="1468" formatCode="0.00">
                  <c:v>89.52</c:v>
                </c:pt>
                <c:pt idx="1469" formatCode="0.00">
                  <c:v>90.32</c:v>
                </c:pt>
                <c:pt idx="1470" formatCode="0.00">
                  <c:v>88.74</c:v>
                </c:pt>
                <c:pt idx="1471" formatCode="0.00">
                  <c:v>90.54</c:v>
                </c:pt>
                <c:pt idx="1472" formatCode="0.00">
                  <c:v>91.56</c:v>
                </c:pt>
                <c:pt idx="1473" formatCode="0.00">
                  <c:v>91.7</c:v>
                </c:pt>
                <c:pt idx="1474" formatCode="0.00">
                  <c:v>91.01</c:v>
                </c:pt>
                <c:pt idx="1475" formatCode="0.00">
                  <c:v>90.32</c:v>
                </c:pt>
                <c:pt idx="1476" formatCode="0.00">
                  <c:v>90.31</c:v>
                </c:pt>
                <c:pt idx="1477" formatCode="0.00">
                  <c:v>88.35</c:v>
                </c:pt>
                <c:pt idx="1478" formatCode="0.00">
                  <c:v>88.52</c:v>
                </c:pt>
                <c:pt idx="1479" formatCode="0.00">
                  <c:v>88.83</c:v>
                </c:pt>
                <c:pt idx="1480" formatCode="0.00">
                  <c:v>89.12</c:v>
                </c:pt>
                <c:pt idx="1481" formatCode="0.00">
                  <c:v>86.63</c:v>
                </c:pt>
                <c:pt idx="1482" formatCode="0.00">
                  <c:v>85.82</c:v>
                </c:pt>
                <c:pt idx="1483" formatCode="0.00">
                  <c:v>86.41</c:v>
                </c:pt>
                <c:pt idx="1484" formatCode="0.00">
                  <c:v>84.34</c:v>
                </c:pt>
                <c:pt idx="1485" formatCode="0.00">
                  <c:v>85.99</c:v>
                </c:pt>
                <c:pt idx="1486" formatCode="0.00">
                  <c:v>87.33</c:v>
                </c:pt>
                <c:pt idx="1487" formatCode="0.00">
                  <c:v>87.5</c:v>
                </c:pt>
                <c:pt idx="1488" formatCode="0.00">
                  <c:v>87.05</c:v>
                </c:pt>
                <c:pt idx="1489" formatCode="0.00">
                  <c:v>86.57</c:v>
                </c:pt>
                <c:pt idx="1490" formatCode="0.00">
                  <c:v>85.84</c:v>
                </c:pt>
                <c:pt idx="1491" formatCode="0.00">
                  <c:v>85.8</c:v>
                </c:pt>
                <c:pt idx="1492" formatCode="0.00">
                  <c:v>86.14</c:v>
                </c:pt>
                <c:pt idx="1493" formatCode="0.00">
                  <c:v>85.98</c:v>
                </c:pt>
                <c:pt idx="1494" formatCode="0.00">
                  <c:v>85.85</c:v>
                </c:pt>
                <c:pt idx="1495" formatCode="0.00">
                  <c:v>86.94</c:v>
                </c:pt>
                <c:pt idx="1496" formatCode="0.00">
                  <c:v>86.444000000000003</c:v>
                </c:pt>
                <c:pt idx="1497" formatCode="0.00">
                  <c:v>85.948000000000008</c:v>
                </c:pt>
                <c:pt idx="1498" formatCode="0.00">
                  <c:v>85.452000000000012</c:v>
                </c:pt>
                <c:pt idx="1499" formatCode="0.00">
                  <c:v>84.956000000000017</c:v>
                </c:pt>
                <c:pt idx="1500" formatCode="0.00">
                  <c:v>84.46</c:v>
                </c:pt>
                <c:pt idx="1501" formatCode="0.00">
                  <c:v>84.74</c:v>
                </c:pt>
                <c:pt idx="1502" formatCode="0.00">
                  <c:v>86.3</c:v>
                </c:pt>
                <c:pt idx="1503" formatCode="0.00">
                  <c:v>86.81</c:v>
                </c:pt>
                <c:pt idx="1504" formatCode="0.00">
                  <c:v>86.09</c:v>
                </c:pt>
                <c:pt idx="1505" formatCode="0.00">
                  <c:v>88.59</c:v>
                </c:pt>
                <c:pt idx="1506" formatCode="0.00">
                  <c:v>88.41</c:v>
                </c:pt>
                <c:pt idx="1507" formatCode="0.00">
                  <c:v>88.21</c:v>
                </c:pt>
                <c:pt idx="1508" formatCode="0.00">
                  <c:v>86.57</c:v>
                </c:pt>
                <c:pt idx="1509" formatCode="0.00">
                  <c:v>86.35</c:v>
                </c:pt>
                <c:pt idx="1510" formatCode="0.00">
                  <c:v>87.08</c:v>
                </c:pt>
                <c:pt idx="1511" formatCode="0.00">
                  <c:v>86.49</c:v>
                </c:pt>
                <c:pt idx="1512" formatCode="0.00">
                  <c:v>87.24</c:v>
                </c:pt>
                <c:pt idx="1513" formatCode="0.00">
                  <c:v>88.79</c:v>
                </c:pt>
                <c:pt idx="1514" formatCode="0.00">
                  <c:v>88.02</c:v>
                </c:pt>
                <c:pt idx="1515" formatCode="0.00">
                  <c:v>87.19</c:v>
                </c:pt>
                <c:pt idx="1516" formatCode="0.00">
                  <c:v>87.39</c:v>
                </c:pt>
                <c:pt idx="1517" formatCode="0.00">
                  <c:v>86.62</c:v>
                </c:pt>
                <c:pt idx="1518" formatCode="0.00">
                  <c:v>86.34</c:v>
                </c:pt>
                <c:pt idx="1519" formatCode="0.00">
                  <c:v>87.41</c:v>
                </c:pt>
                <c:pt idx="1520" formatCode="0.00">
                  <c:v>86.75</c:v>
                </c:pt>
                <c:pt idx="1521" formatCode="0.00">
                  <c:v>86.85</c:v>
                </c:pt>
                <c:pt idx="1522" formatCode="0.00">
                  <c:v>88.2</c:v>
                </c:pt>
                <c:pt idx="1523" formatCode="0.00">
                  <c:v>88.11</c:v>
                </c:pt>
                <c:pt idx="1524" formatCode="0.00">
                  <c:v>87.82</c:v>
                </c:pt>
                <c:pt idx="1525" formatCode="0.00">
                  <c:v>88.34</c:v>
                </c:pt>
                <c:pt idx="1526" formatCode="0.00">
                  <c:v>87.8</c:v>
                </c:pt>
                <c:pt idx="1527" formatCode="0.00">
                  <c:v>87.29</c:v>
                </c:pt>
                <c:pt idx="1528" formatCode="0.00">
                  <c:v>88.54</c:v>
                </c:pt>
                <c:pt idx="1529" formatCode="0.00">
                  <c:v>89.6</c:v>
                </c:pt>
                <c:pt idx="1530" formatCode="0.00">
                  <c:v>89.22</c:v>
                </c:pt>
                <c:pt idx="1531" formatCode="0.00">
                  <c:v>90.55</c:v>
                </c:pt>
                <c:pt idx="1532" formatCode="0.00">
                  <c:v>91.07</c:v>
                </c:pt>
                <c:pt idx="1533" formatCode="0.00">
                  <c:v>91.7</c:v>
                </c:pt>
                <c:pt idx="1534" formatCode="0.00">
                  <c:v>92.84</c:v>
                </c:pt>
                <c:pt idx="1535" formatCode="0.00">
                  <c:v>92.55</c:v>
                </c:pt>
                <c:pt idx="1536" formatCode="0.00">
                  <c:v>92.71</c:v>
                </c:pt>
                <c:pt idx="1537" formatCode="0.00">
                  <c:v>91.17</c:v>
                </c:pt>
                <c:pt idx="1538" formatCode="0.00">
                  <c:v>91.45</c:v>
                </c:pt>
                <c:pt idx="1539" formatCode="0.00">
                  <c:v>92.47</c:v>
                </c:pt>
                <c:pt idx="1540" formatCode="0.00">
                  <c:v>93.23</c:v>
                </c:pt>
                <c:pt idx="1541" formatCode="0.00">
                  <c:v>92.7</c:v>
                </c:pt>
                <c:pt idx="1542" formatCode="0.00">
                  <c:v>93.55</c:v>
                </c:pt>
                <c:pt idx="1543" formatCode="0.00">
                  <c:v>93.31</c:v>
                </c:pt>
                <c:pt idx="1544" formatCode="0.00">
                  <c:v>91.93</c:v>
                </c:pt>
                <c:pt idx="1545" formatCode="0.00">
                  <c:v>92.67</c:v>
                </c:pt>
                <c:pt idx="1546" formatCode="0.00">
                  <c:v>91.87</c:v>
                </c:pt>
                <c:pt idx="1547" formatCode="0.00">
                  <c:v>91.6</c:v>
                </c:pt>
                <c:pt idx="1548" formatCode="0.00">
                  <c:v>91.8</c:v>
                </c:pt>
                <c:pt idx="1549" formatCode="0.00">
                  <c:v>92.65</c:v>
                </c:pt>
                <c:pt idx="1550" formatCode="0.00">
                  <c:v>91.57</c:v>
                </c:pt>
                <c:pt idx="1551" formatCode="0.00">
                  <c:v>92.17</c:v>
                </c:pt>
                <c:pt idx="1552" formatCode="0.00">
                  <c:v>93.3</c:v>
                </c:pt>
                <c:pt idx="1553" formatCode="0.00">
                  <c:v>95.05</c:v>
                </c:pt>
                <c:pt idx="1554" formatCode="0.00">
                  <c:v>94.7</c:v>
                </c:pt>
                <c:pt idx="1555" formatCode="0.00">
                  <c:v>94.25</c:v>
                </c:pt>
                <c:pt idx="1556" formatCode="0.00">
                  <c:v>94.95</c:v>
                </c:pt>
                <c:pt idx="1557" formatCode="0.00">
                  <c:v>95.14</c:v>
                </c:pt>
                <c:pt idx="1558" formatCode="0.00">
                  <c:v>95.61</c:v>
                </c:pt>
                <c:pt idx="1559" formatCode="0.00">
                  <c:v>94.04</c:v>
                </c:pt>
                <c:pt idx="1560" formatCode="0.00">
                  <c:v>92.84</c:v>
                </c:pt>
                <c:pt idx="1561" formatCode="0.00">
                  <c:v>93.8</c:v>
                </c:pt>
                <c:pt idx="1562" formatCode="0.00">
                  <c:v>95.44</c:v>
                </c:pt>
                <c:pt idx="1563" formatCode="0.00">
                  <c:v>95.26</c:v>
                </c:pt>
                <c:pt idx="1564" formatCode="0.00">
                  <c:v>95.63</c:v>
                </c:pt>
                <c:pt idx="1565" formatCode="0.00">
                  <c:v>95.39</c:v>
                </c:pt>
                <c:pt idx="1566" formatCode="0.00">
                  <c:v>94.25</c:v>
                </c:pt>
                <c:pt idx="1567" formatCode="0.00">
                  <c:v>94.21</c:v>
                </c:pt>
                <c:pt idx="1568" formatCode="0.00">
                  <c:v>94.16</c:v>
                </c:pt>
                <c:pt idx="1569" formatCode="0.00">
                  <c:v>93.58</c:v>
                </c:pt>
                <c:pt idx="1570" formatCode="0.00">
                  <c:v>94.19</c:v>
                </c:pt>
                <c:pt idx="1571" formatCode="0.00">
                  <c:v>94.69</c:v>
                </c:pt>
                <c:pt idx="1572" formatCode="0.00">
                  <c:v>94.56</c:v>
                </c:pt>
                <c:pt idx="1573" formatCode="0.00">
                  <c:v>94.41</c:v>
                </c:pt>
                <c:pt idx="1574" formatCode="0.00">
                  <c:v>97.12</c:v>
                </c:pt>
                <c:pt idx="1575" formatCode="0.00">
                  <c:v>98.23</c:v>
                </c:pt>
                <c:pt idx="1576" formatCode="0.00">
                  <c:v>97.7</c:v>
                </c:pt>
                <c:pt idx="1577" formatCode="0.00">
                  <c:v>96.28</c:v>
                </c:pt>
                <c:pt idx="1578" formatCode="0.00">
                  <c:v>95.59</c:v>
                </c:pt>
                <c:pt idx="1579" formatCode="0.00">
                  <c:v>96.18</c:v>
                </c:pt>
                <c:pt idx="1580" formatCode="0.00">
                  <c:v>96.91</c:v>
                </c:pt>
                <c:pt idx="1581" formatCode="0.00">
                  <c:v>98.21</c:v>
                </c:pt>
                <c:pt idx="1582" formatCode="0.00">
                  <c:v>97.85</c:v>
                </c:pt>
                <c:pt idx="1583" formatCode="0.00">
                  <c:v>97.45</c:v>
                </c:pt>
                <c:pt idx="1584" formatCode="0.00">
                  <c:v>96.42</c:v>
                </c:pt>
                <c:pt idx="1585" formatCode="0.00">
                  <c:v>97.73</c:v>
                </c:pt>
                <c:pt idx="1586" formatCode="0.00">
                  <c:v>97.18</c:v>
                </c:pt>
                <c:pt idx="1587" formatCode="0.00">
                  <c:v>97.88</c:v>
                </c:pt>
                <c:pt idx="1588" formatCode="0.00">
                  <c:v>96.89</c:v>
                </c:pt>
                <c:pt idx="1589" formatCode="0.00">
                  <c:v>97.07</c:v>
                </c:pt>
                <c:pt idx="1590" formatCode="0.00">
                  <c:v>98.56</c:v>
                </c:pt>
                <c:pt idx="1591" formatCode="0.00">
                  <c:v>98.37</c:v>
                </c:pt>
                <c:pt idx="1592" formatCode="0.00">
                  <c:v>98.83</c:v>
                </c:pt>
                <c:pt idx="1593" formatCode="0.00">
                  <c:v>99.97</c:v>
                </c:pt>
                <c:pt idx="1594" formatCode="0.00">
                  <c:v>99.39</c:v>
                </c:pt>
                <c:pt idx="1595" formatCode="0.00">
                  <c:v>98.6</c:v>
                </c:pt>
                <c:pt idx="1596" formatCode="0.00">
                  <c:v>98.55</c:v>
                </c:pt>
                <c:pt idx="1597" formatCode="0.00">
                  <c:v>99.33</c:v>
                </c:pt>
                <c:pt idx="1598" formatCode="0.00">
                  <c:v>99.04</c:v>
                </c:pt>
                <c:pt idx="1599" formatCode="0.00">
                  <c:v>99.28</c:v>
                </c:pt>
                <c:pt idx="1600" formatCode="0.00">
                  <c:v>100.22</c:v>
                </c:pt>
                <c:pt idx="1601" formatCode="0.00">
                  <c:v>99.95</c:v>
                </c:pt>
                <c:pt idx="1602" formatCode="0.00">
                  <c:v>101.53</c:v>
                </c:pt>
                <c:pt idx="1603" formatCode="0.00">
                  <c:v>101.36</c:v>
                </c:pt>
                <c:pt idx="1604" formatCode="0.00">
                  <c:v>102.96</c:v>
                </c:pt>
                <c:pt idx="1605" formatCode="0.00">
                  <c:v>103.05</c:v>
                </c:pt>
                <c:pt idx="1606" formatCode="0.00">
                  <c:v>102.47</c:v>
                </c:pt>
                <c:pt idx="1607" formatCode="0.00">
                  <c:v>102.24</c:v>
                </c:pt>
                <c:pt idx="1608" formatCode="0.00">
                  <c:v>103.06</c:v>
                </c:pt>
                <c:pt idx="1609" formatCode="0.00">
                  <c:v>103.49</c:v>
                </c:pt>
                <c:pt idx="1610" formatCode="0.00">
                  <c:v>104.87</c:v>
                </c:pt>
                <c:pt idx="1611" formatCode="0.00">
                  <c:v>103.71</c:v>
                </c:pt>
                <c:pt idx="1612" formatCode="0.00">
                  <c:v>103.46</c:v>
                </c:pt>
                <c:pt idx="1613" formatCode="0.00">
                  <c:v>104.55</c:v>
                </c:pt>
                <c:pt idx="1614" formatCode="0.00">
                  <c:v>103.41</c:v>
                </c:pt>
                <c:pt idx="1615" formatCode="0.00">
                  <c:v>104.18</c:v>
                </c:pt>
                <c:pt idx="1616" formatCode="0.00">
                  <c:v>104.08</c:v>
                </c:pt>
                <c:pt idx="1617" formatCode="0.00">
                  <c:v>104.1</c:v>
                </c:pt>
                <c:pt idx="1618" formatCode="0.00">
                  <c:v>105.49</c:v>
                </c:pt>
                <c:pt idx="1619" formatCode="0.00">
                  <c:v>106.06</c:v>
                </c:pt>
                <c:pt idx="1620" formatCode="0.00">
                  <c:v>106.69</c:v>
                </c:pt>
                <c:pt idx="1621" formatCode="0.00">
                  <c:v>107.71</c:v>
                </c:pt>
                <c:pt idx="1622" formatCode="0.00">
                  <c:v>108.25</c:v>
                </c:pt>
                <c:pt idx="1623" formatCode="0.00">
                  <c:v>108.07</c:v>
                </c:pt>
                <c:pt idx="1624" formatCode="0.00">
                  <c:v>104.07</c:v>
                </c:pt>
                <c:pt idx="1625" formatCode="0.00">
                  <c:v>100.65</c:v>
                </c:pt>
                <c:pt idx="1626" formatCode="0.00">
                  <c:v>102.81</c:v>
                </c:pt>
                <c:pt idx="1627" formatCode="0.00">
                  <c:v>104.7</c:v>
                </c:pt>
                <c:pt idx="1628" formatCode="0.00">
                  <c:v>104.96</c:v>
                </c:pt>
                <c:pt idx="1629" formatCode="0.00">
                  <c:v>103.65</c:v>
                </c:pt>
                <c:pt idx="1630" formatCode="0.00">
                  <c:v>104.88</c:v>
                </c:pt>
                <c:pt idx="1631" formatCode="0.00">
                  <c:v>103.02</c:v>
                </c:pt>
                <c:pt idx="1632" formatCode="0.00">
                  <c:v>99.76</c:v>
                </c:pt>
                <c:pt idx="1633" formatCode="0.00">
                  <c:v>96.52</c:v>
                </c:pt>
                <c:pt idx="1634" formatCode="0.00">
                  <c:v>98.65</c:v>
                </c:pt>
                <c:pt idx="1635" formatCode="0.00">
                  <c:v>98.48</c:v>
                </c:pt>
                <c:pt idx="1636" formatCode="0.00">
                  <c:v>98.22</c:v>
                </c:pt>
                <c:pt idx="1637" formatCode="0.00">
                  <c:v>93.37</c:v>
                </c:pt>
                <c:pt idx="1638" formatCode="0.00">
                  <c:v>92.67</c:v>
                </c:pt>
                <c:pt idx="1639" formatCode="0.00">
                  <c:v>95.42</c:v>
                </c:pt>
                <c:pt idx="1640" formatCode="0.00">
                  <c:v>92.82</c:v>
                </c:pt>
                <c:pt idx="1641" formatCode="0.00">
                  <c:v>92.53</c:v>
                </c:pt>
                <c:pt idx="1642" formatCode="0.00">
                  <c:v>85.64</c:v>
                </c:pt>
                <c:pt idx="1643" formatCode="0.00">
                  <c:v>83.53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3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Output1!$AA$9:$AA$1652</c:f>
              <c:numCache>
                <c:formatCode>0.0</c:formatCode>
                <c:ptCount val="1644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  <c:pt idx="1372" formatCode="0.00">
                  <c:v>94.47</c:v>
                </c:pt>
                <c:pt idx="1373" formatCode="0.00">
                  <c:v>94.77</c:v>
                </c:pt>
                <c:pt idx="1374" formatCode="0.00">
                  <c:v>93.37</c:v>
                </c:pt>
                <c:pt idx="1375" formatCode="0.00">
                  <c:v>95.33</c:v>
                </c:pt>
                <c:pt idx="1376" formatCode="0.00">
                  <c:v>96.34</c:v>
                </c:pt>
                <c:pt idx="1377" formatCode="0.00">
                  <c:v>92.88</c:v>
                </c:pt>
                <c:pt idx="1378" formatCode="0.00">
                  <c:v>94.15</c:v>
                </c:pt>
                <c:pt idx="1379" formatCode="0.00">
                  <c:v>96.99</c:v>
                </c:pt>
                <c:pt idx="1380" formatCode="0.00">
                  <c:v>96.6</c:v>
                </c:pt>
                <c:pt idx="1381" formatCode="0.00">
                  <c:v>97.84</c:v>
                </c:pt>
                <c:pt idx="1382" formatCode="0.00">
                  <c:v>94.51</c:v>
                </c:pt>
                <c:pt idx="1383" formatCode="0.00">
                  <c:v>94.14</c:v>
                </c:pt>
                <c:pt idx="1384" formatCode="0.00">
                  <c:v>94.31</c:v>
                </c:pt>
                <c:pt idx="1385" formatCode="0.00">
                  <c:v>95.11</c:v>
                </c:pt>
                <c:pt idx="1386" formatCode="0.00">
                  <c:v>95.53</c:v>
                </c:pt>
                <c:pt idx="1387" formatCode="0.00">
                  <c:v>96.11</c:v>
                </c:pt>
                <c:pt idx="1388" formatCode="0.00">
                  <c:v>95.82</c:v>
                </c:pt>
                <c:pt idx="1389" formatCode="0.00">
                  <c:v>93.48</c:v>
                </c:pt>
                <c:pt idx="1390" formatCode="0.00">
                  <c:v>90.95</c:v>
                </c:pt>
                <c:pt idx="1391" formatCode="0.00">
                  <c:v>92.78</c:v>
                </c:pt>
                <c:pt idx="1392" formatCode="0.00">
                  <c:v>90.11</c:v>
                </c:pt>
                <c:pt idx="1393" formatCode="0.00">
                  <c:v>88.55</c:v>
                </c:pt>
                <c:pt idx="1394" formatCode="0.00">
                  <c:v>86.82</c:v>
                </c:pt>
                <c:pt idx="1395" formatCode="0.00">
                  <c:v>85.4</c:v>
                </c:pt>
                <c:pt idx="1396" formatCode="0.00">
                  <c:v>86.72</c:v>
                </c:pt>
                <c:pt idx="1397" formatCode="0.00">
                  <c:v>86.1</c:v>
                </c:pt>
                <c:pt idx="1398" formatCode="0.00">
                  <c:v>83.89</c:v>
                </c:pt>
                <c:pt idx="1399" formatCode="0.00">
                  <c:v>83.14</c:v>
                </c:pt>
                <c:pt idx="1400" formatCode="0.00">
                  <c:v>84.9</c:v>
                </c:pt>
                <c:pt idx="1401" formatCode="0.00">
                  <c:v>83.49</c:v>
                </c:pt>
                <c:pt idx="1402" formatCode="0.00">
                  <c:v>84.04</c:v>
                </c:pt>
                <c:pt idx="1403" formatCode="0.00">
                  <c:v>80.78</c:v>
                </c:pt>
                <c:pt idx="1404" formatCode="0.00">
                  <c:v>81.5</c:v>
                </c:pt>
                <c:pt idx="1405" formatCode="0.00">
                  <c:v>79.88</c:v>
                </c:pt>
                <c:pt idx="1406" formatCode="0.00">
                  <c:v>80.91</c:v>
                </c:pt>
                <c:pt idx="1407" formatCode="0.00">
                  <c:v>81.540000000000006</c:v>
                </c:pt>
                <c:pt idx="1408" formatCode="0.00">
                  <c:v>81.06</c:v>
                </c:pt>
                <c:pt idx="1409" formatCode="0.00">
                  <c:v>82.56</c:v>
                </c:pt>
                <c:pt idx="1410" formatCode="0.00">
                  <c:v>83.53</c:v>
                </c:pt>
                <c:pt idx="1411" formatCode="0.00">
                  <c:v>84.21</c:v>
                </c:pt>
                <c:pt idx="1412" formatCode="0.00">
                  <c:v>82.9</c:v>
                </c:pt>
                <c:pt idx="1413" formatCode="0.00">
                  <c:v>84.19</c:v>
                </c:pt>
                <c:pt idx="1414" formatCode="0.00">
                  <c:v>86.88</c:v>
                </c:pt>
                <c:pt idx="1415" formatCode="0.00">
                  <c:v>86.41</c:v>
                </c:pt>
                <c:pt idx="1416" formatCode="0.00">
                  <c:v>84.66</c:v>
                </c:pt>
                <c:pt idx="1417" formatCode="0.00">
                  <c:v>84.53</c:v>
                </c:pt>
                <c:pt idx="1418" formatCode="0.00">
                  <c:v>83.37</c:v>
                </c:pt>
                <c:pt idx="1419" formatCode="0.00">
                  <c:v>83.75</c:v>
                </c:pt>
                <c:pt idx="1420" formatCode="0.00">
                  <c:v>81.27</c:v>
                </c:pt>
                <c:pt idx="1421" formatCode="0.00">
                  <c:v>81.87</c:v>
                </c:pt>
                <c:pt idx="1422" formatCode="0.00">
                  <c:v>80.7</c:v>
                </c:pt>
                <c:pt idx="1423" formatCode="0.00">
                  <c:v>82.77</c:v>
                </c:pt>
                <c:pt idx="1424" formatCode="0.00">
                  <c:v>81.41</c:v>
                </c:pt>
                <c:pt idx="1425" formatCode="0.00">
                  <c:v>78.41</c:v>
                </c:pt>
                <c:pt idx="1426" formatCode="0.00">
                  <c:v>75.91</c:v>
                </c:pt>
                <c:pt idx="1427" formatCode="0.00">
                  <c:v>74.59</c:v>
                </c:pt>
                <c:pt idx="1428" formatCode="0.00">
                  <c:v>74.03</c:v>
                </c:pt>
                <c:pt idx="1429" formatCode="0.00">
                  <c:v>72.87</c:v>
                </c:pt>
                <c:pt idx="1430" formatCode="0.00">
                  <c:v>74.13</c:v>
                </c:pt>
                <c:pt idx="1431" formatCode="0.00">
                  <c:v>76.790000000000006</c:v>
                </c:pt>
                <c:pt idx="1432" formatCode="0.00">
                  <c:v>78.430000000000007</c:v>
                </c:pt>
                <c:pt idx="1433" formatCode="0.00">
                  <c:v>78.12</c:v>
                </c:pt>
                <c:pt idx="1434" formatCode="0.00">
                  <c:v>78.930000000000007</c:v>
                </c:pt>
                <c:pt idx="1435" formatCode="0.00">
                  <c:v>77.72</c:v>
                </c:pt>
                <c:pt idx="1436" formatCode="0.00">
                  <c:v>76.099999999999994</c:v>
                </c:pt>
                <c:pt idx="1437" formatCode="0.00">
                  <c:v>78.760000000000005</c:v>
                </c:pt>
                <c:pt idx="1438" formatCode="0.00">
                  <c:v>78.08</c:v>
                </c:pt>
                <c:pt idx="1439" formatCode="0.00">
                  <c:v>78.239999999999995</c:v>
                </c:pt>
                <c:pt idx="1440" formatCode="0.00">
                  <c:v>77.14</c:v>
                </c:pt>
                <c:pt idx="1441" formatCode="0.00">
                  <c:v>76.59</c:v>
                </c:pt>
                <c:pt idx="1442" formatCode="0.00">
                  <c:v>78.319999999999993</c:v>
                </c:pt>
                <c:pt idx="1443" formatCode="0.00">
                  <c:v>80.7</c:v>
                </c:pt>
                <c:pt idx="1444" formatCode="0.00">
                  <c:v>79.38</c:v>
                </c:pt>
                <c:pt idx="1445" formatCode="0.00">
                  <c:v>81.22</c:v>
                </c:pt>
                <c:pt idx="1446" formatCode="0.00">
                  <c:v>83.09</c:v>
                </c:pt>
                <c:pt idx="1447" formatCode="0.00">
                  <c:v>82.78</c:v>
                </c:pt>
                <c:pt idx="1448" formatCode="0.00">
                  <c:v>82.52</c:v>
                </c:pt>
                <c:pt idx="1449" formatCode="0.00">
                  <c:v>86.14</c:v>
                </c:pt>
                <c:pt idx="1450" formatCode="0.00">
                  <c:v>85.67</c:v>
                </c:pt>
                <c:pt idx="1451" formatCode="0.00">
                  <c:v>85.09</c:v>
                </c:pt>
                <c:pt idx="1452" formatCode="0.00">
                  <c:v>86.18</c:v>
                </c:pt>
                <c:pt idx="1453" formatCode="0.00">
                  <c:v>83.68</c:v>
                </c:pt>
                <c:pt idx="1454" formatCode="0.00">
                  <c:v>83.05</c:v>
                </c:pt>
                <c:pt idx="1455" formatCode="0.00">
                  <c:v>85.95</c:v>
                </c:pt>
                <c:pt idx="1456" formatCode="0.00">
                  <c:v>85.55</c:v>
                </c:pt>
                <c:pt idx="1457" formatCode="0.00">
                  <c:v>84.89</c:v>
                </c:pt>
                <c:pt idx="1458" formatCode="0.00">
                  <c:v>84.18</c:v>
                </c:pt>
                <c:pt idx="1459" formatCode="0.00">
                  <c:v>85.73</c:v>
                </c:pt>
                <c:pt idx="1460" formatCode="0.00">
                  <c:v>84.36</c:v>
                </c:pt>
                <c:pt idx="1461" formatCode="0.00">
                  <c:v>84.71</c:v>
                </c:pt>
                <c:pt idx="1462" formatCode="0.00">
                  <c:v>83.49</c:v>
                </c:pt>
                <c:pt idx="1463" formatCode="0.00">
                  <c:v>82.98</c:v>
                </c:pt>
                <c:pt idx="1464" formatCode="0.00">
                  <c:v>83.46</c:v>
                </c:pt>
                <c:pt idx="1465" formatCode="0.00">
                  <c:v>85.18</c:v>
                </c:pt>
                <c:pt idx="1466" formatCode="0.00">
                  <c:v>85.25</c:v>
                </c:pt>
                <c:pt idx="1467" formatCode="0.00">
                  <c:v>85.45</c:v>
                </c:pt>
                <c:pt idx="1468" formatCode="0.00">
                  <c:v>86.25</c:v>
                </c:pt>
                <c:pt idx="1469" formatCode="0.00">
                  <c:v>87.05</c:v>
                </c:pt>
                <c:pt idx="1470" formatCode="0.00">
                  <c:v>85.47</c:v>
                </c:pt>
                <c:pt idx="1471" formatCode="0.00">
                  <c:v>87.27</c:v>
                </c:pt>
                <c:pt idx="1472" formatCode="0.00">
                  <c:v>88.29</c:v>
                </c:pt>
                <c:pt idx="1473" formatCode="0.00">
                  <c:v>88.63</c:v>
                </c:pt>
                <c:pt idx="1474" formatCode="0.00">
                  <c:v>87.94</c:v>
                </c:pt>
                <c:pt idx="1475" formatCode="0.00">
                  <c:v>87.25</c:v>
                </c:pt>
                <c:pt idx="1476" formatCode="0.00">
                  <c:v>87.22</c:v>
                </c:pt>
                <c:pt idx="1477" formatCode="0.00">
                  <c:v>85.2</c:v>
                </c:pt>
                <c:pt idx="1478" formatCode="0.00">
                  <c:v>85.34</c:v>
                </c:pt>
                <c:pt idx="1479" formatCode="0.00">
                  <c:v>85.65</c:v>
                </c:pt>
                <c:pt idx="1480" formatCode="0.00">
                  <c:v>85.94</c:v>
                </c:pt>
                <c:pt idx="1481" formatCode="0.00">
                  <c:v>83.45</c:v>
                </c:pt>
                <c:pt idx="1482" formatCode="0.00">
                  <c:v>82.68</c:v>
                </c:pt>
                <c:pt idx="1483" formatCode="0.00">
                  <c:v>83.27</c:v>
                </c:pt>
                <c:pt idx="1484" formatCode="0.00">
                  <c:v>81.27</c:v>
                </c:pt>
                <c:pt idx="1485" formatCode="0.00">
                  <c:v>82.92</c:v>
                </c:pt>
                <c:pt idx="1486" formatCode="0.00">
                  <c:v>84.26</c:v>
                </c:pt>
                <c:pt idx="1487" formatCode="0.00">
                  <c:v>84.43</c:v>
                </c:pt>
                <c:pt idx="1488" formatCode="0.00">
                  <c:v>83.98</c:v>
                </c:pt>
                <c:pt idx="1489" formatCode="0.00">
                  <c:v>83.5</c:v>
                </c:pt>
                <c:pt idx="1490" formatCode="0.00">
                  <c:v>82.77</c:v>
                </c:pt>
                <c:pt idx="1491" formatCode="0.00">
                  <c:v>82.73</c:v>
                </c:pt>
                <c:pt idx="1492" formatCode="0.00">
                  <c:v>83.07</c:v>
                </c:pt>
                <c:pt idx="1493" formatCode="0.00">
                  <c:v>82.91</c:v>
                </c:pt>
                <c:pt idx="1494" formatCode="0.00">
                  <c:v>82.78</c:v>
                </c:pt>
                <c:pt idx="1495" formatCode="0.00">
                  <c:v>83.87</c:v>
                </c:pt>
                <c:pt idx="1496" formatCode="0.00">
                  <c:v>83.374000000000009</c:v>
                </c:pt>
                <c:pt idx="1497" formatCode="0.00">
                  <c:v>82.878000000000014</c:v>
                </c:pt>
                <c:pt idx="1498" formatCode="0.00">
                  <c:v>82.382000000000019</c:v>
                </c:pt>
                <c:pt idx="1499" formatCode="0.00">
                  <c:v>81.886000000000024</c:v>
                </c:pt>
                <c:pt idx="1500" formatCode="0.00">
                  <c:v>81.39</c:v>
                </c:pt>
                <c:pt idx="1501" formatCode="0.00">
                  <c:v>81.67</c:v>
                </c:pt>
                <c:pt idx="1502" formatCode="0.00">
                  <c:v>83.23</c:v>
                </c:pt>
                <c:pt idx="1503" formatCode="0.00">
                  <c:v>83.74</c:v>
                </c:pt>
                <c:pt idx="1504" formatCode="0.00">
                  <c:v>83.02</c:v>
                </c:pt>
                <c:pt idx="1505" formatCode="0.00">
                  <c:v>85.52</c:v>
                </c:pt>
                <c:pt idx="1506" formatCode="0.00">
                  <c:v>85.34</c:v>
                </c:pt>
                <c:pt idx="1507" formatCode="0.00">
                  <c:v>85.14</c:v>
                </c:pt>
                <c:pt idx="1508" formatCode="0.00">
                  <c:v>83.5</c:v>
                </c:pt>
                <c:pt idx="1509" formatCode="0.00">
                  <c:v>83.28</c:v>
                </c:pt>
                <c:pt idx="1510" formatCode="0.00">
                  <c:v>84.01</c:v>
                </c:pt>
                <c:pt idx="1511" formatCode="0.00">
                  <c:v>83.42</c:v>
                </c:pt>
                <c:pt idx="1512" formatCode="0.00">
                  <c:v>84.17</c:v>
                </c:pt>
                <c:pt idx="1513" formatCode="0.00">
                  <c:v>85.72</c:v>
                </c:pt>
                <c:pt idx="1514" formatCode="0.00">
                  <c:v>84.95</c:v>
                </c:pt>
                <c:pt idx="1515" formatCode="0.00">
                  <c:v>84.12</c:v>
                </c:pt>
                <c:pt idx="1516" formatCode="0.00">
                  <c:v>84.32</c:v>
                </c:pt>
                <c:pt idx="1517" formatCode="0.00">
                  <c:v>83.55</c:v>
                </c:pt>
                <c:pt idx="1518" formatCode="0.00">
                  <c:v>83.27</c:v>
                </c:pt>
                <c:pt idx="1519" formatCode="0.00">
                  <c:v>84.34</c:v>
                </c:pt>
                <c:pt idx="1520" formatCode="0.00">
                  <c:v>83.68</c:v>
                </c:pt>
                <c:pt idx="1521" formatCode="0.00">
                  <c:v>83.78</c:v>
                </c:pt>
                <c:pt idx="1522" formatCode="0.00">
                  <c:v>85.13</c:v>
                </c:pt>
                <c:pt idx="1523" formatCode="0.00">
                  <c:v>85.04</c:v>
                </c:pt>
                <c:pt idx="1524" formatCode="0.00">
                  <c:v>84.75</c:v>
                </c:pt>
                <c:pt idx="1525" formatCode="0.00">
                  <c:v>85.27</c:v>
                </c:pt>
                <c:pt idx="1526" formatCode="0.00">
                  <c:v>84.73</c:v>
                </c:pt>
                <c:pt idx="1527" formatCode="0.00">
                  <c:v>84.22</c:v>
                </c:pt>
                <c:pt idx="1528" formatCode="0.00">
                  <c:v>85.47</c:v>
                </c:pt>
                <c:pt idx="1529" formatCode="0.00">
                  <c:v>86.53</c:v>
                </c:pt>
                <c:pt idx="1530" formatCode="0.00">
                  <c:v>86.15</c:v>
                </c:pt>
                <c:pt idx="1531" formatCode="0.00">
                  <c:v>87.48</c:v>
                </c:pt>
                <c:pt idx="1532" formatCode="0.00">
                  <c:v>88</c:v>
                </c:pt>
                <c:pt idx="1533" formatCode="0.00">
                  <c:v>88.63</c:v>
                </c:pt>
                <c:pt idx="1534" formatCode="0.00">
                  <c:v>89.77</c:v>
                </c:pt>
                <c:pt idx="1535" formatCode="0.00">
                  <c:v>89.48</c:v>
                </c:pt>
                <c:pt idx="1536" formatCode="0.00">
                  <c:v>89.64</c:v>
                </c:pt>
                <c:pt idx="1537" formatCode="0.00">
                  <c:v>88.1</c:v>
                </c:pt>
                <c:pt idx="1538" formatCode="0.00">
                  <c:v>88.38</c:v>
                </c:pt>
                <c:pt idx="1539" formatCode="0.00">
                  <c:v>89.4</c:v>
                </c:pt>
                <c:pt idx="1540" formatCode="0.00">
                  <c:v>90.16</c:v>
                </c:pt>
                <c:pt idx="1541" formatCode="0.00">
                  <c:v>89.63</c:v>
                </c:pt>
                <c:pt idx="1542" formatCode="0.00">
                  <c:v>90.48</c:v>
                </c:pt>
                <c:pt idx="1543" formatCode="0.00">
                  <c:v>90.24</c:v>
                </c:pt>
                <c:pt idx="1544" formatCode="0.00">
                  <c:v>88.86</c:v>
                </c:pt>
                <c:pt idx="1545" formatCode="0.00">
                  <c:v>89.6</c:v>
                </c:pt>
                <c:pt idx="1546" formatCode="0.00">
                  <c:v>88.8</c:v>
                </c:pt>
                <c:pt idx="1547" formatCode="0.00">
                  <c:v>88.53</c:v>
                </c:pt>
                <c:pt idx="1548" formatCode="0.00">
                  <c:v>88.73</c:v>
                </c:pt>
                <c:pt idx="1549" formatCode="0.00">
                  <c:v>89.58</c:v>
                </c:pt>
                <c:pt idx="1550" formatCode="0.00">
                  <c:v>88.5</c:v>
                </c:pt>
                <c:pt idx="1551" formatCode="0.00">
                  <c:v>89.2</c:v>
                </c:pt>
                <c:pt idx="1552" formatCode="0.00">
                  <c:v>90.33</c:v>
                </c:pt>
                <c:pt idx="1553" formatCode="0.00">
                  <c:v>92.08</c:v>
                </c:pt>
                <c:pt idx="1554" formatCode="0.00">
                  <c:v>91.73</c:v>
                </c:pt>
                <c:pt idx="1555" formatCode="0.00">
                  <c:v>91.28</c:v>
                </c:pt>
                <c:pt idx="1556" formatCode="0.00">
                  <c:v>91.98</c:v>
                </c:pt>
                <c:pt idx="1557" formatCode="0.00">
                  <c:v>92.17</c:v>
                </c:pt>
                <c:pt idx="1558" formatCode="0.00">
                  <c:v>92.64</c:v>
                </c:pt>
                <c:pt idx="1559" formatCode="0.00">
                  <c:v>91.07</c:v>
                </c:pt>
                <c:pt idx="1560" formatCode="0.00">
                  <c:v>89.87</c:v>
                </c:pt>
                <c:pt idx="1561" formatCode="0.00">
                  <c:v>90.83</c:v>
                </c:pt>
                <c:pt idx="1562" formatCode="0.00">
                  <c:v>92.47</c:v>
                </c:pt>
                <c:pt idx="1563" formatCode="0.00">
                  <c:v>92.3</c:v>
                </c:pt>
                <c:pt idx="1564" formatCode="0.00">
                  <c:v>92.67</c:v>
                </c:pt>
                <c:pt idx="1565" formatCode="0.00">
                  <c:v>92.43</c:v>
                </c:pt>
                <c:pt idx="1566" formatCode="0.00">
                  <c:v>91.29</c:v>
                </c:pt>
                <c:pt idx="1567" formatCode="0.00">
                  <c:v>91.25</c:v>
                </c:pt>
                <c:pt idx="1568" formatCode="0.00">
                  <c:v>91.2</c:v>
                </c:pt>
                <c:pt idx="1569" formatCode="0.00">
                  <c:v>90.62</c:v>
                </c:pt>
                <c:pt idx="1570" formatCode="0.00">
                  <c:v>91.23</c:v>
                </c:pt>
                <c:pt idx="1571" formatCode="0.00">
                  <c:v>91.73</c:v>
                </c:pt>
                <c:pt idx="1572" formatCode="0.00">
                  <c:v>91.6</c:v>
                </c:pt>
                <c:pt idx="1573" formatCode="0.00">
                  <c:v>91.45</c:v>
                </c:pt>
                <c:pt idx="1574" formatCode="0.00">
                  <c:v>94.16</c:v>
                </c:pt>
                <c:pt idx="1575" formatCode="0.00">
                  <c:v>95.27</c:v>
                </c:pt>
                <c:pt idx="1576" formatCode="0.00">
                  <c:v>94.74</c:v>
                </c:pt>
                <c:pt idx="1577" formatCode="0.00">
                  <c:v>93.32</c:v>
                </c:pt>
                <c:pt idx="1578" formatCode="0.00">
                  <c:v>92.63</c:v>
                </c:pt>
                <c:pt idx="1579" formatCode="0.00">
                  <c:v>93.13</c:v>
                </c:pt>
                <c:pt idx="1580" formatCode="0.00">
                  <c:v>93.86</c:v>
                </c:pt>
                <c:pt idx="1581" formatCode="0.00">
                  <c:v>95.16</c:v>
                </c:pt>
                <c:pt idx="1582" formatCode="0.00">
                  <c:v>94.8</c:v>
                </c:pt>
                <c:pt idx="1583" formatCode="0.00">
                  <c:v>94.4</c:v>
                </c:pt>
                <c:pt idx="1584" formatCode="0.00">
                  <c:v>93.37</c:v>
                </c:pt>
                <c:pt idx="1585" formatCode="0.00">
                  <c:v>94.68</c:v>
                </c:pt>
                <c:pt idx="1586" formatCode="0.00">
                  <c:v>94.13</c:v>
                </c:pt>
                <c:pt idx="1587" formatCode="0.00">
                  <c:v>94.83</c:v>
                </c:pt>
                <c:pt idx="1588" formatCode="0.00">
                  <c:v>93.84</c:v>
                </c:pt>
                <c:pt idx="1589" formatCode="0.00">
                  <c:v>94.02</c:v>
                </c:pt>
                <c:pt idx="1590" formatCode="0.00">
                  <c:v>95.51</c:v>
                </c:pt>
                <c:pt idx="1591" formatCode="0.00">
                  <c:v>95.32</c:v>
                </c:pt>
                <c:pt idx="1592" formatCode="0.00">
                  <c:v>95.78</c:v>
                </c:pt>
                <c:pt idx="1593" formatCode="0.00">
                  <c:v>96.92</c:v>
                </c:pt>
                <c:pt idx="1594" formatCode="0.00">
                  <c:v>96.34</c:v>
                </c:pt>
                <c:pt idx="1595" formatCode="0.00">
                  <c:v>95.55</c:v>
                </c:pt>
                <c:pt idx="1596" formatCode="0.00">
                  <c:v>95.5</c:v>
                </c:pt>
                <c:pt idx="1597" formatCode="0.00">
                  <c:v>96.28</c:v>
                </c:pt>
                <c:pt idx="1598" formatCode="0.00">
                  <c:v>95.99</c:v>
                </c:pt>
                <c:pt idx="1599" formatCode="0.00">
                  <c:v>96.23</c:v>
                </c:pt>
                <c:pt idx="1600" formatCode="0.00">
                  <c:v>97.17</c:v>
                </c:pt>
                <c:pt idx="1601" formatCode="0.00">
                  <c:v>96.9</c:v>
                </c:pt>
                <c:pt idx="1602" formatCode="0.00">
                  <c:v>98.48</c:v>
                </c:pt>
                <c:pt idx="1603" formatCode="0.00">
                  <c:v>98.31</c:v>
                </c:pt>
                <c:pt idx="1604" formatCode="0.00">
                  <c:v>99.91</c:v>
                </c:pt>
                <c:pt idx="1605" formatCode="0.00">
                  <c:v>100</c:v>
                </c:pt>
                <c:pt idx="1606" formatCode="0.00">
                  <c:v>99.42</c:v>
                </c:pt>
                <c:pt idx="1607" formatCode="0.00">
                  <c:v>99.19</c:v>
                </c:pt>
                <c:pt idx="1608" formatCode="0.00">
                  <c:v>100.01</c:v>
                </c:pt>
                <c:pt idx="1609" formatCode="0.00">
                  <c:v>100.44</c:v>
                </c:pt>
                <c:pt idx="1610" formatCode="0.00">
                  <c:v>101.82</c:v>
                </c:pt>
                <c:pt idx="1611" formatCode="0.00">
                  <c:v>100.66</c:v>
                </c:pt>
                <c:pt idx="1612" formatCode="0.00">
                  <c:v>100.41</c:v>
                </c:pt>
                <c:pt idx="1613" formatCode="0.00">
                  <c:v>101.5</c:v>
                </c:pt>
                <c:pt idx="1614" formatCode="0.00">
                  <c:v>100.36</c:v>
                </c:pt>
                <c:pt idx="1615" formatCode="0.00">
                  <c:v>101.13</c:v>
                </c:pt>
                <c:pt idx="1616" formatCode="0.00">
                  <c:v>101.03</c:v>
                </c:pt>
                <c:pt idx="1617" formatCode="0.00">
                  <c:v>101.05</c:v>
                </c:pt>
                <c:pt idx="1618" formatCode="0.00">
                  <c:v>102.44</c:v>
                </c:pt>
                <c:pt idx="1619" formatCode="0.00">
                  <c:v>103.01</c:v>
                </c:pt>
                <c:pt idx="1620" formatCode="0.00">
                  <c:v>103.64</c:v>
                </c:pt>
                <c:pt idx="1621" formatCode="0.00">
                  <c:v>104.66</c:v>
                </c:pt>
                <c:pt idx="1622" formatCode="0.00">
                  <c:v>105.2</c:v>
                </c:pt>
                <c:pt idx="1623" formatCode="0.00">
                  <c:v>105.02</c:v>
                </c:pt>
                <c:pt idx="1624" formatCode="0.00">
                  <c:v>101.02</c:v>
                </c:pt>
                <c:pt idx="1625" formatCode="0.00">
                  <c:v>97.6</c:v>
                </c:pt>
                <c:pt idx="1626" formatCode="0.00">
                  <c:v>99.76</c:v>
                </c:pt>
                <c:pt idx="1627" formatCode="0.00">
                  <c:v>100.7</c:v>
                </c:pt>
                <c:pt idx="1628" formatCode="0.00">
                  <c:v>100.87</c:v>
                </c:pt>
                <c:pt idx="1629" formatCode="0.00">
                  <c:v>99.56</c:v>
                </c:pt>
                <c:pt idx="1630" formatCode="0.00">
                  <c:v>100.79</c:v>
                </c:pt>
                <c:pt idx="1631" formatCode="0.00">
                  <c:v>98.93</c:v>
                </c:pt>
                <c:pt idx="1632" formatCode="0.00">
                  <c:v>95.82</c:v>
                </c:pt>
                <c:pt idx="1633" formatCode="0.00">
                  <c:v>92.47</c:v>
                </c:pt>
                <c:pt idx="1634" formatCode="0.00">
                  <c:v>94.58</c:v>
                </c:pt>
                <c:pt idx="1635" formatCode="0.00">
                  <c:v>94.41</c:v>
                </c:pt>
                <c:pt idx="1636" formatCode="0.00">
                  <c:v>94.16</c:v>
                </c:pt>
                <c:pt idx="1637" formatCode="0.00">
                  <c:v>89.31</c:v>
                </c:pt>
                <c:pt idx="1638" formatCode="0.00">
                  <c:v>88.91</c:v>
                </c:pt>
                <c:pt idx="1639" formatCode="0.00">
                  <c:v>91.66</c:v>
                </c:pt>
                <c:pt idx="1640" formatCode="0.00">
                  <c:v>89.06</c:v>
                </c:pt>
                <c:pt idx="1641" formatCode="0.00">
                  <c:v>88.73</c:v>
                </c:pt>
                <c:pt idx="1642" formatCode="0.00">
                  <c:v>82.43</c:v>
                </c:pt>
                <c:pt idx="1643" formatCode="0.00">
                  <c:v>80.33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4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Output1!$Z$9:$Z$1652</c:f>
              <c:numCache>
                <c:formatCode>0.0</c:formatCode>
                <c:ptCount val="1644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  <c:pt idx="1372" formatCode="0.00">
                  <c:v>91.12</c:v>
                </c:pt>
                <c:pt idx="1373" formatCode="0.00">
                  <c:v>91.42</c:v>
                </c:pt>
                <c:pt idx="1374" formatCode="0.00">
                  <c:v>90.02</c:v>
                </c:pt>
                <c:pt idx="1375" formatCode="0.00">
                  <c:v>91.98</c:v>
                </c:pt>
                <c:pt idx="1376" formatCode="0.00">
                  <c:v>92.99</c:v>
                </c:pt>
                <c:pt idx="1377" formatCode="0.00">
                  <c:v>90.08</c:v>
                </c:pt>
                <c:pt idx="1378" formatCode="0.00">
                  <c:v>91.18</c:v>
                </c:pt>
                <c:pt idx="1379" formatCode="0.00">
                  <c:v>94.04</c:v>
                </c:pt>
                <c:pt idx="1380" formatCode="0.00">
                  <c:v>93.65</c:v>
                </c:pt>
                <c:pt idx="1381" formatCode="0.00">
                  <c:v>94.89</c:v>
                </c:pt>
                <c:pt idx="1382" formatCode="0.00">
                  <c:v>91.56</c:v>
                </c:pt>
                <c:pt idx="1383" formatCode="0.00">
                  <c:v>91.19</c:v>
                </c:pt>
                <c:pt idx="1384" formatCode="0.00">
                  <c:v>91.36</c:v>
                </c:pt>
                <c:pt idx="1385" formatCode="0.00">
                  <c:v>92.16</c:v>
                </c:pt>
                <c:pt idx="1386" formatCode="0.00">
                  <c:v>92.58</c:v>
                </c:pt>
                <c:pt idx="1387" formatCode="0.00">
                  <c:v>93.16</c:v>
                </c:pt>
                <c:pt idx="1388" formatCode="0.00">
                  <c:v>92.87</c:v>
                </c:pt>
                <c:pt idx="1389" formatCode="0.00">
                  <c:v>90.53</c:v>
                </c:pt>
                <c:pt idx="1390" formatCode="0.00">
                  <c:v>88</c:v>
                </c:pt>
                <c:pt idx="1391" formatCode="0.00">
                  <c:v>89.83</c:v>
                </c:pt>
                <c:pt idx="1392" formatCode="0.00">
                  <c:v>87.16</c:v>
                </c:pt>
                <c:pt idx="1393" formatCode="0.00">
                  <c:v>85.6</c:v>
                </c:pt>
                <c:pt idx="1394" formatCode="0.00">
                  <c:v>83.87</c:v>
                </c:pt>
                <c:pt idx="1395" formatCode="0.00">
                  <c:v>82.45</c:v>
                </c:pt>
                <c:pt idx="1396" formatCode="0.00">
                  <c:v>83.77</c:v>
                </c:pt>
                <c:pt idx="1397" formatCode="0.00">
                  <c:v>83.35</c:v>
                </c:pt>
                <c:pt idx="1398" formatCode="0.00">
                  <c:v>81.14</c:v>
                </c:pt>
                <c:pt idx="1399" formatCode="0.00">
                  <c:v>80.39</c:v>
                </c:pt>
                <c:pt idx="1400" formatCode="0.00">
                  <c:v>82.15</c:v>
                </c:pt>
                <c:pt idx="1401" formatCode="0.00">
                  <c:v>80.489999999999995</c:v>
                </c:pt>
                <c:pt idx="1402" formatCode="0.00">
                  <c:v>81.040000000000006</c:v>
                </c:pt>
                <c:pt idx="1403" formatCode="0.00">
                  <c:v>77.78</c:v>
                </c:pt>
                <c:pt idx="1404" formatCode="0.00">
                  <c:v>78.5</c:v>
                </c:pt>
                <c:pt idx="1405" formatCode="0.00">
                  <c:v>76.88</c:v>
                </c:pt>
                <c:pt idx="1406" formatCode="0.00">
                  <c:v>78.010000000000005</c:v>
                </c:pt>
                <c:pt idx="1407" formatCode="0.00">
                  <c:v>78.58</c:v>
                </c:pt>
                <c:pt idx="1408" formatCode="0.00">
                  <c:v>78.099999999999994</c:v>
                </c:pt>
                <c:pt idx="1409" formatCode="0.00">
                  <c:v>79.599999999999994</c:v>
                </c:pt>
                <c:pt idx="1410" formatCode="0.00">
                  <c:v>80.569999999999993</c:v>
                </c:pt>
                <c:pt idx="1411" formatCode="0.00">
                  <c:v>81.25</c:v>
                </c:pt>
                <c:pt idx="1412" formatCode="0.00">
                  <c:v>79.94</c:v>
                </c:pt>
                <c:pt idx="1413" formatCode="0.00">
                  <c:v>81.23</c:v>
                </c:pt>
                <c:pt idx="1414" formatCode="0.00">
                  <c:v>83.88</c:v>
                </c:pt>
                <c:pt idx="1415" formatCode="0.00">
                  <c:v>83.41</c:v>
                </c:pt>
                <c:pt idx="1416" formatCode="0.00">
                  <c:v>81.66</c:v>
                </c:pt>
                <c:pt idx="1417" formatCode="0.00">
                  <c:v>81.73</c:v>
                </c:pt>
                <c:pt idx="1418" formatCode="0.00">
                  <c:v>80.569999999999993</c:v>
                </c:pt>
                <c:pt idx="1419" formatCode="0.00">
                  <c:v>80.95</c:v>
                </c:pt>
                <c:pt idx="1420" formatCode="0.00">
                  <c:v>78.47</c:v>
                </c:pt>
                <c:pt idx="1421" formatCode="0.00">
                  <c:v>78.67</c:v>
                </c:pt>
                <c:pt idx="1422" formatCode="0.00">
                  <c:v>77.5</c:v>
                </c:pt>
                <c:pt idx="1423" formatCode="0.00">
                  <c:v>79.569999999999993</c:v>
                </c:pt>
                <c:pt idx="1424" formatCode="0.00">
                  <c:v>78.209999999999994</c:v>
                </c:pt>
                <c:pt idx="1425" formatCode="0.00">
                  <c:v>75.209999999999994</c:v>
                </c:pt>
                <c:pt idx="1426" formatCode="0.00">
                  <c:v>72.67</c:v>
                </c:pt>
                <c:pt idx="1427" formatCode="0.00">
                  <c:v>71.319999999999993</c:v>
                </c:pt>
                <c:pt idx="1428" formatCode="0.00">
                  <c:v>70.760000000000005</c:v>
                </c:pt>
                <c:pt idx="1429" formatCode="0.00">
                  <c:v>69.599999999999994</c:v>
                </c:pt>
                <c:pt idx="1430" formatCode="0.00">
                  <c:v>70.86</c:v>
                </c:pt>
                <c:pt idx="1431" formatCode="0.00">
                  <c:v>73.52</c:v>
                </c:pt>
                <c:pt idx="1432" formatCode="0.00">
                  <c:v>75.16</c:v>
                </c:pt>
                <c:pt idx="1433" formatCode="0.00">
                  <c:v>74.849999999999994</c:v>
                </c:pt>
                <c:pt idx="1434" formatCode="0.00">
                  <c:v>75.66</c:v>
                </c:pt>
                <c:pt idx="1435" formatCode="0.00">
                  <c:v>74.45</c:v>
                </c:pt>
                <c:pt idx="1436" formatCode="0.00">
                  <c:v>72.83</c:v>
                </c:pt>
                <c:pt idx="1437" formatCode="0.00">
                  <c:v>75.489999999999995</c:v>
                </c:pt>
                <c:pt idx="1438" formatCode="0.00">
                  <c:v>74.81</c:v>
                </c:pt>
                <c:pt idx="1439" formatCode="0.00">
                  <c:v>74.97</c:v>
                </c:pt>
                <c:pt idx="1440" formatCode="0.00">
                  <c:v>73.87</c:v>
                </c:pt>
                <c:pt idx="1441" formatCode="0.00">
                  <c:v>73.319999999999993</c:v>
                </c:pt>
                <c:pt idx="1442" formatCode="0.00">
                  <c:v>75.05</c:v>
                </c:pt>
                <c:pt idx="1443" formatCode="0.00">
                  <c:v>77.430000000000007</c:v>
                </c:pt>
                <c:pt idx="1444" formatCode="0.00">
                  <c:v>76.11</c:v>
                </c:pt>
                <c:pt idx="1445" formatCode="0.00">
                  <c:v>77.95</c:v>
                </c:pt>
                <c:pt idx="1446" formatCode="0.00">
                  <c:v>79.819999999999993</c:v>
                </c:pt>
                <c:pt idx="1447" formatCode="0.00">
                  <c:v>79.510000000000005</c:v>
                </c:pt>
                <c:pt idx="1448" formatCode="0.00">
                  <c:v>79.25</c:v>
                </c:pt>
                <c:pt idx="1449" formatCode="0.00">
                  <c:v>82.87</c:v>
                </c:pt>
                <c:pt idx="1450" formatCode="0.00">
                  <c:v>82.4</c:v>
                </c:pt>
                <c:pt idx="1451" formatCode="0.00">
                  <c:v>81.819999999999993</c:v>
                </c:pt>
                <c:pt idx="1452" formatCode="0.00">
                  <c:v>82.91</c:v>
                </c:pt>
                <c:pt idx="1453" formatCode="0.00">
                  <c:v>80.41</c:v>
                </c:pt>
                <c:pt idx="1454" formatCode="0.00">
                  <c:v>79.78</c:v>
                </c:pt>
                <c:pt idx="1455" formatCode="0.00">
                  <c:v>82.68</c:v>
                </c:pt>
                <c:pt idx="1456" formatCode="0.00">
                  <c:v>82.28</c:v>
                </c:pt>
                <c:pt idx="1457" formatCode="0.00">
                  <c:v>81.62</c:v>
                </c:pt>
                <c:pt idx="1458" formatCode="0.00">
                  <c:v>80.91</c:v>
                </c:pt>
                <c:pt idx="1459" formatCode="0.00">
                  <c:v>82.46</c:v>
                </c:pt>
                <c:pt idx="1460" formatCode="0.00">
                  <c:v>81.09</c:v>
                </c:pt>
                <c:pt idx="1461" formatCode="0.00">
                  <c:v>81.44</c:v>
                </c:pt>
                <c:pt idx="1462" formatCode="0.00">
                  <c:v>80.22</c:v>
                </c:pt>
                <c:pt idx="1463" formatCode="0.00">
                  <c:v>79.709999999999994</c:v>
                </c:pt>
                <c:pt idx="1464" formatCode="0.00">
                  <c:v>80.19</c:v>
                </c:pt>
                <c:pt idx="1465" formatCode="0.00">
                  <c:v>81.91</c:v>
                </c:pt>
                <c:pt idx="1466" formatCode="0.00">
                  <c:v>81.98</c:v>
                </c:pt>
                <c:pt idx="1467" formatCode="0.00">
                  <c:v>82.18</c:v>
                </c:pt>
                <c:pt idx="1468" formatCode="0.00">
                  <c:v>82.98</c:v>
                </c:pt>
                <c:pt idx="1469" formatCode="0.00">
                  <c:v>83.78</c:v>
                </c:pt>
                <c:pt idx="1470" formatCode="0.00">
                  <c:v>82.2</c:v>
                </c:pt>
                <c:pt idx="1471" formatCode="0.00">
                  <c:v>84</c:v>
                </c:pt>
                <c:pt idx="1472" formatCode="0.00">
                  <c:v>85.02</c:v>
                </c:pt>
                <c:pt idx="1473" formatCode="0.00">
                  <c:v>85.56</c:v>
                </c:pt>
                <c:pt idx="1474" formatCode="0.00">
                  <c:v>84.87</c:v>
                </c:pt>
                <c:pt idx="1475" formatCode="0.00">
                  <c:v>84.18</c:v>
                </c:pt>
                <c:pt idx="1476" formatCode="0.00">
                  <c:v>84.17</c:v>
                </c:pt>
                <c:pt idx="1477" formatCode="0.00">
                  <c:v>82.21</c:v>
                </c:pt>
                <c:pt idx="1478" formatCode="0.00">
                  <c:v>82.38</c:v>
                </c:pt>
                <c:pt idx="1479" formatCode="0.00">
                  <c:v>82.69</c:v>
                </c:pt>
                <c:pt idx="1480" formatCode="0.00">
                  <c:v>82.98</c:v>
                </c:pt>
                <c:pt idx="1481" formatCode="0.00">
                  <c:v>80.489999999999995</c:v>
                </c:pt>
                <c:pt idx="1482" formatCode="0.00">
                  <c:v>79.680000000000007</c:v>
                </c:pt>
                <c:pt idx="1483" formatCode="0.00">
                  <c:v>80.27</c:v>
                </c:pt>
                <c:pt idx="1484" formatCode="0.00">
                  <c:v>78.22</c:v>
                </c:pt>
                <c:pt idx="1485" formatCode="0.00">
                  <c:v>79.87</c:v>
                </c:pt>
                <c:pt idx="1486" formatCode="0.00">
                  <c:v>81.209999999999994</c:v>
                </c:pt>
                <c:pt idx="1487" formatCode="0.00">
                  <c:v>81.38</c:v>
                </c:pt>
                <c:pt idx="1488" formatCode="0.00">
                  <c:v>80.930000000000007</c:v>
                </c:pt>
                <c:pt idx="1489" formatCode="0.00">
                  <c:v>80.45</c:v>
                </c:pt>
                <c:pt idx="1490" formatCode="0.00">
                  <c:v>79.72</c:v>
                </c:pt>
                <c:pt idx="1491" formatCode="0.00">
                  <c:v>79.680000000000007</c:v>
                </c:pt>
                <c:pt idx="1492" formatCode="0.00">
                  <c:v>80.02</c:v>
                </c:pt>
                <c:pt idx="1493" formatCode="0.00">
                  <c:v>79.86</c:v>
                </c:pt>
                <c:pt idx="1494" formatCode="0.00">
                  <c:v>79.73</c:v>
                </c:pt>
                <c:pt idx="1495" formatCode="0.00">
                  <c:v>80.819999999999993</c:v>
                </c:pt>
                <c:pt idx="1496" formatCode="0.00">
                  <c:v>80.323999999999998</c:v>
                </c:pt>
                <c:pt idx="1497" formatCode="0.00">
                  <c:v>79.828000000000003</c:v>
                </c:pt>
                <c:pt idx="1498" formatCode="0.00">
                  <c:v>79.332000000000008</c:v>
                </c:pt>
                <c:pt idx="1499" formatCode="0.00">
                  <c:v>78.836000000000013</c:v>
                </c:pt>
                <c:pt idx="1500" formatCode="0.00">
                  <c:v>78.34</c:v>
                </c:pt>
                <c:pt idx="1501" formatCode="0.00">
                  <c:v>78.62</c:v>
                </c:pt>
                <c:pt idx="1502" formatCode="0.00">
                  <c:v>80.180000000000007</c:v>
                </c:pt>
                <c:pt idx="1503" formatCode="0.00">
                  <c:v>80.69</c:v>
                </c:pt>
                <c:pt idx="1504" formatCode="0.00">
                  <c:v>79.97</c:v>
                </c:pt>
                <c:pt idx="1505" formatCode="0.00">
                  <c:v>82.47</c:v>
                </c:pt>
                <c:pt idx="1506" formatCode="0.00">
                  <c:v>82.29</c:v>
                </c:pt>
                <c:pt idx="1507" formatCode="0.00">
                  <c:v>82.09</c:v>
                </c:pt>
                <c:pt idx="1508" formatCode="0.00">
                  <c:v>80.45</c:v>
                </c:pt>
                <c:pt idx="1509" formatCode="0.00">
                  <c:v>80.23</c:v>
                </c:pt>
                <c:pt idx="1510" formatCode="0.00">
                  <c:v>80.959999999999994</c:v>
                </c:pt>
                <c:pt idx="1511" formatCode="0.00">
                  <c:v>80.37</c:v>
                </c:pt>
                <c:pt idx="1512" formatCode="0.00">
                  <c:v>81.12</c:v>
                </c:pt>
                <c:pt idx="1513" formatCode="0.00">
                  <c:v>82.67</c:v>
                </c:pt>
                <c:pt idx="1514" formatCode="0.00">
                  <c:v>81.84</c:v>
                </c:pt>
                <c:pt idx="1515" formatCode="0.00">
                  <c:v>81.010000000000005</c:v>
                </c:pt>
                <c:pt idx="1516" formatCode="0.00">
                  <c:v>81.209999999999994</c:v>
                </c:pt>
                <c:pt idx="1517" formatCode="0.00">
                  <c:v>80.44</c:v>
                </c:pt>
                <c:pt idx="1518" formatCode="0.00">
                  <c:v>80.16</c:v>
                </c:pt>
                <c:pt idx="1519" formatCode="0.00">
                  <c:v>81.27</c:v>
                </c:pt>
                <c:pt idx="1520" formatCode="0.00">
                  <c:v>80.61</c:v>
                </c:pt>
                <c:pt idx="1521" formatCode="0.00">
                  <c:v>80.709999999999994</c:v>
                </c:pt>
                <c:pt idx="1522" formatCode="0.00">
                  <c:v>82.06</c:v>
                </c:pt>
                <c:pt idx="1523" formatCode="0.00">
                  <c:v>81.97</c:v>
                </c:pt>
                <c:pt idx="1524" formatCode="0.00">
                  <c:v>81.680000000000007</c:v>
                </c:pt>
                <c:pt idx="1525" formatCode="0.00">
                  <c:v>82.2</c:v>
                </c:pt>
                <c:pt idx="1526" formatCode="0.00">
                  <c:v>81.66</c:v>
                </c:pt>
                <c:pt idx="1527" formatCode="0.00">
                  <c:v>81.150000000000006</c:v>
                </c:pt>
                <c:pt idx="1528" formatCode="0.00">
                  <c:v>82.4</c:v>
                </c:pt>
                <c:pt idx="1529" formatCode="0.00">
                  <c:v>83.46</c:v>
                </c:pt>
                <c:pt idx="1530" formatCode="0.00">
                  <c:v>83.08</c:v>
                </c:pt>
                <c:pt idx="1531" formatCode="0.00">
                  <c:v>84.41</c:v>
                </c:pt>
                <c:pt idx="1532" formatCode="0.00">
                  <c:v>84.93</c:v>
                </c:pt>
                <c:pt idx="1533" formatCode="0.00">
                  <c:v>85.56</c:v>
                </c:pt>
                <c:pt idx="1534" formatCode="0.00">
                  <c:v>86.7</c:v>
                </c:pt>
                <c:pt idx="1535" formatCode="0.00">
                  <c:v>86.41</c:v>
                </c:pt>
                <c:pt idx="1536" formatCode="0.00">
                  <c:v>86.57</c:v>
                </c:pt>
                <c:pt idx="1537" formatCode="0.00">
                  <c:v>85.03</c:v>
                </c:pt>
                <c:pt idx="1538" formatCode="0.00">
                  <c:v>85.31</c:v>
                </c:pt>
                <c:pt idx="1539" formatCode="0.00">
                  <c:v>86.33</c:v>
                </c:pt>
                <c:pt idx="1540" formatCode="0.00">
                  <c:v>87.09</c:v>
                </c:pt>
                <c:pt idx="1541" formatCode="0.00">
                  <c:v>86.56</c:v>
                </c:pt>
                <c:pt idx="1542" formatCode="0.00">
                  <c:v>87.41</c:v>
                </c:pt>
                <c:pt idx="1543" formatCode="0.00">
                  <c:v>87.17</c:v>
                </c:pt>
                <c:pt idx="1544" formatCode="0.00">
                  <c:v>85.79</c:v>
                </c:pt>
                <c:pt idx="1545" formatCode="0.00">
                  <c:v>86.53</c:v>
                </c:pt>
                <c:pt idx="1546" formatCode="0.00">
                  <c:v>85.73</c:v>
                </c:pt>
                <c:pt idx="1547" formatCode="0.00">
                  <c:v>85.46</c:v>
                </c:pt>
                <c:pt idx="1548" formatCode="0.00">
                  <c:v>85.66</c:v>
                </c:pt>
                <c:pt idx="1549" formatCode="0.00">
                  <c:v>86.51</c:v>
                </c:pt>
                <c:pt idx="1550" formatCode="0.00">
                  <c:v>85.43</c:v>
                </c:pt>
                <c:pt idx="1551" formatCode="0.00">
                  <c:v>86.03</c:v>
                </c:pt>
                <c:pt idx="1552" formatCode="0.00">
                  <c:v>87.16</c:v>
                </c:pt>
                <c:pt idx="1553" formatCode="0.00">
                  <c:v>88.85</c:v>
                </c:pt>
                <c:pt idx="1554" formatCode="0.00">
                  <c:v>88.5</c:v>
                </c:pt>
                <c:pt idx="1555" formatCode="0.00">
                  <c:v>88.05</c:v>
                </c:pt>
                <c:pt idx="1556" formatCode="0.00">
                  <c:v>88.75</c:v>
                </c:pt>
                <c:pt idx="1557" formatCode="0.00">
                  <c:v>88.94</c:v>
                </c:pt>
                <c:pt idx="1558" formatCode="0.00">
                  <c:v>89.41</c:v>
                </c:pt>
                <c:pt idx="1559" formatCode="0.00">
                  <c:v>87.84</c:v>
                </c:pt>
                <c:pt idx="1560" formatCode="0.00">
                  <c:v>86.64</c:v>
                </c:pt>
                <c:pt idx="1561" formatCode="0.00">
                  <c:v>87.6</c:v>
                </c:pt>
                <c:pt idx="1562" formatCode="0.00">
                  <c:v>89.24</c:v>
                </c:pt>
                <c:pt idx="1563" formatCode="0.00">
                  <c:v>89.03</c:v>
                </c:pt>
                <c:pt idx="1564" formatCode="0.00">
                  <c:v>89.39</c:v>
                </c:pt>
                <c:pt idx="1565" formatCode="0.00">
                  <c:v>89.15</c:v>
                </c:pt>
                <c:pt idx="1566" formatCode="0.00">
                  <c:v>88.01</c:v>
                </c:pt>
                <c:pt idx="1567" formatCode="0.00">
                  <c:v>87.97</c:v>
                </c:pt>
                <c:pt idx="1568" formatCode="0.00">
                  <c:v>87.92</c:v>
                </c:pt>
                <c:pt idx="1569" formatCode="0.00">
                  <c:v>87.34</c:v>
                </c:pt>
                <c:pt idx="1570" formatCode="0.00">
                  <c:v>87.95</c:v>
                </c:pt>
                <c:pt idx="1571" formatCode="0.00">
                  <c:v>88.45</c:v>
                </c:pt>
                <c:pt idx="1572" formatCode="0.00">
                  <c:v>88.32</c:v>
                </c:pt>
                <c:pt idx="1573" formatCode="0.00">
                  <c:v>88.17</c:v>
                </c:pt>
                <c:pt idx="1574" formatCode="0.00">
                  <c:v>90.88</c:v>
                </c:pt>
                <c:pt idx="1575" formatCode="0.00">
                  <c:v>91.99</c:v>
                </c:pt>
                <c:pt idx="1576" formatCode="0.00">
                  <c:v>91.4</c:v>
                </c:pt>
                <c:pt idx="1577" formatCode="0.00">
                  <c:v>90</c:v>
                </c:pt>
                <c:pt idx="1578" formatCode="0.00">
                  <c:v>89.31</c:v>
                </c:pt>
                <c:pt idx="1579" formatCode="0.00">
                  <c:v>89.91</c:v>
                </c:pt>
                <c:pt idx="1580" formatCode="0.00">
                  <c:v>90.54</c:v>
                </c:pt>
                <c:pt idx="1581" formatCode="0.00">
                  <c:v>91.84</c:v>
                </c:pt>
                <c:pt idx="1582" formatCode="0.00">
                  <c:v>91.43</c:v>
                </c:pt>
                <c:pt idx="1583" formatCode="0.00">
                  <c:v>91.03</c:v>
                </c:pt>
                <c:pt idx="1584" formatCode="0.00">
                  <c:v>90</c:v>
                </c:pt>
                <c:pt idx="1585" formatCode="0.00">
                  <c:v>91.35</c:v>
                </c:pt>
                <c:pt idx="1586" formatCode="0.00">
                  <c:v>90.8</c:v>
                </c:pt>
                <c:pt idx="1587" formatCode="0.00">
                  <c:v>91.5</c:v>
                </c:pt>
                <c:pt idx="1588" formatCode="0.00">
                  <c:v>90.51</c:v>
                </c:pt>
                <c:pt idx="1589" formatCode="0.00">
                  <c:v>90.69</c:v>
                </c:pt>
                <c:pt idx="1590" formatCode="0.00">
                  <c:v>92.18</c:v>
                </c:pt>
                <c:pt idx="1591" formatCode="0.00">
                  <c:v>91.99</c:v>
                </c:pt>
                <c:pt idx="1592" formatCode="0.00">
                  <c:v>92.48</c:v>
                </c:pt>
                <c:pt idx="1593" formatCode="0.00">
                  <c:v>93.62</c:v>
                </c:pt>
                <c:pt idx="1594" formatCode="0.00">
                  <c:v>93.04</c:v>
                </c:pt>
                <c:pt idx="1595" formatCode="0.00">
                  <c:v>92.25</c:v>
                </c:pt>
                <c:pt idx="1596" formatCode="0.00">
                  <c:v>92.2</c:v>
                </c:pt>
                <c:pt idx="1597" formatCode="0.00">
                  <c:v>92.98</c:v>
                </c:pt>
                <c:pt idx="1598" formatCode="0.00">
                  <c:v>92.63</c:v>
                </c:pt>
                <c:pt idx="1599" formatCode="0.00">
                  <c:v>92.87</c:v>
                </c:pt>
                <c:pt idx="1600" formatCode="0.00">
                  <c:v>93.81</c:v>
                </c:pt>
                <c:pt idx="1601" formatCode="0.00">
                  <c:v>93.5</c:v>
                </c:pt>
                <c:pt idx="1602" formatCode="0.00">
                  <c:v>95.08</c:v>
                </c:pt>
                <c:pt idx="1603" formatCode="0.00">
                  <c:v>94.91</c:v>
                </c:pt>
                <c:pt idx="1604" formatCode="0.00">
                  <c:v>96.3</c:v>
                </c:pt>
                <c:pt idx="1605" formatCode="0.00">
                  <c:v>96.39</c:v>
                </c:pt>
                <c:pt idx="1606" formatCode="0.00">
                  <c:v>95.81</c:v>
                </c:pt>
                <c:pt idx="1607" formatCode="0.00">
                  <c:v>95.58</c:v>
                </c:pt>
                <c:pt idx="1608" formatCode="0.00">
                  <c:v>96.16</c:v>
                </c:pt>
                <c:pt idx="1609" formatCode="0.00">
                  <c:v>96.59</c:v>
                </c:pt>
                <c:pt idx="1610" formatCode="0.00">
                  <c:v>97.83</c:v>
                </c:pt>
                <c:pt idx="1611" formatCode="0.00">
                  <c:v>96.67</c:v>
                </c:pt>
                <c:pt idx="1612" formatCode="0.00">
                  <c:v>96.42</c:v>
                </c:pt>
                <c:pt idx="1613" formatCode="0.00">
                  <c:v>97.51</c:v>
                </c:pt>
                <c:pt idx="1614" formatCode="0.00">
                  <c:v>96.37</c:v>
                </c:pt>
                <c:pt idx="1615" formatCode="0.00">
                  <c:v>97.14</c:v>
                </c:pt>
                <c:pt idx="1616" formatCode="0.00">
                  <c:v>97.04</c:v>
                </c:pt>
                <c:pt idx="1617" formatCode="0.00">
                  <c:v>97.06</c:v>
                </c:pt>
                <c:pt idx="1618" formatCode="0.00">
                  <c:v>98.45</c:v>
                </c:pt>
                <c:pt idx="1619" formatCode="0.00">
                  <c:v>99.02</c:v>
                </c:pt>
                <c:pt idx="1620" formatCode="0.00">
                  <c:v>99.65</c:v>
                </c:pt>
                <c:pt idx="1621" formatCode="0.00">
                  <c:v>100.67</c:v>
                </c:pt>
                <c:pt idx="1622" formatCode="0.00">
                  <c:v>101.21</c:v>
                </c:pt>
                <c:pt idx="1623" formatCode="0.00">
                  <c:v>101.03</c:v>
                </c:pt>
                <c:pt idx="1624" formatCode="0.00">
                  <c:v>97.03</c:v>
                </c:pt>
                <c:pt idx="1625" formatCode="0.00">
                  <c:v>93.61</c:v>
                </c:pt>
                <c:pt idx="1626" formatCode="0.00">
                  <c:v>95.77</c:v>
                </c:pt>
                <c:pt idx="1627" formatCode="0.00">
                  <c:v>97.08</c:v>
                </c:pt>
                <c:pt idx="1628" formatCode="0.00">
                  <c:v>97.17</c:v>
                </c:pt>
                <c:pt idx="1629" formatCode="0.00">
                  <c:v>95.86</c:v>
                </c:pt>
                <c:pt idx="1630" formatCode="0.00">
                  <c:v>97.09</c:v>
                </c:pt>
                <c:pt idx="1631" formatCode="0.00">
                  <c:v>95.23</c:v>
                </c:pt>
                <c:pt idx="1632" formatCode="0.00">
                  <c:v>92.27</c:v>
                </c:pt>
                <c:pt idx="1633" formatCode="0.00">
                  <c:v>89.18</c:v>
                </c:pt>
                <c:pt idx="1634" formatCode="0.00">
                  <c:v>91.28</c:v>
                </c:pt>
                <c:pt idx="1635" formatCode="0.00">
                  <c:v>91.11</c:v>
                </c:pt>
                <c:pt idx="1636" formatCode="0.00">
                  <c:v>90.86</c:v>
                </c:pt>
                <c:pt idx="1637" formatCode="0.00">
                  <c:v>86.01</c:v>
                </c:pt>
                <c:pt idx="1638" formatCode="0.00">
                  <c:v>85.91</c:v>
                </c:pt>
                <c:pt idx="1639" formatCode="0.00">
                  <c:v>88.66</c:v>
                </c:pt>
                <c:pt idx="1640" formatCode="0.00">
                  <c:v>86.06</c:v>
                </c:pt>
                <c:pt idx="1641" formatCode="0.00">
                  <c:v>85.7</c:v>
                </c:pt>
                <c:pt idx="1642" formatCode="0.00">
                  <c:v>79.44</c:v>
                </c:pt>
                <c:pt idx="1643" formatCode="0.00">
                  <c:v>77.42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5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Output1!$Y$9:$Y$1652</c:f>
              <c:numCache>
                <c:formatCode>0.0</c:formatCode>
                <c:ptCount val="1644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  <c:pt idx="1372" formatCode="0.00">
                  <c:v>87.87</c:v>
                </c:pt>
                <c:pt idx="1373" formatCode="0.00">
                  <c:v>88.17</c:v>
                </c:pt>
                <c:pt idx="1374" formatCode="0.00">
                  <c:v>86.77</c:v>
                </c:pt>
                <c:pt idx="1375" formatCode="0.00">
                  <c:v>88.73</c:v>
                </c:pt>
                <c:pt idx="1376" formatCode="0.00">
                  <c:v>89.74</c:v>
                </c:pt>
                <c:pt idx="1377" formatCode="0.00">
                  <c:v>87.28</c:v>
                </c:pt>
                <c:pt idx="1378" formatCode="0.00">
                  <c:v>88.21</c:v>
                </c:pt>
                <c:pt idx="1379" formatCode="0.00">
                  <c:v>91.09</c:v>
                </c:pt>
                <c:pt idx="1380" formatCode="0.00">
                  <c:v>90.7</c:v>
                </c:pt>
                <c:pt idx="1381" formatCode="0.00">
                  <c:v>91.94</c:v>
                </c:pt>
                <c:pt idx="1382" formatCode="0.00">
                  <c:v>88.61</c:v>
                </c:pt>
                <c:pt idx="1383" formatCode="0.00">
                  <c:v>88.41</c:v>
                </c:pt>
                <c:pt idx="1384" formatCode="0.00">
                  <c:v>88.6</c:v>
                </c:pt>
                <c:pt idx="1385" formatCode="0.00">
                  <c:v>89.4</c:v>
                </c:pt>
                <c:pt idx="1386" formatCode="0.00">
                  <c:v>89.82</c:v>
                </c:pt>
                <c:pt idx="1387" formatCode="0.00">
                  <c:v>90.4</c:v>
                </c:pt>
                <c:pt idx="1388" formatCode="0.00">
                  <c:v>90.11</c:v>
                </c:pt>
                <c:pt idx="1389" formatCode="0.00">
                  <c:v>87.77</c:v>
                </c:pt>
                <c:pt idx="1390" formatCode="0.00">
                  <c:v>85.24</c:v>
                </c:pt>
                <c:pt idx="1391" formatCode="0.00">
                  <c:v>87.07</c:v>
                </c:pt>
                <c:pt idx="1392" formatCode="0.00">
                  <c:v>84.4</c:v>
                </c:pt>
                <c:pt idx="1393" formatCode="0.00">
                  <c:v>82.84</c:v>
                </c:pt>
                <c:pt idx="1394" formatCode="0.00">
                  <c:v>81.11</c:v>
                </c:pt>
                <c:pt idx="1395" formatCode="0.00">
                  <c:v>79.69</c:v>
                </c:pt>
                <c:pt idx="1396" formatCode="0.00">
                  <c:v>81.010000000000005</c:v>
                </c:pt>
                <c:pt idx="1397" formatCode="0.00">
                  <c:v>80.7</c:v>
                </c:pt>
                <c:pt idx="1398" formatCode="0.00">
                  <c:v>78.489999999999995</c:v>
                </c:pt>
                <c:pt idx="1399" formatCode="0.00">
                  <c:v>77.739999999999995</c:v>
                </c:pt>
                <c:pt idx="1400" formatCode="0.00">
                  <c:v>79.5</c:v>
                </c:pt>
                <c:pt idx="1401" formatCode="0.00">
                  <c:v>77.62</c:v>
                </c:pt>
                <c:pt idx="1402" formatCode="0.00">
                  <c:v>78.17</c:v>
                </c:pt>
                <c:pt idx="1403" formatCode="0.00">
                  <c:v>74.91</c:v>
                </c:pt>
                <c:pt idx="1404" formatCode="0.00">
                  <c:v>75.66</c:v>
                </c:pt>
                <c:pt idx="1405" formatCode="0.00">
                  <c:v>74.28</c:v>
                </c:pt>
                <c:pt idx="1406" formatCode="0.00">
                  <c:v>75.540000000000006</c:v>
                </c:pt>
                <c:pt idx="1407" formatCode="0.00">
                  <c:v>75.87</c:v>
                </c:pt>
                <c:pt idx="1408" formatCode="0.00">
                  <c:v>75.39</c:v>
                </c:pt>
                <c:pt idx="1409" formatCode="0.00">
                  <c:v>76.89</c:v>
                </c:pt>
                <c:pt idx="1410" formatCode="0.00">
                  <c:v>77.86</c:v>
                </c:pt>
                <c:pt idx="1411" formatCode="0.00">
                  <c:v>78.25</c:v>
                </c:pt>
                <c:pt idx="1412" formatCode="0.00">
                  <c:v>77.25</c:v>
                </c:pt>
                <c:pt idx="1413" formatCode="0.00">
                  <c:v>78.540000000000006</c:v>
                </c:pt>
                <c:pt idx="1414" formatCode="0.00">
                  <c:v>80.88</c:v>
                </c:pt>
                <c:pt idx="1415" formatCode="0.00">
                  <c:v>80.41</c:v>
                </c:pt>
                <c:pt idx="1416" formatCode="0.00">
                  <c:v>78.66</c:v>
                </c:pt>
                <c:pt idx="1417" formatCode="0.00">
                  <c:v>78.73</c:v>
                </c:pt>
                <c:pt idx="1418" formatCode="0.00">
                  <c:v>77.569999999999993</c:v>
                </c:pt>
                <c:pt idx="1419" formatCode="0.00">
                  <c:v>77.95</c:v>
                </c:pt>
                <c:pt idx="1420" formatCode="0.00">
                  <c:v>75.47</c:v>
                </c:pt>
                <c:pt idx="1421" formatCode="0.00">
                  <c:v>75.67</c:v>
                </c:pt>
                <c:pt idx="1422" formatCode="0.00">
                  <c:v>74.58</c:v>
                </c:pt>
                <c:pt idx="1423" formatCode="0.00">
                  <c:v>76.650000000000006</c:v>
                </c:pt>
                <c:pt idx="1424" formatCode="0.00">
                  <c:v>75.290000000000006</c:v>
                </c:pt>
                <c:pt idx="1425" formatCode="0.00">
                  <c:v>72.459999999999994</c:v>
                </c:pt>
                <c:pt idx="1426" formatCode="0.00">
                  <c:v>69.849999999999994</c:v>
                </c:pt>
                <c:pt idx="1427" formatCode="0.00">
                  <c:v>68.739999999999995</c:v>
                </c:pt>
                <c:pt idx="1428" formatCode="0.00">
                  <c:v>68.180000000000007</c:v>
                </c:pt>
                <c:pt idx="1429" formatCode="0.00">
                  <c:v>66.86</c:v>
                </c:pt>
                <c:pt idx="1430" formatCode="0.00">
                  <c:v>68.12</c:v>
                </c:pt>
                <c:pt idx="1431" formatCode="0.00">
                  <c:v>70.98</c:v>
                </c:pt>
                <c:pt idx="1432" formatCode="0.00">
                  <c:v>72.62</c:v>
                </c:pt>
                <c:pt idx="1433" formatCode="0.00">
                  <c:v>72.31</c:v>
                </c:pt>
                <c:pt idx="1434" formatCode="0.00">
                  <c:v>73.12</c:v>
                </c:pt>
                <c:pt idx="1435" formatCode="0.00">
                  <c:v>71.91</c:v>
                </c:pt>
                <c:pt idx="1436" formatCode="0.00">
                  <c:v>70.290000000000006</c:v>
                </c:pt>
                <c:pt idx="1437" formatCode="0.00">
                  <c:v>72.95</c:v>
                </c:pt>
                <c:pt idx="1438" formatCode="0.00">
                  <c:v>72.27</c:v>
                </c:pt>
                <c:pt idx="1439" formatCode="0.00">
                  <c:v>72.430000000000007</c:v>
                </c:pt>
                <c:pt idx="1440" formatCode="0.00">
                  <c:v>71.33</c:v>
                </c:pt>
                <c:pt idx="1441" formatCode="0.00">
                  <c:v>70.78</c:v>
                </c:pt>
                <c:pt idx="1442" formatCode="0.00">
                  <c:v>72.510000000000005</c:v>
                </c:pt>
                <c:pt idx="1443" formatCode="0.00">
                  <c:v>74.89</c:v>
                </c:pt>
                <c:pt idx="1444" formatCode="0.00">
                  <c:v>73.569999999999993</c:v>
                </c:pt>
                <c:pt idx="1445" formatCode="0.00">
                  <c:v>75.41</c:v>
                </c:pt>
                <c:pt idx="1446" formatCode="0.00">
                  <c:v>77.28</c:v>
                </c:pt>
                <c:pt idx="1447" formatCode="0.00">
                  <c:v>76.97</c:v>
                </c:pt>
                <c:pt idx="1448" formatCode="0.00">
                  <c:v>76.709999999999994</c:v>
                </c:pt>
                <c:pt idx="1449" formatCode="0.00">
                  <c:v>80.12</c:v>
                </c:pt>
                <c:pt idx="1450" formatCode="0.00">
                  <c:v>79.650000000000006</c:v>
                </c:pt>
                <c:pt idx="1451" formatCode="0.00">
                  <c:v>79.069999999999993</c:v>
                </c:pt>
                <c:pt idx="1452" formatCode="0.00">
                  <c:v>80.16</c:v>
                </c:pt>
                <c:pt idx="1453" formatCode="0.00">
                  <c:v>77.66</c:v>
                </c:pt>
                <c:pt idx="1454" formatCode="0.00">
                  <c:v>77.03</c:v>
                </c:pt>
                <c:pt idx="1455" formatCode="0.00">
                  <c:v>79.930000000000007</c:v>
                </c:pt>
                <c:pt idx="1456" formatCode="0.00">
                  <c:v>79.53</c:v>
                </c:pt>
                <c:pt idx="1457" formatCode="0.00">
                  <c:v>78.87</c:v>
                </c:pt>
                <c:pt idx="1458" formatCode="0.00">
                  <c:v>78.16</c:v>
                </c:pt>
                <c:pt idx="1459" formatCode="0.00">
                  <c:v>79.709999999999994</c:v>
                </c:pt>
                <c:pt idx="1460" formatCode="0.00">
                  <c:v>78.34</c:v>
                </c:pt>
                <c:pt idx="1461" formatCode="0.00">
                  <c:v>78.69</c:v>
                </c:pt>
                <c:pt idx="1462" formatCode="0.00">
                  <c:v>77.47</c:v>
                </c:pt>
                <c:pt idx="1463" formatCode="0.00">
                  <c:v>76.959999999999994</c:v>
                </c:pt>
                <c:pt idx="1464" formatCode="0.00">
                  <c:v>77.44</c:v>
                </c:pt>
                <c:pt idx="1465" formatCode="0.00">
                  <c:v>79.16</c:v>
                </c:pt>
                <c:pt idx="1466" formatCode="0.00">
                  <c:v>79.23</c:v>
                </c:pt>
                <c:pt idx="1467" formatCode="0.00">
                  <c:v>79.430000000000007</c:v>
                </c:pt>
                <c:pt idx="1468" formatCode="0.00">
                  <c:v>80.23</c:v>
                </c:pt>
                <c:pt idx="1469" formatCode="0.00">
                  <c:v>80.98</c:v>
                </c:pt>
                <c:pt idx="1470" formatCode="0.00">
                  <c:v>79.400000000000006</c:v>
                </c:pt>
                <c:pt idx="1471" formatCode="0.00">
                  <c:v>81.2</c:v>
                </c:pt>
                <c:pt idx="1472" formatCode="0.00">
                  <c:v>82.22</c:v>
                </c:pt>
                <c:pt idx="1473" formatCode="0.00">
                  <c:v>82.96</c:v>
                </c:pt>
                <c:pt idx="1474" formatCode="0.00">
                  <c:v>82.27</c:v>
                </c:pt>
                <c:pt idx="1475" formatCode="0.00">
                  <c:v>81.58</c:v>
                </c:pt>
                <c:pt idx="1476" formatCode="0.00">
                  <c:v>81.569999999999993</c:v>
                </c:pt>
                <c:pt idx="1477" formatCode="0.00">
                  <c:v>79.61</c:v>
                </c:pt>
                <c:pt idx="1478" formatCode="0.00">
                  <c:v>79.78</c:v>
                </c:pt>
                <c:pt idx="1479" formatCode="0.00">
                  <c:v>80.09</c:v>
                </c:pt>
                <c:pt idx="1480" formatCode="0.00">
                  <c:v>80.38</c:v>
                </c:pt>
                <c:pt idx="1481" formatCode="0.00">
                  <c:v>77.89</c:v>
                </c:pt>
                <c:pt idx="1482" formatCode="0.00">
                  <c:v>76.92</c:v>
                </c:pt>
                <c:pt idx="1483" formatCode="0.00">
                  <c:v>77.510000000000005</c:v>
                </c:pt>
                <c:pt idx="1484" formatCode="0.00">
                  <c:v>75.459999999999994</c:v>
                </c:pt>
                <c:pt idx="1485" formatCode="0.00">
                  <c:v>77.11</c:v>
                </c:pt>
                <c:pt idx="1486" formatCode="0.00">
                  <c:v>78.45</c:v>
                </c:pt>
                <c:pt idx="1487" formatCode="0.00">
                  <c:v>78.62</c:v>
                </c:pt>
                <c:pt idx="1488" formatCode="0.00">
                  <c:v>78.17</c:v>
                </c:pt>
                <c:pt idx="1489" formatCode="0.00">
                  <c:v>77.69</c:v>
                </c:pt>
                <c:pt idx="1490" formatCode="0.00">
                  <c:v>76.959999999999994</c:v>
                </c:pt>
                <c:pt idx="1491" formatCode="0.00">
                  <c:v>76.930000000000007</c:v>
                </c:pt>
                <c:pt idx="1492" formatCode="0.00">
                  <c:v>77.27</c:v>
                </c:pt>
                <c:pt idx="1493" formatCode="0.00">
                  <c:v>77.11</c:v>
                </c:pt>
                <c:pt idx="1494" formatCode="0.00">
                  <c:v>76.98</c:v>
                </c:pt>
                <c:pt idx="1495" formatCode="0.00">
                  <c:v>78.069999999999993</c:v>
                </c:pt>
                <c:pt idx="1496" formatCode="0.00">
                  <c:v>77.573999999999998</c:v>
                </c:pt>
                <c:pt idx="1497" formatCode="0.00">
                  <c:v>77.078000000000003</c:v>
                </c:pt>
                <c:pt idx="1498" formatCode="0.00">
                  <c:v>76.582000000000008</c:v>
                </c:pt>
                <c:pt idx="1499" formatCode="0.00">
                  <c:v>76.086000000000013</c:v>
                </c:pt>
                <c:pt idx="1500" formatCode="0.00">
                  <c:v>75.59</c:v>
                </c:pt>
                <c:pt idx="1501" formatCode="0.00">
                  <c:v>75.87</c:v>
                </c:pt>
                <c:pt idx="1502" formatCode="0.00">
                  <c:v>77.430000000000007</c:v>
                </c:pt>
                <c:pt idx="1503" formatCode="0.00">
                  <c:v>77.94</c:v>
                </c:pt>
                <c:pt idx="1504" formatCode="0.00">
                  <c:v>77.22</c:v>
                </c:pt>
                <c:pt idx="1505" formatCode="0.00">
                  <c:v>79.72</c:v>
                </c:pt>
                <c:pt idx="1506" formatCode="0.00">
                  <c:v>79.540000000000006</c:v>
                </c:pt>
                <c:pt idx="1507" formatCode="0.00">
                  <c:v>79.34</c:v>
                </c:pt>
                <c:pt idx="1508" formatCode="0.00">
                  <c:v>77.7</c:v>
                </c:pt>
                <c:pt idx="1509" formatCode="0.00">
                  <c:v>77.48</c:v>
                </c:pt>
                <c:pt idx="1510" formatCode="0.00">
                  <c:v>78.209999999999994</c:v>
                </c:pt>
                <c:pt idx="1511" formatCode="0.00">
                  <c:v>77.62</c:v>
                </c:pt>
                <c:pt idx="1512" formatCode="0.00">
                  <c:v>78.37</c:v>
                </c:pt>
                <c:pt idx="1513" formatCode="0.00">
                  <c:v>79.92</c:v>
                </c:pt>
                <c:pt idx="1514" formatCode="0.00">
                  <c:v>79.040000000000006</c:v>
                </c:pt>
                <c:pt idx="1515" formatCode="0.00">
                  <c:v>78.209999999999994</c:v>
                </c:pt>
                <c:pt idx="1516" formatCode="0.00">
                  <c:v>78.41</c:v>
                </c:pt>
                <c:pt idx="1517" formatCode="0.00">
                  <c:v>77.64</c:v>
                </c:pt>
                <c:pt idx="1518" formatCode="0.00">
                  <c:v>77.36</c:v>
                </c:pt>
                <c:pt idx="1519" formatCode="0.00">
                  <c:v>78.5</c:v>
                </c:pt>
                <c:pt idx="1520" formatCode="0.00">
                  <c:v>77.84</c:v>
                </c:pt>
                <c:pt idx="1521" formatCode="0.00">
                  <c:v>77.94</c:v>
                </c:pt>
                <c:pt idx="1522" formatCode="0.00">
                  <c:v>79.290000000000006</c:v>
                </c:pt>
                <c:pt idx="1523" formatCode="0.00">
                  <c:v>79.2</c:v>
                </c:pt>
                <c:pt idx="1524" formatCode="0.00">
                  <c:v>78.91</c:v>
                </c:pt>
                <c:pt idx="1525" formatCode="0.00">
                  <c:v>79.430000000000007</c:v>
                </c:pt>
                <c:pt idx="1526" formatCode="0.00">
                  <c:v>78.89</c:v>
                </c:pt>
                <c:pt idx="1527" formatCode="0.00">
                  <c:v>78.38</c:v>
                </c:pt>
                <c:pt idx="1528" formatCode="0.00">
                  <c:v>79.63</c:v>
                </c:pt>
                <c:pt idx="1529" formatCode="0.00">
                  <c:v>80.69</c:v>
                </c:pt>
                <c:pt idx="1530" formatCode="0.00">
                  <c:v>80.31</c:v>
                </c:pt>
                <c:pt idx="1531" formatCode="0.00">
                  <c:v>81.64</c:v>
                </c:pt>
                <c:pt idx="1532" formatCode="0.00">
                  <c:v>82.16</c:v>
                </c:pt>
                <c:pt idx="1533" formatCode="0.00">
                  <c:v>82.79</c:v>
                </c:pt>
                <c:pt idx="1534" formatCode="0.00">
                  <c:v>83.93</c:v>
                </c:pt>
                <c:pt idx="1535" formatCode="0.00">
                  <c:v>83.64</c:v>
                </c:pt>
                <c:pt idx="1536" formatCode="0.00">
                  <c:v>83.8</c:v>
                </c:pt>
                <c:pt idx="1537" formatCode="0.00">
                  <c:v>82.26</c:v>
                </c:pt>
                <c:pt idx="1538" formatCode="0.00">
                  <c:v>82.54</c:v>
                </c:pt>
                <c:pt idx="1539" formatCode="0.00">
                  <c:v>83.56</c:v>
                </c:pt>
                <c:pt idx="1540" formatCode="0.00">
                  <c:v>84.32</c:v>
                </c:pt>
                <c:pt idx="1541" formatCode="0.00">
                  <c:v>83.79</c:v>
                </c:pt>
                <c:pt idx="1542" formatCode="0.00">
                  <c:v>84.64</c:v>
                </c:pt>
                <c:pt idx="1543" formatCode="0.00">
                  <c:v>84.4</c:v>
                </c:pt>
                <c:pt idx="1544" formatCode="0.00">
                  <c:v>83.02</c:v>
                </c:pt>
                <c:pt idx="1545" formatCode="0.00">
                  <c:v>83.7</c:v>
                </c:pt>
                <c:pt idx="1546" formatCode="0.00">
                  <c:v>82.9</c:v>
                </c:pt>
                <c:pt idx="1547" formatCode="0.00">
                  <c:v>82.63</c:v>
                </c:pt>
                <c:pt idx="1548" formatCode="0.00">
                  <c:v>82.83</c:v>
                </c:pt>
                <c:pt idx="1549" formatCode="0.00">
                  <c:v>83.68</c:v>
                </c:pt>
                <c:pt idx="1550" formatCode="0.00">
                  <c:v>82.6</c:v>
                </c:pt>
                <c:pt idx="1551" formatCode="0.00">
                  <c:v>83.2</c:v>
                </c:pt>
                <c:pt idx="1552" formatCode="0.00">
                  <c:v>84.33</c:v>
                </c:pt>
                <c:pt idx="1553" formatCode="0.00">
                  <c:v>86.12</c:v>
                </c:pt>
                <c:pt idx="1554" formatCode="0.00">
                  <c:v>85.77</c:v>
                </c:pt>
                <c:pt idx="1555" formatCode="0.00">
                  <c:v>85.32</c:v>
                </c:pt>
                <c:pt idx="1556" formatCode="0.00">
                  <c:v>86.02</c:v>
                </c:pt>
                <c:pt idx="1557" formatCode="0.00">
                  <c:v>86.21</c:v>
                </c:pt>
                <c:pt idx="1558" formatCode="0.00">
                  <c:v>86.68</c:v>
                </c:pt>
                <c:pt idx="1559" formatCode="0.00">
                  <c:v>85.11</c:v>
                </c:pt>
                <c:pt idx="1560" formatCode="0.00">
                  <c:v>83.91</c:v>
                </c:pt>
                <c:pt idx="1561" formatCode="0.00">
                  <c:v>84.87</c:v>
                </c:pt>
                <c:pt idx="1562" formatCode="0.00">
                  <c:v>86.51</c:v>
                </c:pt>
                <c:pt idx="1563" formatCode="0.00">
                  <c:v>86.26</c:v>
                </c:pt>
                <c:pt idx="1564" formatCode="0.00">
                  <c:v>86.61</c:v>
                </c:pt>
                <c:pt idx="1565" formatCode="0.00">
                  <c:v>86.37</c:v>
                </c:pt>
                <c:pt idx="1566" formatCode="0.00">
                  <c:v>85.23</c:v>
                </c:pt>
                <c:pt idx="1567" formatCode="0.00">
                  <c:v>85.19</c:v>
                </c:pt>
                <c:pt idx="1568" formatCode="0.00">
                  <c:v>85.14</c:v>
                </c:pt>
                <c:pt idx="1569" formatCode="0.00">
                  <c:v>84.56</c:v>
                </c:pt>
                <c:pt idx="1570" formatCode="0.00">
                  <c:v>85.17</c:v>
                </c:pt>
                <c:pt idx="1571" formatCode="0.00">
                  <c:v>85.67</c:v>
                </c:pt>
                <c:pt idx="1572" formatCode="0.00">
                  <c:v>85.54</c:v>
                </c:pt>
                <c:pt idx="1573" formatCode="0.00">
                  <c:v>85.39</c:v>
                </c:pt>
                <c:pt idx="1574" formatCode="0.00">
                  <c:v>88.1</c:v>
                </c:pt>
                <c:pt idx="1575" formatCode="0.00">
                  <c:v>89.21</c:v>
                </c:pt>
                <c:pt idx="1576" formatCode="0.00">
                  <c:v>88.51</c:v>
                </c:pt>
                <c:pt idx="1577" formatCode="0.00">
                  <c:v>87.14</c:v>
                </c:pt>
                <c:pt idx="1578" formatCode="0.00">
                  <c:v>86.45</c:v>
                </c:pt>
                <c:pt idx="1579" formatCode="0.00">
                  <c:v>86.94</c:v>
                </c:pt>
                <c:pt idx="1580" formatCode="0.00">
                  <c:v>87.67</c:v>
                </c:pt>
                <c:pt idx="1581" formatCode="0.00">
                  <c:v>88.97</c:v>
                </c:pt>
                <c:pt idx="1582" formatCode="0.00">
                  <c:v>88.52</c:v>
                </c:pt>
                <c:pt idx="1583" formatCode="0.00">
                  <c:v>88.12</c:v>
                </c:pt>
                <c:pt idx="1584" formatCode="0.00">
                  <c:v>87.09</c:v>
                </c:pt>
                <c:pt idx="1585" formatCode="0.00">
                  <c:v>88.43</c:v>
                </c:pt>
                <c:pt idx="1586" formatCode="0.00">
                  <c:v>87.88</c:v>
                </c:pt>
                <c:pt idx="1587" formatCode="0.00">
                  <c:v>88.58</c:v>
                </c:pt>
                <c:pt idx="1588" formatCode="0.00">
                  <c:v>87.59</c:v>
                </c:pt>
                <c:pt idx="1589" formatCode="0.00">
                  <c:v>87.77</c:v>
                </c:pt>
                <c:pt idx="1590" formatCode="0.00">
                  <c:v>89.12</c:v>
                </c:pt>
                <c:pt idx="1591" formatCode="0.00">
                  <c:v>88.93</c:v>
                </c:pt>
                <c:pt idx="1592" formatCode="0.00">
                  <c:v>89.45</c:v>
                </c:pt>
                <c:pt idx="1593" formatCode="0.00">
                  <c:v>90.59</c:v>
                </c:pt>
                <c:pt idx="1594" formatCode="0.00">
                  <c:v>90.01</c:v>
                </c:pt>
                <c:pt idx="1595" formatCode="0.00">
                  <c:v>89.22</c:v>
                </c:pt>
                <c:pt idx="1596" formatCode="0.00">
                  <c:v>89.17</c:v>
                </c:pt>
                <c:pt idx="1597" formatCode="0.00">
                  <c:v>89.83</c:v>
                </c:pt>
                <c:pt idx="1598" formatCode="0.00">
                  <c:v>89.42</c:v>
                </c:pt>
                <c:pt idx="1599" formatCode="0.00">
                  <c:v>89.66</c:v>
                </c:pt>
                <c:pt idx="1600" formatCode="0.00">
                  <c:v>90.6</c:v>
                </c:pt>
                <c:pt idx="1601" formatCode="0.00">
                  <c:v>90.26</c:v>
                </c:pt>
                <c:pt idx="1602" formatCode="0.00">
                  <c:v>91.84</c:v>
                </c:pt>
                <c:pt idx="1603" formatCode="0.00">
                  <c:v>91.67</c:v>
                </c:pt>
                <c:pt idx="1604" formatCode="0.00">
                  <c:v>92.96</c:v>
                </c:pt>
                <c:pt idx="1605" formatCode="0.00">
                  <c:v>93.05</c:v>
                </c:pt>
                <c:pt idx="1606" formatCode="0.00">
                  <c:v>92.47</c:v>
                </c:pt>
                <c:pt idx="1607" formatCode="0.00">
                  <c:v>92.24</c:v>
                </c:pt>
                <c:pt idx="1608" formatCode="0.00">
                  <c:v>92.77</c:v>
                </c:pt>
                <c:pt idx="1609" formatCode="0.00">
                  <c:v>93.2</c:v>
                </c:pt>
                <c:pt idx="1610" formatCode="0.00">
                  <c:v>94.34</c:v>
                </c:pt>
                <c:pt idx="1611" formatCode="0.00">
                  <c:v>93.18</c:v>
                </c:pt>
                <c:pt idx="1612" formatCode="0.00">
                  <c:v>92.95</c:v>
                </c:pt>
                <c:pt idx="1613" formatCode="0.00">
                  <c:v>94.02</c:v>
                </c:pt>
                <c:pt idx="1614" formatCode="0.00">
                  <c:v>92.88</c:v>
                </c:pt>
                <c:pt idx="1615" formatCode="0.00">
                  <c:v>93.65</c:v>
                </c:pt>
                <c:pt idx="1616" formatCode="0.00">
                  <c:v>93.55</c:v>
                </c:pt>
                <c:pt idx="1617" formatCode="0.00">
                  <c:v>93.57</c:v>
                </c:pt>
                <c:pt idx="1618" formatCode="0.00">
                  <c:v>94.96</c:v>
                </c:pt>
                <c:pt idx="1619" formatCode="0.00">
                  <c:v>95.53</c:v>
                </c:pt>
                <c:pt idx="1620" formatCode="0.00">
                  <c:v>96.16</c:v>
                </c:pt>
                <c:pt idx="1621" formatCode="0.00">
                  <c:v>97.18</c:v>
                </c:pt>
                <c:pt idx="1622" formatCode="0.00">
                  <c:v>97.72</c:v>
                </c:pt>
                <c:pt idx="1623" formatCode="0.00">
                  <c:v>97.54</c:v>
                </c:pt>
                <c:pt idx="1624" formatCode="0.00">
                  <c:v>93.54</c:v>
                </c:pt>
                <c:pt idx="1625" formatCode="0.00">
                  <c:v>90.12</c:v>
                </c:pt>
                <c:pt idx="1626" formatCode="0.00">
                  <c:v>92.28</c:v>
                </c:pt>
                <c:pt idx="1627" formatCode="0.00">
                  <c:v>93.79</c:v>
                </c:pt>
                <c:pt idx="1628" formatCode="0.00">
                  <c:v>93.71</c:v>
                </c:pt>
                <c:pt idx="1629" formatCode="0.00">
                  <c:v>92.4</c:v>
                </c:pt>
                <c:pt idx="1630" formatCode="0.00">
                  <c:v>93.63</c:v>
                </c:pt>
                <c:pt idx="1631" formatCode="0.00">
                  <c:v>91.77</c:v>
                </c:pt>
                <c:pt idx="1632" formatCode="0.00">
                  <c:v>88.96</c:v>
                </c:pt>
                <c:pt idx="1633" formatCode="0.00">
                  <c:v>86.13</c:v>
                </c:pt>
                <c:pt idx="1634" formatCode="0.00">
                  <c:v>88.21</c:v>
                </c:pt>
                <c:pt idx="1635" formatCode="0.00">
                  <c:v>88.04</c:v>
                </c:pt>
                <c:pt idx="1636" formatCode="0.00">
                  <c:v>87.8</c:v>
                </c:pt>
                <c:pt idx="1637" formatCode="0.00">
                  <c:v>82.95</c:v>
                </c:pt>
                <c:pt idx="1638" formatCode="0.00">
                  <c:v>83.29</c:v>
                </c:pt>
                <c:pt idx="1639" formatCode="0.00">
                  <c:v>86.04</c:v>
                </c:pt>
                <c:pt idx="1640" formatCode="0.00">
                  <c:v>83.44</c:v>
                </c:pt>
                <c:pt idx="1641" formatCode="0.00">
                  <c:v>83.04</c:v>
                </c:pt>
                <c:pt idx="1642" formatCode="0.00">
                  <c:v>76.78</c:v>
                </c:pt>
                <c:pt idx="1643" formatCode="0.00">
                  <c:v>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6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Output1!$X$9:$X$1652</c:f>
              <c:numCache>
                <c:formatCode>0.0</c:formatCode>
                <c:ptCount val="1644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  <c:pt idx="1372" formatCode="0.00">
                  <c:v>85.01</c:v>
                </c:pt>
                <c:pt idx="1373" formatCode="0.00">
                  <c:v>85.32</c:v>
                </c:pt>
                <c:pt idx="1374" formatCode="0.00">
                  <c:v>83.93</c:v>
                </c:pt>
                <c:pt idx="1375" formatCode="0.00">
                  <c:v>85.87</c:v>
                </c:pt>
                <c:pt idx="1376" formatCode="0.00">
                  <c:v>86.91</c:v>
                </c:pt>
                <c:pt idx="1377" formatCode="0.00">
                  <c:v>84.48</c:v>
                </c:pt>
                <c:pt idx="1378" formatCode="0.00">
                  <c:v>85.38</c:v>
                </c:pt>
                <c:pt idx="1379" formatCode="0.00">
                  <c:v>88.19</c:v>
                </c:pt>
                <c:pt idx="1380" formatCode="0.00">
                  <c:v>87.83</c:v>
                </c:pt>
                <c:pt idx="1381" formatCode="0.00">
                  <c:v>89.07</c:v>
                </c:pt>
                <c:pt idx="1382" formatCode="0.00">
                  <c:v>85.88</c:v>
                </c:pt>
                <c:pt idx="1383" formatCode="0.00">
                  <c:v>85.68</c:v>
                </c:pt>
                <c:pt idx="1384" formatCode="0.00">
                  <c:v>85.86</c:v>
                </c:pt>
                <c:pt idx="1385" formatCode="0.00">
                  <c:v>86.68</c:v>
                </c:pt>
                <c:pt idx="1386" formatCode="0.00">
                  <c:v>87.1</c:v>
                </c:pt>
                <c:pt idx="1387" formatCode="0.00">
                  <c:v>87.74</c:v>
                </c:pt>
                <c:pt idx="1388" formatCode="0.00">
                  <c:v>87.45</c:v>
                </c:pt>
                <c:pt idx="1389" formatCode="0.00">
                  <c:v>85.11</c:v>
                </c:pt>
                <c:pt idx="1390" formatCode="0.00">
                  <c:v>82.74</c:v>
                </c:pt>
                <c:pt idx="1391" formatCode="0.00">
                  <c:v>84.55</c:v>
                </c:pt>
                <c:pt idx="1392" formatCode="0.00">
                  <c:v>81.99</c:v>
                </c:pt>
                <c:pt idx="1393" formatCode="0.00">
                  <c:v>80.430000000000007</c:v>
                </c:pt>
                <c:pt idx="1394" formatCode="0.00">
                  <c:v>78.680000000000007</c:v>
                </c:pt>
                <c:pt idx="1395" formatCode="0.00">
                  <c:v>77.260000000000005</c:v>
                </c:pt>
                <c:pt idx="1396" formatCode="0.00">
                  <c:v>78.52</c:v>
                </c:pt>
                <c:pt idx="1397" formatCode="0.00">
                  <c:v>78.2</c:v>
                </c:pt>
                <c:pt idx="1398" formatCode="0.00">
                  <c:v>76.05</c:v>
                </c:pt>
                <c:pt idx="1399" formatCode="0.00">
                  <c:v>75.33</c:v>
                </c:pt>
                <c:pt idx="1400" formatCode="0.00">
                  <c:v>77.09</c:v>
                </c:pt>
                <c:pt idx="1401" formatCode="0.00">
                  <c:v>75.22</c:v>
                </c:pt>
                <c:pt idx="1402" formatCode="0.00">
                  <c:v>75.81</c:v>
                </c:pt>
                <c:pt idx="1403" formatCode="0.00">
                  <c:v>72.55</c:v>
                </c:pt>
                <c:pt idx="1404" formatCode="0.00">
                  <c:v>73.23</c:v>
                </c:pt>
                <c:pt idx="1405" formatCode="0.00">
                  <c:v>71.73</c:v>
                </c:pt>
                <c:pt idx="1406" formatCode="0.00">
                  <c:v>73.069999999999993</c:v>
                </c:pt>
                <c:pt idx="1407" formatCode="0.00">
                  <c:v>73.400000000000006</c:v>
                </c:pt>
                <c:pt idx="1408" formatCode="0.00">
                  <c:v>72.72</c:v>
                </c:pt>
                <c:pt idx="1409" formatCode="0.00">
                  <c:v>74.22</c:v>
                </c:pt>
                <c:pt idx="1410" formatCode="0.00">
                  <c:v>75.19</c:v>
                </c:pt>
                <c:pt idx="1411" formatCode="0.00">
                  <c:v>75.58</c:v>
                </c:pt>
                <c:pt idx="1412" formatCode="0.00">
                  <c:v>74.62</c:v>
                </c:pt>
                <c:pt idx="1413" formatCode="0.00">
                  <c:v>75.819999999999993</c:v>
                </c:pt>
                <c:pt idx="1414" formatCode="0.00">
                  <c:v>78.12</c:v>
                </c:pt>
                <c:pt idx="1415" formatCode="0.00">
                  <c:v>77.66</c:v>
                </c:pt>
                <c:pt idx="1416" formatCode="0.00">
                  <c:v>75.97</c:v>
                </c:pt>
                <c:pt idx="1417" formatCode="0.00">
                  <c:v>76.02</c:v>
                </c:pt>
                <c:pt idx="1418" formatCode="0.00">
                  <c:v>74.94</c:v>
                </c:pt>
                <c:pt idx="1419" formatCode="0.00">
                  <c:v>75.33</c:v>
                </c:pt>
                <c:pt idx="1420" formatCode="0.00">
                  <c:v>72.87</c:v>
                </c:pt>
                <c:pt idx="1421" formatCode="0.00">
                  <c:v>73.11</c:v>
                </c:pt>
                <c:pt idx="1422" formatCode="0.00">
                  <c:v>72.09</c:v>
                </c:pt>
                <c:pt idx="1423" formatCode="0.00">
                  <c:v>74.11</c:v>
                </c:pt>
                <c:pt idx="1424" formatCode="0.00">
                  <c:v>72.73</c:v>
                </c:pt>
                <c:pt idx="1425" formatCode="0.00">
                  <c:v>70.03</c:v>
                </c:pt>
                <c:pt idx="1426" formatCode="0.00">
                  <c:v>67.5</c:v>
                </c:pt>
                <c:pt idx="1427" formatCode="0.00">
                  <c:v>66.5</c:v>
                </c:pt>
                <c:pt idx="1428" formatCode="0.00">
                  <c:v>65.8</c:v>
                </c:pt>
                <c:pt idx="1429" formatCode="0.00">
                  <c:v>64.540000000000006</c:v>
                </c:pt>
                <c:pt idx="1430" formatCode="0.00">
                  <c:v>65.8</c:v>
                </c:pt>
                <c:pt idx="1431" formatCode="0.00">
                  <c:v>68.62</c:v>
                </c:pt>
                <c:pt idx="1432" formatCode="0.00">
                  <c:v>70.36</c:v>
                </c:pt>
                <c:pt idx="1433" formatCode="0.00">
                  <c:v>69.98</c:v>
                </c:pt>
                <c:pt idx="1434" formatCode="0.00">
                  <c:v>70.790000000000006</c:v>
                </c:pt>
                <c:pt idx="1435" formatCode="0.00">
                  <c:v>69.59</c:v>
                </c:pt>
                <c:pt idx="1436" formatCode="0.00">
                  <c:v>67.97</c:v>
                </c:pt>
                <c:pt idx="1437" formatCode="0.00">
                  <c:v>70.63</c:v>
                </c:pt>
                <c:pt idx="1438" formatCode="0.00">
                  <c:v>69.989999999999995</c:v>
                </c:pt>
                <c:pt idx="1439" formatCode="0.00">
                  <c:v>70.17</c:v>
                </c:pt>
                <c:pt idx="1440" formatCode="0.00">
                  <c:v>69</c:v>
                </c:pt>
                <c:pt idx="1441" formatCode="0.00">
                  <c:v>68.53</c:v>
                </c:pt>
                <c:pt idx="1442" formatCode="0.00">
                  <c:v>70.27</c:v>
                </c:pt>
                <c:pt idx="1443" formatCode="0.00">
                  <c:v>72.569999999999993</c:v>
                </c:pt>
                <c:pt idx="1444" formatCode="0.00">
                  <c:v>71.260000000000005</c:v>
                </c:pt>
                <c:pt idx="1445" formatCode="0.00">
                  <c:v>73.13</c:v>
                </c:pt>
                <c:pt idx="1446" formatCode="0.00">
                  <c:v>74.959999999999994</c:v>
                </c:pt>
                <c:pt idx="1447" formatCode="0.00">
                  <c:v>74.63</c:v>
                </c:pt>
                <c:pt idx="1448" formatCode="0.00">
                  <c:v>74.33</c:v>
                </c:pt>
                <c:pt idx="1449" formatCode="0.00">
                  <c:v>77.62</c:v>
                </c:pt>
                <c:pt idx="1450" formatCode="0.00">
                  <c:v>77.150000000000006</c:v>
                </c:pt>
                <c:pt idx="1451" formatCode="0.00">
                  <c:v>76.569999999999993</c:v>
                </c:pt>
                <c:pt idx="1452" formatCode="0.00">
                  <c:v>77.66</c:v>
                </c:pt>
                <c:pt idx="1453" formatCode="0.00">
                  <c:v>75.12</c:v>
                </c:pt>
                <c:pt idx="1454" formatCode="0.00">
                  <c:v>74.52</c:v>
                </c:pt>
                <c:pt idx="1455" formatCode="0.00">
                  <c:v>77.38</c:v>
                </c:pt>
                <c:pt idx="1456" formatCode="0.00">
                  <c:v>76.930000000000007</c:v>
                </c:pt>
                <c:pt idx="1457" formatCode="0.00">
                  <c:v>76.28</c:v>
                </c:pt>
                <c:pt idx="1458" formatCode="0.00">
                  <c:v>75.62</c:v>
                </c:pt>
                <c:pt idx="1459" formatCode="0.00">
                  <c:v>77.17</c:v>
                </c:pt>
                <c:pt idx="1460" formatCode="0.00">
                  <c:v>75.819999999999993</c:v>
                </c:pt>
                <c:pt idx="1461" formatCode="0.00">
                  <c:v>76.13</c:v>
                </c:pt>
                <c:pt idx="1462" formatCode="0.00">
                  <c:v>74.95</c:v>
                </c:pt>
                <c:pt idx="1463" formatCode="0.00">
                  <c:v>74.430000000000007</c:v>
                </c:pt>
                <c:pt idx="1464" formatCode="0.00">
                  <c:v>74.930000000000007</c:v>
                </c:pt>
                <c:pt idx="1465" formatCode="0.00">
                  <c:v>76.650000000000006</c:v>
                </c:pt>
                <c:pt idx="1466" formatCode="0.00">
                  <c:v>76.7</c:v>
                </c:pt>
                <c:pt idx="1467" formatCode="0.00">
                  <c:v>76.900000000000006</c:v>
                </c:pt>
                <c:pt idx="1468" formatCode="0.00">
                  <c:v>77.69</c:v>
                </c:pt>
                <c:pt idx="1469" formatCode="0.00">
                  <c:v>78.44</c:v>
                </c:pt>
                <c:pt idx="1470" formatCode="0.00">
                  <c:v>76.8</c:v>
                </c:pt>
                <c:pt idx="1471" formatCode="0.00">
                  <c:v>78.55</c:v>
                </c:pt>
                <c:pt idx="1472" formatCode="0.00">
                  <c:v>79.59</c:v>
                </c:pt>
                <c:pt idx="1473" formatCode="0.00">
                  <c:v>80.239999999999995</c:v>
                </c:pt>
                <c:pt idx="1474" formatCode="0.00">
                  <c:v>79.650000000000006</c:v>
                </c:pt>
                <c:pt idx="1475" formatCode="0.00">
                  <c:v>78.94</c:v>
                </c:pt>
                <c:pt idx="1476" formatCode="0.00">
                  <c:v>78.930000000000007</c:v>
                </c:pt>
                <c:pt idx="1477" formatCode="0.00">
                  <c:v>76.97</c:v>
                </c:pt>
                <c:pt idx="1478" formatCode="0.00">
                  <c:v>77.14</c:v>
                </c:pt>
                <c:pt idx="1479" formatCode="0.00">
                  <c:v>77.45</c:v>
                </c:pt>
                <c:pt idx="1480" formatCode="0.00">
                  <c:v>77.739999999999995</c:v>
                </c:pt>
                <c:pt idx="1481" formatCode="0.00">
                  <c:v>75.239999999999995</c:v>
                </c:pt>
                <c:pt idx="1482" formatCode="0.00">
                  <c:v>74.400000000000006</c:v>
                </c:pt>
                <c:pt idx="1483" formatCode="0.00">
                  <c:v>74.989999999999995</c:v>
                </c:pt>
                <c:pt idx="1484" formatCode="0.00">
                  <c:v>72.94</c:v>
                </c:pt>
                <c:pt idx="1485" formatCode="0.00">
                  <c:v>74.59</c:v>
                </c:pt>
                <c:pt idx="1486" formatCode="0.00">
                  <c:v>75.959999999999994</c:v>
                </c:pt>
                <c:pt idx="1487" formatCode="0.00">
                  <c:v>76.12</c:v>
                </c:pt>
                <c:pt idx="1488" formatCode="0.00">
                  <c:v>75.650000000000006</c:v>
                </c:pt>
                <c:pt idx="1489" formatCode="0.00">
                  <c:v>75.16</c:v>
                </c:pt>
                <c:pt idx="1490" formatCode="0.00">
                  <c:v>74.45</c:v>
                </c:pt>
                <c:pt idx="1491" formatCode="0.00">
                  <c:v>74.400000000000006</c:v>
                </c:pt>
                <c:pt idx="1492" formatCode="0.00">
                  <c:v>74.760000000000005</c:v>
                </c:pt>
                <c:pt idx="1493" formatCode="0.00">
                  <c:v>74.58</c:v>
                </c:pt>
                <c:pt idx="1494" formatCode="0.00">
                  <c:v>74.45</c:v>
                </c:pt>
                <c:pt idx="1495" formatCode="0.00">
                  <c:v>75.540000000000006</c:v>
                </c:pt>
                <c:pt idx="1496" formatCode="0.00">
                  <c:v>75.040000000000006</c:v>
                </c:pt>
                <c:pt idx="1497" formatCode="0.00">
                  <c:v>74.540000000000006</c:v>
                </c:pt>
                <c:pt idx="1498" formatCode="0.00">
                  <c:v>74.040000000000006</c:v>
                </c:pt>
                <c:pt idx="1499" formatCode="0.00">
                  <c:v>73.540000000000006</c:v>
                </c:pt>
                <c:pt idx="1500" formatCode="0.00">
                  <c:v>73.040000000000006</c:v>
                </c:pt>
                <c:pt idx="1501" formatCode="0.00">
                  <c:v>73.33</c:v>
                </c:pt>
                <c:pt idx="1502" formatCode="0.00">
                  <c:v>74.89</c:v>
                </c:pt>
                <c:pt idx="1503" formatCode="0.00">
                  <c:v>75.42</c:v>
                </c:pt>
                <c:pt idx="1504" formatCode="0.00">
                  <c:v>74.69</c:v>
                </c:pt>
                <c:pt idx="1505" formatCode="0.00">
                  <c:v>77.2</c:v>
                </c:pt>
                <c:pt idx="1506" formatCode="0.00">
                  <c:v>77.05</c:v>
                </c:pt>
                <c:pt idx="1507" formatCode="0.00">
                  <c:v>76.849999999999994</c:v>
                </c:pt>
                <c:pt idx="1508" formatCode="0.00">
                  <c:v>75.19</c:v>
                </c:pt>
                <c:pt idx="1509" formatCode="0.00">
                  <c:v>74.97</c:v>
                </c:pt>
                <c:pt idx="1510" formatCode="0.00">
                  <c:v>75.69</c:v>
                </c:pt>
                <c:pt idx="1511" formatCode="0.00">
                  <c:v>75.099999999999994</c:v>
                </c:pt>
                <c:pt idx="1512" formatCode="0.00">
                  <c:v>75.83</c:v>
                </c:pt>
                <c:pt idx="1513" formatCode="0.00">
                  <c:v>77.42</c:v>
                </c:pt>
                <c:pt idx="1514" formatCode="0.00">
                  <c:v>76.48</c:v>
                </c:pt>
                <c:pt idx="1515" formatCode="0.00">
                  <c:v>75.650000000000006</c:v>
                </c:pt>
                <c:pt idx="1516" formatCode="0.00">
                  <c:v>75.84</c:v>
                </c:pt>
                <c:pt idx="1517" formatCode="0.00">
                  <c:v>75.069999999999993</c:v>
                </c:pt>
                <c:pt idx="1518" formatCode="0.00">
                  <c:v>74.8</c:v>
                </c:pt>
                <c:pt idx="1519" formatCode="0.00">
                  <c:v>75.98</c:v>
                </c:pt>
                <c:pt idx="1520" formatCode="0.00">
                  <c:v>75.3</c:v>
                </c:pt>
                <c:pt idx="1521" formatCode="0.00">
                  <c:v>75.41</c:v>
                </c:pt>
                <c:pt idx="1522" formatCode="0.00">
                  <c:v>76.77</c:v>
                </c:pt>
                <c:pt idx="1523" formatCode="0.00">
                  <c:v>76.67</c:v>
                </c:pt>
                <c:pt idx="1524" formatCode="0.00">
                  <c:v>76.38</c:v>
                </c:pt>
                <c:pt idx="1525" formatCode="0.00">
                  <c:v>76.89</c:v>
                </c:pt>
                <c:pt idx="1526" formatCode="0.00">
                  <c:v>76.34</c:v>
                </c:pt>
                <c:pt idx="1527" formatCode="0.00">
                  <c:v>75.83</c:v>
                </c:pt>
                <c:pt idx="1528" formatCode="0.00">
                  <c:v>77.099999999999994</c:v>
                </c:pt>
                <c:pt idx="1529" formatCode="0.00">
                  <c:v>78.180000000000007</c:v>
                </c:pt>
                <c:pt idx="1530" formatCode="0.00">
                  <c:v>77.78</c:v>
                </c:pt>
                <c:pt idx="1531" formatCode="0.00">
                  <c:v>79.11</c:v>
                </c:pt>
                <c:pt idx="1532" formatCode="0.00">
                  <c:v>79.63</c:v>
                </c:pt>
                <c:pt idx="1533" formatCode="0.00">
                  <c:v>80.28</c:v>
                </c:pt>
                <c:pt idx="1534" formatCode="0.00">
                  <c:v>81.41</c:v>
                </c:pt>
                <c:pt idx="1535" formatCode="0.00">
                  <c:v>81.12</c:v>
                </c:pt>
                <c:pt idx="1536" formatCode="0.00">
                  <c:v>81.28</c:v>
                </c:pt>
                <c:pt idx="1537" formatCode="0.00">
                  <c:v>79.739999999999995</c:v>
                </c:pt>
                <c:pt idx="1538" formatCode="0.00">
                  <c:v>80.03</c:v>
                </c:pt>
                <c:pt idx="1539" formatCode="0.00">
                  <c:v>81.05</c:v>
                </c:pt>
                <c:pt idx="1540" formatCode="0.00">
                  <c:v>81.8</c:v>
                </c:pt>
                <c:pt idx="1541" formatCode="0.00">
                  <c:v>81.27</c:v>
                </c:pt>
                <c:pt idx="1542" formatCode="0.00">
                  <c:v>82.13</c:v>
                </c:pt>
                <c:pt idx="1543" formatCode="0.00">
                  <c:v>81.89</c:v>
                </c:pt>
                <c:pt idx="1544" formatCode="0.00">
                  <c:v>80.510000000000005</c:v>
                </c:pt>
                <c:pt idx="1545" formatCode="0.00">
                  <c:v>81.13</c:v>
                </c:pt>
                <c:pt idx="1546" formatCode="0.00">
                  <c:v>80.319999999999993</c:v>
                </c:pt>
                <c:pt idx="1547" formatCode="0.00">
                  <c:v>80.05</c:v>
                </c:pt>
                <c:pt idx="1548" formatCode="0.00">
                  <c:v>80.25</c:v>
                </c:pt>
                <c:pt idx="1549" formatCode="0.00">
                  <c:v>81.099999999999994</c:v>
                </c:pt>
                <c:pt idx="1550" formatCode="0.00">
                  <c:v>80.02</c:v>
                </c:pt>
                <c:pt idx="1551" formatCode="0.00">
                  <c:v>80.62</c:v>
                </c:pt>
                <c:pt idx="1552" formatCode="0.00">
                  <c:v>81.75</c:v>
                </c:pt>
                <c:pt idx="1553" formatCode="0.00">
                  <c:v>83.46</c:v>
                </c:pt>
                <c:pt idx="1554" formatCode="0.00">
                  <c:v>83.12</c:v>
                </c:pt>
                <c:pt idx="1555" formatCode="0.00">
                  <c:v>82.67</c:v>
                </c:pt>
                <c:pt idx="1556" formatCode="0.00">
                  <c:v>83.37</c:v>
                </c:pt>
                <c:pt idx="1557" formatCode="0.00">
                  <c:v>83.56</c:v>
                </c:pt>
                <c:pt idx="1558" formatCode="0.00">
                  <c:v>84.03</c:v>
                </c:pt>
                <c:pt idx="1559" formatCode="0.00">
                  <c:v>82.46</c:v>
                </c:pt>
                <c:pt idx="1560" formatCode="0.00">
                  <c:v>81.23</c:v>
                </c:pt>
                <c:pt idx="1561" formatCode="0.00">
                  <c:v>82.19</c:v>
                </c:pt>
                <c:pt idx="1562" formatCode="0.00">
                  <c:v>83.83</c:v>
                </c:pt>
                <c:pt idx="1563" formatCode="0.00">
                  <c:v>83.72</c:v>
                </c:pt>
                <c:pt idx="1564" formatCode="0.00">
                  <c:v>84.06</c:v>
                </c:pt>
                <c:pt idx="1565" formatCode="0.00">
                  <c:v>83.82</c:v>
                </c:pt>
                <c:pt idx="1566" formatCode="0.00">
                  <c:v>82.67</c:v>
                </c:pt>
                <c:pt idx="1567" formatCode="0.00">
                  <c:v>82.63</c:v>
                </c:pt>
                <c:pt idx="1568" formatCode="0.00">
                  <c:v>82.58</c:v>
                </c:pt>
                <c:pt idx="1569" formatCode="0.00">
                  <c:v>82</c:v>
                </c:pt>
                <c:pt idx="1570" formatCode="0.00">
                  <c:v>82.61</c:v>
                </c:pt>
                <c:pt idx="1571" formatCode="0.00">
                  <c:v>83.11</c:v>
                </c:pt>
                <c:pt idx="1572" formatCode="0.00">
                  <c:v>82.98</c:v>
                </c:pt>
                <c:pt idx="1573" formatCode="0.00">
                  <c:v>82.83</c:v>
                </c:pt>
                <c:pt idx="1574" formatCode="0.00">
                  <c:v>85.54</c:v>
                </c:pt>
                <c:pt idx="1575" formatCode="0.00">
                  <c:v>86.65</c:v>
                </c:pt>
                <c:pt idx="1576" formatCode="0.00">
                  <c:v>85.91</c:v>
                </c:pt>
                <c:pt idx="1577" formatCode="0.00">
                  <c:v>84.56</c:v>
                </c:pt>
                <c:pt idx="1578" formatCode="0.00">
                  <c:v>83.87</c:v>
                </c:pt>
                <c:pt idx="1579" formatCode="0.00">
                  <c:v>84.36</c:v>
                </c:pt>
                <c:pt idx="1580" formatCode="0.00">
                  <c:v>85.09</c:v>
                </c:pt>
                <c:pt idx="1581" formatCode="0.00">
                  <c:v>86.39</c:v>
                </c:pt>
                <c:pt idx="1582" formatCode="0.00">
                  <c:v>85.89</c:v>
                </c:pt>
                <c:pt idx="1583" formatCode="0.00">
                  <c:v>85.49</c:v>
                </c:pt>
                <c:pt idx="1584" formatCode="0.00">
                  <c:v>84.46</c:v>
                </c:pt>
                <c:pt idx="1585" formatCode="0.00">
                  <c:v>85.78</c:v>
                </c:pt>
                <c:pt idx="1586" formatCode="0.00">
                  <c:v>85.23</c:v>
                </c:pt>
                <c:pt idx="1587" formatCode="0.00">
                  <c:v>85.93</c:v>
                </c:pt>
                <c:pt idx="1588" formatCode="0.00">
                  <c:v>84.94</c:v>
                </c:pt>
                <c:pt idx="1589" formatCode="0.00">
                  <c:v>85.12</c:v>
                </c:pt>
                <c:pt idx="1590" formatCode="0.00">
                  <c:v>86.42</c:v>
                </c:pt>
                <c:pt idx="1591" formatCode="0.00">
                  <c:v>86.23</c:v>
                </c:pt>
                <c:pt idx="1592" formatCode="0.00">
                  <c:v>86.78</c:v>
                </c:pt>
                <c:pt idx="1593" formatCode="0.00">
                  <c:v>87.88</c:v>
                </c:pt>
                <c:pt idx="1594" formatCode="0.00">
                  <c:v>87.3</c:v>
                </c:pt>
                <c:pt idx="1595" formatCode="0.00">
                  <c:v>86.51</c:v>
                </c:pt>
                <c:pt idx="1596" formatCode="0.00">
                  <c:v>86.46</c:v>
                </c:pt>
                <c:pt idx="1597" formatCode="0.00">
                  <c:v>87.12</c:v>
                </c:pt>
                <c:pt idx="1598" formatCode="0.00">
                  <c:v>86.65</c:v>
                </c:pt>
                <c:pt idx="1599" formatCode="0.00">
                  <c:v>86.79</c:v>
                </c:pt>
                <c:pt idx="1600" formatCode="0.00">
                  <c:v>87.73</c:v>
                </c:pt>
                <c:pt idx="1601" formatCode="0.00">
                  <c:v>87.35</c:v>
                </c:pt>
                <c:pt idx="1602" formatCode="0.00">
                  <c:v>88.93</c:v>
                </c:pt>
                <c:pt idx="1603" formatCode="0.00">
                  <c:v>88.76</c:v>
                </c:pt>
                <c:pt idx="1604" formatCode="0.00">
                  <c:v>89.97</c:v>
                </c:pt>
                <c:pt idx="1605" formatCode="0.00">
                  <c:v>90.03</c:v>
                </c:pt>
                <c:pt idx="1606" formatCode="0.00">
                  <c:v>89.45</c:v>
                </c:pt>
                <c:pt idx="1607" formatCode="0.00">
                  <c:v>89.15</c:v>
                </c:pt>
                <c:pt idx="1608" formatCode="0.00">
                  <c:v>89.71</c:v>
                </c:pt>
                <c:pt idx="1609" formatCode="0.00">
                  <c:v>90.14</c:v>
                </c:pt>
                <c:pt idx="1610" formatCode="0.00">
                  <c:v>91.25</c:v>
                </c:pt>
                <c:pt idx="1611" formatCode="0.00">
                  <c:v>90.14</c:v>
                </c:pt>
                <c:pt idx="1612" formatCode="0.00">
                  <c:v>89.91</c:v>
                </c:pt>
                <c:pt idx="1613" formatCode="0.00">
                  <c:v>90.98</c:v>
                </c:pt>
                <c:pt idx="1614" formatCode="0.00">
                  <c:v>89.88</c:v>
                </c:pt>
                <c:pt idx="1615" formatCode="0.00">
                  <c:v>90.68</c:v>
                </c:pt>
                <c:pt idx="1616" formatCode="0.00">
                  <c:v>90.67</c:v>
                </c:pt>
                <c:pt idx="1617" formatCode="0.00">
                  <c:v>90.71</c:v>
                </c:pt>
                <c:pt idx="1618" formatCode="0.00">
                  <c:v>92.1</c:v>
                </c:pt>
                <c:pt idx="1619" formatCode="0.00">
                  <c:v>92.65</c:v>
                </c:pt>
                <c:pt idx="1620" formatCode="0.00">
                  <c:v>93.29</c:v>
                </c:pt>
                <c:pt idx="1621" formatCode="0.00">
                  <c:v>94.37</c:v>
                </c:pt>
                <c:pt idx="1622" formatCode="0.00">
                  <c:v>94.8</c:v>
                </c:pt>
                <c:pt idx="1623" formatCode="0.00">
                  <c:v>94.61</c:v>
                </c:pt>
                <c:pt idx="1624" formatCode="0.00">
                  <c:v>90.66</c:v>
                </c:pt>
                <c:pt idx="1625" formatCode="0.00">
                  <c:v>87.38</c:v>
                </c:pt>
                <c:pt idx="1626" formatCode="0.00">
                  <c:v>89.51</c:v>
                </c:pt>
                <c:pt idx="1627" formatCode="0.00">
                  <c:v>90.96</c:v>
                </c:pt>
                <c:pt idx="1628" formatCode="0.00">
                  <c:v>90.87</c:v>
                </c:pt>
                <c:pt idx="1629" formatCode="0.00">
                  <c:v>89.59</c:v>
                </c:pt>
                <c:pt idx="1630" formatCode="0.00">
                  <c:v>90.82</c:v>
                </c:pt>
                <c:pt idx="1631" formatCode="0.00">
                  <c:v>88.99</c:v>
                </c:pt>
                <c:pt idx="1632" formatCode="0.00">
                  <c:v>86.33</c:v>
                </c:pt>
                <c:pt idx="1633" formatCode="0.00">
                  <c:v>83.57</c:v>
                </c:pt>
                <c:pt idx="1634" formatCode="0.00">
                  <c:v>85.63</c:v>
                </c:pt>
                <c:pt idx="1635" formatCode="0.00">
                  <c:v>85.46</c:v>
                </c:pt>
                <c:pt idx="1636" formatCode="0.00">
                  <c:v>85.23</c:v>
                </c:pt>
                <c:pt idx="1637" formatCode="0.00">
                  <c:v>80.38</c:v>
                </c:pt>
                <c:pt idx="1638" formatCode="0.00">
                  <c:v>80.88</c:v>
                </c:pt>
                <c:pt idx="1639" formatCode="0.00">
                  <c:v>83.54</c:v>
                </c:pt>
                <c:pt idx="1640" formatCode="0.00">
                  <c:v>81.02</c:v>
                </c:pt>
                <c:pt idx="1641" formatCode="0.00">
                  <c:v>80.58</c:v>
                </c:pt>
                <c:pt idx="1642" formatCode="0.00">
                  <c:v>74.540000000000006</c:v>
                </c:pt>
                <c:pt idx="1643" formatCode="0.00">
                  <c:v>72.64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7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Output1!$W$9:$W$1652</c:f>
              <c:numCache>
                <c:formatCode>0.00</c:formatCode>
                <c:ptCount val="1644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  <c:pt idx="1372">
                  <c:v>82.35</c:v>
                </c:pt>
                <c:pt idx="1373">
                  <c:v>82.64</c:v>
                </c:pt>
                <c:pt idx="1374">
                  <c:v>81.28</c:v>
                </c:pt>
                <c:pt idx="1375">
                  <c:v>83.17</c:v>
                </c:pt>
                <c:pt idx="1376">
                  <c:v>84.11</c:v>
                </c:pt>
                <c:pt idx="1377">
                  <c:v>81.760000000000005</c:v>
                </c:pt>
                <c:pt idx="1378">
                  <c:v>82.66</c:v>
                </c:pt>
                <c:pt idx="1379">
                  <c:v>85.41</c:v>
                </c:pt>
                <c:pt idx="1380">
                  <c:v>85.1</c:v>
                </c:pt>
                <c:pt idx="1381">
                  <c:v>86.35</c:v>
                </c:pt>
                <c:pt idx="1382">
                  <c:v>83.23</c:v>
                </c:pt>
                <c:pt idx="1383">
                  <c:v>83.14</c:v>
                </c:pt>
                <c:pt idx="1384">
                  <c:v>83.35</c:v>
                </c:pt>
                <c:pt idx="1385">
                  <c:v>84.18</c:v>
                </c:pt>
                <c:pt idx="1386">
                  <c:v>84.54</c:v>
                </c:pt>
                <c:pt idx="1387">
                  <c:v>85.19</c:v>
                </c:pt>
                <c:pt idx="1388">
                  <c:v>84.87</c:v>
                </c:pt>
                <c:pt idx="1389">
                  <c:v>82.58</c:v>
                </c:pt>
                <c:pt idx="1390">
                  <c:v>80.260000000000005</c:v>
                </c:pt>
                <c:pt idx="1391">
                  <c:v>82</c:v>
                </c:pt>
                <c:pt idx="1392">
                  <c:v>79.430000000000007</c:v>
                </c:pt>
                <c:pt idx="1393">
                  <c:v>77.930000000000007</c:v>
                </c:pt>
                <c:pt idx="1394">
                  <c:v>76.19</c:v>
                </c:pt>
                <c:pt idx="1395">
                  <c:v>74.78</c:v>
                </c:pt>
                <c:pt idx="1396">
                  <c:v>76.05</c:v>
                </c:pt>
                <c:pt idx="1397">
                  <c:v>75.77</c:v>
                </c:pt>
                <c:pt idx="1398">
                  <c:v>73.760000000000005</c:v>
                </c:pt>
                <c:pt idx="1399">
                  <c:v>73.03</c:v>
                </c:pt>
                <c:pt idx="1400">
                  <c:v>74.790000000000006</c:v>
                </c:pt>
                <c:pt idx="1401">
                  <c:v>72.98</c:v>
                </c:pt>
                <c:pt idx="1402">
                  <c:v>73.56</c:v>
                </c:pt>
                <c:pt idx="1403">
                  <c:v>70.41</c:v>
                </c:pt>
                <c:pt idx="1404">
                  <c:v>70.819999999999993</c:v>
                </c:pt>
                <c:pt idx="1405">
                  <c:v>69.37</c:v>
                </c:pt>
                <c:pt idx="1406">
                  <c:v>70.7</c:v>
                </c:pt>
                <c:pt idx="1407">
                  <c:v>71.05</c:v>
                </c:pt>
                <c:pt idx="1408">
                  <c:v>70.3</c:v>
                </c:pt>
                <c:pt idx="1409">
                  <c:v>71.709999999999994</c:v>
                </c:pt>
                <c:pt idx="1410">
                  <c:v>72.709999999999994</c:v>
                </c:pt>
                <c:pt idx="1411">
                  <c:v>73.12</c:v>
                </c:pt>
                <c:pt idx="1412">
                  <c:v>72.209999999999994</c:v>
                </c:pt>
                <c:pt idx="1413">
                  <c:v>73.41</c:v>
                </c:pt>
                <c:pt idx="1414">
                  <c:v>75.63</c:v>
                </c:pt>
                <c:pt idx="1415">
                  <c:v>75.17</c:v>
                </c:pt>
                <c:pt idx="1416">
                  <c:v>73.540000000000006</c:v>
                </c:pt>
                <c:pt idx="1417">
                  <c:v>73.599999999999994</c:v>
                </c:pt>
                <c:pt idx="1418">
                  <c:v>72.540000000000006</c:v>
                </c:pt>
                <c:pt idx="1419">
                  <c:v>72.92</c:v>
                </c:pt>
                <c:pt idx="1420">
                  <c:v>70.52</c:v>
                </c:pt>
                <c:pt idx="1421">
                  <c:v>70.790000000000006</c:v>
                </c:pt>
                <c:pt idx="1422">
                  <c:v>69.900000000000006</c:v>
                </c:pt>
                <c:pt idx="1423">
                  <c:v>71.849999999999994</c:v>
                </c:pt>
                <c:pt idx="1424">
                  <c:v>70.489999999999995</c:v>
                </c:pt>
                <c:pt idx="1425">
                  <c:v>67.900000000000006</c:v>
                </c:pt>
                <c:pt idx="1426">
                  <c:v>65.5</c:v>
                </c:pt>
                <c:pt idx="1427">
                  <c:v>64.5</c:v>
                </c:pt>
                <c:pt idx="1428">
                  <c:v>63.74</c:v>
                </c:pt>
                <c:pt idx="1429">
                  <c:v>62.54</c:v>
                </c:pt>
                <c:pt idx="1430">
                  <c:v>63.8</c:v>
                </c:pt>
                <c:pt idx="1431">
                  <c:v>66.55</c:v>
                </c:pt>
                <c:pt idx="1432">
                  <c:v>68.28</c:v>
                </c:pt>
                <c:pt idx="1433">
                  <c:v>67.92</c:v>
                </c:pt>
                <c:pt idx="1434">
                  <c:v>68.72</c:v>
                </c:pt>
                <c:pt idx="1435">
                  <c:v>67.569999999999993</c:v>
                </c:pt>
                <c:pt idx="1436">
                  <c:v>66</c:v>
                </c:pt>
                <c:pt idx="1437">
                  <c:v>68.59</c:v>
                </c:pt>
                <c:pt idx="1438">
                  <c:v>67.989999999999995</c:v>
                </c:pt>
                <c:pt idx="1439">
                  <c:v>68.150000000000006</c:v>
                </c:pt>
                <c:pt idx="1440">
                  <c:v>67</c:v>
                </c:pt>
                <c:pt idx="1441">
                  <c:v>66.540000000000006</c:v>
                </c:pt>
                <c:pt idx="1442">
                  <c:v>68.25</c:v>
                </c:pt>
                <c:pt idx="1443">
                  <c:v>70.510000000000005</c:v>
                </c:pt>
                <c:pt idx="1444">
                  <c:v>69.2</c:v>
                </c:pt>
                <c:pt idx="1445">
                  <c:v>71.05</c:v>
                </c:pt>
                <c:pt idx="1446">
                  <c:v>72.849999999999994</c:v>
                </c:pt>
                <c:pt idx="1447">
                  <c:v>72.52</c:v>
                </c:pt>
                <c:pt idx="1448">
                  <c:v>72.2</c:v>
                </c:pt>
                <c:pt idx="1449">
                  <c:v>75.349999999999994</c:v>
                </c:pt>
                <c:pt idx="1450">
                  <c:v>74.849999999999994</c:v>
                </c:pt>
                <c:pt idx="1451">
                  <c:v>74.28</c:v>
                </c:pt>
                <c:pt idx="1452">
                  <c:v>75.36</c:v>
                </c:pt>
                <c:pt idx="1453">
                  <c:v>72.900000000000006</c:v>
                </c:pt>
                <c:pt idx="1454">
                  <c:v>72.290000000000006</c:v>
                </c:pt>
                <c:pt idx="1455">
                  <c:v>75.11</c:v>
                </c:pt>
                <c:pt idx="1456">
                  <c:v>74.66</c:v>
                </c:pt>
                <c:pt idx="1457">
                  <c:v>74.040000000000006</c:v>
                </c:pt>
                <c:pt idx="1458">
                  <c:v>73.39</c:v>
                </c:pt>
                <c:pt idx="1459">
                  <c:v>74.92</c:v>
                </c:pt>
                <c:pt idx="1460">
                  <c:v>73.61</c:v>
                </c:pt>
                <c:pt idx="1461">
                  <c:v>73.92</c:v>
                </c:pt>
                <c:pt idx="1462">
                  <c:v>72.760000000000005</c:v>
                </c:pt>
                <c:pt idx="1463">
                  <c:v>72.23</c:v>
                </c:pt>
                <c:pt idx="1464">
                  <c:v>72.73</c:v>
                </c:pt>
                <c:pt idx="1465">
                  <c:v>74.44</c:v>
                </c:pt>
                <c:pt idx="1466">
                  <c:v>74.459999999999994</c:v>
                </c:pt>
                <c:pt idx="1467">
                  <c:v>74.64</c:v>
                </c:pt>
                <c:pt idx="1468">
                  <c:v>75.430000000000007</c:v>
                </c:pt>
                <c:pt idx="1469">
                  <c:v>76.17</c:v>
                </c:pt>
                <c:pt idx="1470">
                  <c:v>74.56</c:v>
                </c:pt>
                <c:pt idx="1471">
                  <c:v>76.290000000000006</c:v>
                </c:pt>
                <c:pt idx="1472">
                  <c:v>77.33</c:v>
                </c:pt>
                <c:pt idx="1473">
                  <c:v>77.930000000000007</c:v>
                </c:pt>
                <c:pt idx="1474">
                  <c:v>77.33</c:v>
                </c:pt>
                <c:pt idx="1475">
                  <c:v>76.62</c:v>
                </c:pt>
                <c:pt idx="1476">
                  <c:v>76.61</c:v>
                </c:pt>
                <c:pt idx="1477">
                  <c:v>74.7</c:v>
                </c:pt>
                <c:pt idx="1478">
                  <c:v>74.91</c:v>
                </c:pt>
                <c:pt idx="1479">
                  <c:v>75.22</c:v>
                </c:pt>
                <c:pt idx="1480">
                  <c:v>75.510000000000005</c:v>
                </c:pt>
                <c:pt idx="1481">
                  <c:v>73.03</c:v>
                </c:pt>
                <c:pt idx="1482">
                  <c:v>72.239999999999995</c:v>
                </c:pt>
                <c:pt idx="1483">
                  <c:v>72.83</c:v>
                </c:pt>
                <c:pt idx="1484">
                  <c:v>70.790000000000006</c:v>
                </c:pt>
                <c:pt idx="1485">
                  <c:v>72.44</c:v>
                </c:pt>
                <c:pt idx="1486">
                  <c:v>73.760000000000005</c:v>
                </c:pt>
                <c:pt idx="1487">
                  <c:v>73.94</c:v>
                </c:pt>
                <c:pt idx="1488">
                  <c:v>73.510000000000005</c:v>
                </c:pt>
                <c:pt idx="1489">
                  <c:v>73.040000000000006</c:v>
                </c:pt>
                <c:pt idx="1490">
                  <c:v>72.290000000000006</c:v>
                </c:pt>
                <c:pt idx="1491">
                  <c:v>72.260000000000005</c:v>
                </c:pt>
                <c:pt idx="1492">
                  <c:v>72.59</c:v>
                </c:pt>
                <c:pt idx="1493">
                  <c:v>72.41</c:v>
                </c:pt>
                <c:pt idx="1494">
                  <c:v>72.28</c:v>
                </c:pt>
                <c:pt idx="1495">
                  <c:v>73.36</c:v>
                </c:pt>
                <c:pt idx="1496">
                  <c:v>72.867999999999995</c:v>
                </c:pt>
                <c:pt idx="1497">
                  <c:v>72.375999999999991</c:v>
                </c:pt>
                <c:pt idx="1498">
                  <c:v>71.883999999999986</c:v>
                </c:pt>
                <c:pt idx="1499">
                  <c:v>71.391999999999982</c:v>
                </c:pt>
                <c:pt idx="1500">
                  <c:v>70.900000000000006</c:v>
                </c:pt>
                <c:pt idx="1501">
                  <c:v>71.17</c:v>
                </c:pt>
                <c:pt idx="1502">
                  <c:v>72.73</c:v>
                </c:pt>
                <c:pt idx="1503">
                  <c:v>73.22</c:v>
                </c:pt>
                <c:pt idx="1504">
                  <c:v>72.52</c:v>
                </c:pt>
                <c:pt idx="1505">
                  <c:v>75</c:v>
                </c:pt>
                <c:pt idx="1506">
                  <c:v>74.8</c:v>
                </c:pt>
                <c:pt idx="1507">
                  <c:v>74.599999999999994</c:v>
                </c:pt>
                <c:pt idx="1508">
                  <c:v>72.97</c:v>
                </c:pt>
                <c:pt idx="1509">
                  <c:v>72.75</c:v>
                </c:pt>
                <c:pt idx="1510">
                  <c:v>73.48</c:v>
                </c:pt>
                <c:pt idx="1511">
                  <c:v>72.89</c:v>
                </c:pt>
                <c:pt idx="1512">
                  <c:v>73.650000000000006</c:v>
                </c:pt>
                <c:pt idx="1513">
                  <c:v>75.16</c:v>
                </c:pt>
                <c:pt idx="1514">
                  <c:v>74.27</c:v>
                </c:pt>
                <c:pt idx="1515">
                  <c:v>73.430000000000007</c:v>
                </c:pt>
                <c:pt idx="1516">
                  <c:v>73.650000000000006</c:v>
                </c:pt>
                <c:pt idx="1517">
                  <c:v>72.88</c:v>
                </c:pt>
                <c:pt idx="1518">
                  <c:v>72.59</c:v>
                </c:pt>
                <c:pt idx="1519">
                  <c:v>73.739999999999995</c:v>
                </c:pt>
                <c:pt idx="1520">
                  <c:v>73.09</c:v>
                </c:pt>
                <c:pt idx="1521">
                  <c:v>73.180000000000007</c:v>
                </c:pt>
                <c:pt idx="1522">
                  <c:v>74.52</c:v>
                </c:pt>
                <c:pt idx="1523">
                  <c:v>74.45</c:v>
                </c:pt>
                <c:pt idx="1524">
                  <c:v>74.16</c:v>
                </c:pt>
                <c:pt idx="1525">
                  <c:v>74.680000000000007</c:v>
                </c:pt>
                <c:pt idx="1526">
                  <c:v>74.150000000000006</c:v>
                </c:pt>
                <c:pt idx="1527">
                  <c:v>73.64</c:v>
                </c:pt>
                <c:pt idx="1528">
                  <c:v>74.88</c:v>
                </c:pt>
                <c:pt idx="1529">
                  <c:v>75.91</c:v>
                </c:pt>
                <c:pt idx="1530">
                  <c:v>75.540000000000006</c:v>
                </c:pt>
                <c:pt idx="1531">
                  <c:v>76.87</c:v>
                </c:pt>
                <c:pt idx="1532">
                  <c:v>77.39</c:v>
                </c:pt>
                <c:pt idx="1533">
                  <c:v>78</c:v>
                </c:pt>
                <c:pt idx="1534">
                  <c:v>79.150000000000006</c:v>
                </c:pt>
                <c:pt idx="1535">
                  <c:v>78.900000000000006</c:v>
                </c:pt>
                <c:pt idx="1536">
                  <c:v>79.06</c:v>
                </c:pt>
                <c:pt idx="1537">
                  <c:v>77.52</c:v>
                </c:pt>
                <c:pt idx="1538">
                  <c:v>77.78</c:v>
                </c:pt>
                <c:pt idx="1539">
                  <c:v>78.75</c:v>
                </c:pt>
                <c:pt idx="1540">
                  <c:v>79.510000000000005</c:v>
                </c:pt>
                <c:pt idx="1541">
                  <c:v>78.98</c:v>
                </c:pt>
                <c:pt idx="1542">
                  <c:v>79.84</c:v>
                </c:pt>
                <c:pt idx="1543">
                  <c:v>79.599999999999994</c:v>
                </c:pt>
                <c:pt idx="1544">
                  <c:v>78.22</c:v>
                </c:pt>
                <c:pt idx="1545">
                  <c:v>78.84</c:v>
                </c:pt>
                <c:pt idx="1546">
                  <c:v>78.05</c:v>
                </c:pt>
                <c:pt idx="1547">
                  <c:v>77.78</c:v>
                </c:pt>
                <c:pt idx="1548">
                  <c:v>77.98</c:v>
                </c:pt>
                <c:pt idx="1549">
                  <c:v>78.83</c:v>
                </c:pt>
                <c:pt idx="1550">
                  <c:v>77.75</c:v>
                </c:pt>
                <c:pt idx="1551">
                  <c:v>78.349999999999994</c:v>
                </c:pt>
                <c:pt idx="1552">
                  <c:v>79.489999999999995</c:v>
                </c:pt>
                <c:pt idx="1553">
                  <c:v>81.19</c:v>
                </c:pt>
                <c:pt idx="1554">
                  <c:v>80.819999999999993</c:v>
                </c:pt>
                <c:pt idx="1555">
                  <c:v>80.36</c:v>
                </c:pt>
                <c:pt idx="1556">
                  <c:v>81.08</c:v>
                </c:pt>
                <c:pt idx="1557">
                  <c:v>81.27</c:v>
                </c:pt>
                <c:pt idx="1558">
                  <c:v>81.739999999999995</c:v>
                </c:pt>
                <c:pt idx="1559">
                  <c:v>80.17</c:v>
                </c:pt>
                <c:pt idx="1560">
                  <c:v>78.959999999999994</c:v>
                </c:pt>
                <c:pt idx="1561">
                  <c:v>79.92</c:v>
                </c:pt>
                <c:pt idx="1562">
                  <c:v>81.56</c:v>
                </c:pt>
                <c:pt idx="1563">
                  <c:v>81.5</c:v>
                </c:pt>
                <c:pt idx="1564">
                  <c:v>81.86</c:v>
                </c:pt>
                <c:pt idx="1565">
                  <c:v>81.62</c:v>
                </c:pt>
                <c:pt idx="1566">
                  <c:v>80.489999999999995</c:v>
                </c:pt>
                <c:pt idx="1567">
                  <c:v>80.45</c:v>
                </c:pt>
                <c:pt idx="1568">
                  <c:v>80.36</c:v>
                </c:pt>
                <c:pt idx="1569">
                  <c:v>79.78</c:v>
                </c:pt>
                <c:pt idx="1570">
                  <c:v>80.37</c:v>
                </c:pt>
                <c:pt idx="1571">
                  <c:v>80.86</c:v>
                </c:pt>
                <c:pt idx="1572">
                  <c:v>80.73</c:v>
                </c:pt>
                <c:pt idx="1573">
                  <c:v>80.58</c:v>
                </c:pt>
                <c:pt idx="1574">
                  <c:v>83.29</c:v>
                </c:pt>
                <c:pt idx="1575">
                  <c:v>84.4</c:v>
                </c:pt>
                <c:pt idx="1576">
                  <c:v>83.58</c:v>
                </c:pt>
                <c:pt idx="1577">
                  <c:v>82.26</c:v>
                </c:pt>
                <c:pt idx="1578">
                  <c:v>81.569999999999993</c:v>
                </c:pt>
                <c:pt idx="1579">
                  <c:v>82.05</c:v>
                </c:pt>
                <c:pt idx="1580">
                  <c:v>82.78</c:v>
                </c:pt>
                <c:pt idx="1581">
                  <c:v>84.08</c:v>
                </c:pt>
                <c:pt idx="1582">
                  <c:v>83.53</c:v>
                </c:pt>
                <c:pt idx="1583">
                  <c:v>83.13</c:v>
                </c:pt>
                <c:pt idx="1584">
                  <c:v>82.1</c:v>
                </c:pt>
                <c:pt idx="1585">
                  <c:v>83.41</c:v>
                </c:pt>
                <c:pt idx="1586">
                  <c:v>82.83</c:v>
                </c:pt>
                <c:pt idx="1587">
                  <c:v>83.53</c:v>
                </c:pt>
                <c:pt idx="1588">
                  <c:v>82.56</c:v>
                </c:pt>
                <c:pt idx="1589">
                  <c:v>82.74</c:v>
                </c:pt>
                <c:pt idx="1590">
                  <c:v>84.03</c:v>
                </c:pt>
                <c:pt idx="1591">
                  <c:v>83.84</c:v>
                </c:pt>
                <c:pt idx="1592">
                  <c:v>84.39</c:v>
                </c:pt>
                <c:pt idx="1593">
                  <c:v>85.44</c:v>
                </c:pt>
                <c:pt idx="1594">
                  <c:v>84.85</c:v>
                </c:pt>
                <c:pt idx="1595">
                  <c:v>84.04</c:v>
                </c:pt>
                <c:pt idx="1596">
                  <c:v>84</c:v>
                </c:pt>
                <c:pt idx="1597">
                  <c:v>84.66</c:v>
                </c:pt>
                <c:pt idx="1598">
                  <c:v>84.19</c:v>
                </c:pt>
                <c:pt idx="1599">
                  <c:v>84.23</c:v>
                </c:pt>
                <c:pt idx="1600">
                  <c:v>85.12</c:v>
                </c:pt>
                <c:pt idx="1601">
                  <c:v>84.69</c:v>
                </c:pt>
                <c:pt idx="1602">
                  <c:v>86.2</c:v>
                </c:pt>
                <c:pt idx="1603">
                  <c:v>86.06</c:v>
                </c:pt>
                <c:pt idx="1604">
                  <c:v>87.29</c:v>
                </c:pt>
                <c:pt idx="1605">
                  <c:v>87.36</c:v>
                </c:pt>
                <c:pt idx="1606">
                  <c:v>86.8</c:v>
                </c:pt>
                <c:pt idx="1607">
                  <c:v>86.5</c:v>
                </c:pt>
                <c:pt idx="1608">
                  <c:v>87.05</c:v>
                </c:pt>
                <c:pt idx="1609">
                  <c:v>87.47</c:v>
                </c:pt>
                <c:pt idx="1610">
                  <c:v>88.55</c:v>
                </c:pt>
                <c:pt idx="1611">
                  <c:v>87.48</c:v>
                </c:pt>
                <c:pt idx="1612">
                  <c:v>87.26</c:v>
                </c:pt>
                <c:pt idx="1613">
                  <c:v>88.31</c:v>
                </c:pt>
                <c:pt idx="1614">
                  <c:v>87.25</c:v>
                </c:pt>
                <c:pt idx="1615">
                  <c:v>88.08</c:v>
                </c:pt>
                <c:pt idx="1616">
                  <c:v>88.13</c:v>
                </c:pt>
                <c:pt idx="1617">
                  <c:v>88.18</c:v>
                </c:pt>
                <c:pt idx="1618">
                  <c:v>89.56</c:v>
                </c:pt>
                <c:pt idx="1619">
                  <c:v>90.11</c:v>
                </c:pt>
                <c:pt idx="1620">
                  <c:v>90.74</c:v>
                </c:pt>
                <c:pt idx="1621">
                  <c:v>91.82</c:v>
                </c:pt>
                <c:pt idx="1622">
                  <c:v>92.24</c:v>
                </c:pt>
                <c:pt idx="1623">
                  <c:v>92.04</c:v>
                </c:pt>
                <c:pt idx="1624">
                  <c:v>88.16</c:v>
                </c:pt>
                <c:pt idx="1625">
                  <c:v>84.94</c:v>
                </c:pt>
                <c:pt idx="1626">
                  <c:v>87.07</c:v>
                </c:pt>
                <c:pt idx="1627">
                  <c:v>88.48</c:v>
                </c:pt>
                <c:pt idx="1628">
                  <c:v>88.41</c:v>
                </c:pt>
                <c:pt idx="1629">
                  <c:v>87.14</c:v>
                </c:pt>
                <c:pt idx="1630">
                  <c:v>88.37</c:v>
                </c:pt>
                <c:pt idx="1631">
                  <c:v>86.56</c:v>
                </c:pt>
                <c:pt idx="1632">
                  <c:v>83.98</c:v>
                </c:pt>
                <c:pt idx="1633">
                  <c:v>81.260000000000005</c:v>
                </c:pt>
                <c:pt idx="1634">
                  <c:v>83.28</c:v>
                </c:pt>
                <c:pt idx="1635">
                  <c:v>83.12</c:v>
                </c:pt>
                <c:pt idx="1636">
                  <c:v>82.92</c:v>
                </c:pt>
                <c:pt idx="1637">
                  <c:v>78.2</c:v>
                </c:pt>
                <c:pt idx="1638">
                  <c:v>78.739999999999995</c:v>
                </c:pt>
                <c:pt idx="1639">
                  <c:v>81.33</c:v>
                </c:pt>
                <c:pt idx="1640">
                  <c:v>78.86</c:v>
                </c:pt>
                <c:pt idx="1641">
                  <c:v>78.430000000000007</c:v>
                </c:pt>
                <c:pt idx="1642">
                  <c:v>72.540000000000006</c:v>
                </c:pt>
                <c:pt idx="1643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8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Output1!$V$9:$V$1652</c:f>
              <c:numCache>
                <c:formatCode>0.00</c:formatCode>
                <c:ptCount val="1644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  <c:pt idx="1372">
                  <c:v>79.989999999999995</c:v>
                </c:pt>
                <c:pt idx="1373">
                  <c:v>80.27</c:v>
                </c:pt>
                <c:pt idx="1374">
                  <c:v>78.94</c:v>
                </c:pt>
                <c:pt idx="1375">
                  <c:v>80.760000000000005</c:v>
                </c:pt>
                <c:pt idx="1376">
                  <c:v>81.67</c:v>
                </c:pt>
                <c:pt idx="1377">
                  <c:v>79.36</c:v>
                </c:pt>
                <c:pt idx="1378">
                  <c:v>80.260000000000005</c:v>
                </c:pt>
                <c:pt idx="1379">
                  <c:v>82.95</c:v>
                </c:pt>
                <c:pt idx="1380">
                  <c:v>82.66</c:v>
                </c:pt>
                <c:pt idx="1381">
                  <c:v>83.93</c:v>
                </c:pt>
                <c:pt idx="1382">
                  <c:v>80.95</c:v>
                </c:pt>
                <c:pt idx="1383">
                  <c:v>80.88</c:v>
                </c:pt>
                <c:pt idx="1384">
                  <c:v>81.12</c:v>
                </c:pt>
                <c:pt idx="1385">
                  <c:v>81.93</c:v>
                </c:pt>
                <c:pt idx="1386">
                  <c:v>82.28</c:v>
                </c:pt>
                <c:pt idx="1387">
                  <c:v>82.94</c:v>
                </c:pt>
                <c:pt idx="1388">
                  <c:v>82.59</c:v>
                </c:pt>
                <c:pt idx="1389">
                  <c:v>80.290000000000006</c:v>
                </c:pt>
                <c:pt idx="1390">
                  <c:v>78.05</c:v>
                </c:pt>
                <c:pt idx="1391">
                  <c:v>79.75</c:v>
                </c:pt>
                <c:pt idx="1392">
                  <c:v>77.209999999999994</c:v>
                </c:pt>
                <c:pt idx="1393">
                  <c:v>75.739999999999995</c:v>
                </c:pt>
                <c:pt idx="1394">
                  <c:v>74.02</c:v>
                </c:pt>
                <c:pt idx="1395">
                  <c:v>72.67</c:v>
                </c:pt>
                <c:pt idx="1396">
                  <c:v>73.900000000000006</c:v>
                </c:pt>
                <c:pt idx="1397">
                  <c:v>73.66</c:v>
                </c:pt>
                <c:pt idx="1398">
                  <c:v>71.75</c:v>
                </c:pt>
                <c:pt idx="1399">
                  <c:v>71.02</c:v>
                </c:pt>
                <c:pt idx="1400">
                  <c:v>72.790000000000006</c:v>
                </c:pt>
                <c:pt idx="1401">
                  <c:v>71</c:v>
                </c:pt>
                <c:pt idx="1402">
                  <c:v>71.55</c:v>
                </c:pt>
                <c:pt idx="1403">
                  <c:v>68.5</c:v>
                </c:pt>
                <c:pt idx="1404">
                  <c:v>68.790000000000006</c:v>
                </c:pt>
                <c:pt idx="1405">
                  <c:v>67.319999999999993</c:v>
                </c:pt>
                <c:pt idx="1406">
                  <c:v>68.63</c:v>
                </c:pt>
                <c:pt idx="1407">
                  <c:v>69.010000000000005</c:v>
                </c:pt>
                <c:pt idx="1408">
                  <c:v>68.239999999999995</c:v>
                </c:pt>
                <c:pt idx="1409">
                  <c:v>69.62</c:v>
                </c:pt>
                <c:pt idx="1410">
                  <c:v>70.599999999999994</c:v>
                </c:pt>
                <c:pt idx="1411">
                  <c:v>70.989999999999995</c:v>
                </c:pt>
                <c:pt idx="1412">
                  <c:v>70.11</c:v>
                </c:pt>
                <c:pt idx="1413">
                  <c:v>71.3</c:v>
                </c:pt>
                <c:pt idx="1414">
                  <c:v>73.44</c:v>
                </c:pt>
                <c:pt idx="1415">
                  <c:v>73.010000000000005</c:v>
                </c:pt>
                <c:pt idx="1416">
                  <c:v>71.45</c:v>
                </c:pt>
                <c:pt idx="1417">
                  <c:v>71.52</c:v>
                </c:pt>
                <c:pt idx="1418">
                  <c:v>70.459999999999994</c:v>
                </c:pt>
                <c:pt idx="1419">
                  <c:v>70.83</c:v>
                </c:pt>
                <c:pt idx="1420">
                  <c:v>68.540000000000006</c:v>
                </c:pt>
                <c:pt idx="1421">
                  <c:v>68.8</c:v>
                </c:pt>
                <c:pt idx="1422">
                  <c:v>67.98</c:v>
                </c:pt>
                <c:pt idx="1423">
                  <c:v>69.86</c:v>
                </c:pt>
                <c:pt idx="1424">
                  <c:v>68.55</c:v>
                </c:pt>
                <c:pt idx="1425">
                  <c:v>66.06</c:v>
                </c:pt>
                <c:pt idx="1426">
                  <c:v>63.82</c:v>
                </c:pt>
                <c:pt idx="1427">
                  <c:v>62.84</c:v>
                </c:pt>
                <c:pt idx="1428">
                  <c:v>62.06</c:v>
                </c:pt>
                <c:pt idx="1429">
                  <c:v>60.94</c:v>
                </c:pt>
                <c:pt idx="1430">
                  <c:v>62.13</c:v>
                </c:pt>
                <c:pt idx="1431">
                  <c:v>64.819999999999993</c:v>
                </c:pt>
                <c:pt idx="1432">
                  <c:v>66.510000000000005</c:v>
                </c:pt>
                <c:pt idx="1433">
                  <c:v>66.19</c:v>
                </c:pt>
                <c:pt idx="1434">
                  <c:v>66.97</c:v>
                </c:pt>
                <c:pt idx="1435">
                  <c:v>65.89</c:v>
                </c:pt>
                <c:pt idx="1436">
                  <c:v>64.39</c:v>
                </c:pt>
                <c:pt idx="1437">
                  <c:v>66.900000000000006</c:v>
                </c:pt>
                <c:pt idx="1438">
                  <c:v>66.31</c:v>
                </c:pt>
                <c:pt idx="1439">
                  <c:v>66.430000000000007</c:v>
                </c:pt>
                <c:pt idx="1440">
                  <c:v>65.31</c:v>
                </c:pt>
                <c:pt idx="1441">
                  <c:v>66.540000000000006</c:v>
                </c:pt>
                <c:pt idx="1442">
                  <c:v>66.55</c:v>
                </c:pt>
                <c:pt idx="1443">
                  <c:v>68.760000000000005</c:v>
                </c:pt>
                <c:pt idx="1444">
                  <c:v>67.47</c:v>
                </c:pt>
                <c:pt idx="1445">
                  <c:v>69.27</c:v>
                </c:pt>
                <c:pt idx="1446">
                  <c:v>71.06</c:v>
                </c:pt>
                <c:pt idx="1447">
                  <c:v>70.72</c:v>
                </c:pt>
                <c:pt idx="1448">
                  <c:v>70.39</c:v>
                </c:pt>
                <c:pt idx="1449">
                  <c:v>73.41</c:v>
                </c:pt>
                <c:pt idx="1450">
                  <c:v>72.900000000000006</c:v>
                </c:pt>
                <c:pt idx="1451">
                  <c:v>72.33</c:v>
                </c:pt>
                <c:pt idx="1452">
                  <c:v>73.41</c:v>
                </c:pt>
                <c:pt idx="1453">
                  <c:v>70.989999999999995</c:v>
                </c:pt>
                <c:pt idx="1454">
                  <c:v>70.42</c:v>
                </c:pt>
                <c:pt idx="1455">
                  <c:v>73.180000000000007</c:v>
                </c:pt>
                <c:pt idx="1456">
                  <c:v>72.739999999999995</c:v>
                </c:pt>
                <c:pt idx="1457">
                  <c:v>72.16</c:v>
                </c:pt>
                <c:pt idx="1458">
                  <c:v>71.56</c:v>
                </c:pt>
                <c:pt idx="1459">
                  <c:v>73.03</c:v>
                </c:pt>
                <c:pt idx="1460">
                  <c:v>71.760000000000005</c:v>
                </c:pt>
                <c:pt idx="1461">
                  <c:v>72.069999999999993</c:v>
                </c:pt>
                <c:pt idx="1462">
                  <c:v>70.94</c:v>
                </c:pt>
                <c:pt idx="1463">
                  <c:v>70.41</c:v>
                </c:pt>
                <c:pt idx="1464">
                  <c:v>70.91</c:v>
                </c:pt>
                <c:pt idx="1465">
                  <c:v>72.599999999999994</c:v>
                </c:pt>
                <c:pt idx="1466">
                  <c:v>72.61</c:v>
                </c:pt>
                <c:pt idx="1467">
                  <c:v>72.739999999999995</c:v>
                </c:pt>
                <c:pt idx="1468">
                  <c:v>73.5</c:v>
                </c:pt>
                <c:pt idx="1469">
                  <c:v>74.23</c:v>
                </c:pt>
                <c:pt idx="1470">
                  <c:v>72.66</c:v>
                </c:pt>
                <c:pt idx="1471">
                  <c:v>74.36</c:v>
                </c:pt>
                <c:pt idx="1472">
                  <c:v>75.39</c:v>
                </c:pt>
                <c:pt idx="1473">
                  <c:v>75.94</c:v>
                </c:pt>
                <c:pt idx="1474">
                  <c:v>75.34</c:v>
                </c:pt>
                <c:pt idx="1475">
                  <c:v>74.64</c:v>
                </c:pt>
                <c:pt idx="1476">
                  <c:v>74.62</c:v>
                </c:pt>
                <c:pt idx="1477">
                  <c:v>72.75</c:v>
                </c:pt>
                <c:pt idx="1478">
                  <c:v>72.959999999999994</c:v>
                </c:pt>
                <c:pt idx="1479">
                  <c:v>73.28</c:v>
                </c:pt>
                <c:pt idx="1480">
                  <c:v>73.56</c:v>
                </c:pt>
                <c:pt idx="1481">
                  <c:v>71.150000000000006</c:v>
                </c:pt>
                <c:pt idx="1482">
                  <c:v>70.400000000000006</c:v>
                </c:pt>
                <c:pt idx="1483">
                  <c:v>70.97</c:v>
                </c:pt>
                <c:pt idx="1484">
                  <c:v>68.97</c:v>
                </c:pt>
                <c:pt idx="1485">
                  <c:v>70.599999999999994</c:v>
                </c:pt>
                <c:pt idx="1486">
                  <c:v>71.91</c:v>
                </c:pt>
                <c:pt idx="1487">
                  <c:v>72.08</c:v>
                </c:pt>
                <c:pt idx="1488">
                  <c:v>71.67</c:v>
                </c:pt>
                <c:pt idx="1489">
                  <c:v>71.2</c:v>
                </c:pt>
                <c:pt idx="1490">
                  <c:v>70.44</c:v>
                </c:pt>
                <c:pt idx="1491">
                  <c:v>70.41</c:v>
                </c:pt>
                <c:pt idx="1492">
                  <c:v>70.739999999999995</c:v>
                </c:pt>
                <c:pt idx="1493">
                  <c:v>70.55</c:v>
                </c:pt>
                <c:pt idx="1494">
                  <c:v>70.430000000000007</c:v>
                </c:pt>
                <c:pt idx="1495">
                  <c:v>71.510000000000005</c:v>
                </c:pt>
                <c:pt idx="1496">
                  <c:v>71.03</c:v>
                </c:pt>
                <c:pt idx="1497">
                  <c:v>70.55</c:v>
                </c:pt>
                <c:pt idx="1498">
                  <c:v>70.069999999999993</c:v>
                </c:pt>
                <c:pt idx="1499">
                  <c:v>69.589999999999989</c:v>
                </c:pt>
                <c:pt idx="1500">
                  <c:v>69.11</c:v>
                </c:pt>
                <c:pt idx="1501">
                  <c:v>69.37</c:v>
                </c:pt>
                <c:pt idx="1502">
                  <c:v>70.89</c:v>
                </c:pt>
                <c:pt idx="1503">
                  <c:v>71.349999999999994</c:v>
                </c:pt>
                <c:pt idx="1504">
                  <c:v>70.66</c:v>
                </c:pt>
                <c:pt idx="1505">
                  <c:v>73.08</c:v>
                </c:pt>
                <c:pt idx="1506">
                  <c:v>72.87</c:v>
                </c:pt>
                <c:pt idx="1507">
                  <c:v>72.66</c:v>
                </c:pt>
                <c:pt idx="1508">
                  <c:v>71.06</c:v>
                </c:pt>
                <c:pt idx="1509">
                  <c:v>70.849999999999994</c:v>
                </c:pt>
                <c:pt idx="1510">
                  <c:v>71.58</c:v>
                </c:pt>
                <c:pt idx="1511">
                  <c:v>70.989999999999995</c:v>
                </c:pt>
                <c:pt idx="1512">
                  <c:v>71.75</c:v>
                </c:pt>
                <c:pt idx="1513">
                  <c:v>73.22</c:v>
                </c:pt>
                <c:pt idx="1514">
                  <c:v>72.34</c:v>
                </c:pt>
                <c:pt idx="1515">
                  <c:v>71.510000000000005</c:v>
                </c:pt>
                <c:pt idx="1516">
                  <c:v>71.72</c:v>
                </c:pt>
                <c:pt idx="1517">
                  <c:v>70.97</c:v>
                </c:pt>
                <c:pt idx="1518">
                  <c:v>70.680000000000007</c:v>
                </c:pt>
                <c:pt idx="1519">
                  <c:v>71.81</c:v>
                </c:pt>
                <c:pt idx="1520">
                  <c:v>71.180000000000007</c:v>
                </c:pt>
                <c:pt idx="1521">
                  <c:v>71.28</c:v>
                </c:pt>
                <c:pt idx="1522">
                  <c:v>72.61</c:v>
                </c:pt>
                <c:pt idx="1523">
                  <c:v>72.510000000000005</c:v>
                </c:pt>
                <c:pt idx="1524">
                  <c:v>72.209999999999994</c:v>
                </c:pt>
                <c:pt idx="1525">
                  <c:v>72.739999999999995</c:v>
                </c:pt>
                <c:pt idx="1526">
                  <c:v>72.23</c:v>
                </c:pt>
                <c:pt idx="1527">
                  <c:v>71.739999999999995</c:v>
                </c:pt>
                <c:pt idx="1528">
                  <c:v>72.97</c:v>
                </c:pt>
                <c:pt idx="1529">
                  <c:v>73.98</c:v>
                </c:pt>
                <c:pt idx="1530">
                  <c:v>73.61</c:v>
                </c:pt>
                <c:pt idx="1531">
                  <c:v>74.930000000000007</c:v>
                </c:pt>
                <c:pt idx="1532">
                  <c:v>75.44</c:v>
                </c:pt>
                <c:pt idx="1533">
                  <c:v>76.03</c:v>
                </c:pt>
                <c:pt idx="1534">
                  <c:v>77.16</c:v>
                </c:pt>
                <c:pt idx="1535">
                  <c:v>76.88</c:v>
                </c:pt>
                <c:pt idx="1536">
                  <c:v>77.09</c:v>
                </c:pt>
                <c:pt idx="1537">
                  <c:v>75.55</c:v>
                </c:pt>
                <c:pt idx="1538">
                  <c:v>75.78</c:v>
                </c:pt>
                <c:pt idx="1539">
                  <c:v>76.75</c:v>
                </c:pt>
                <c:pt idx="1540">
                  <c:v>77.510000000000005</c:v>
                </c:pt>
                <c:pt idx="1541">
                  <c:v>76.97</c:v>
                </c:pt>
                <c:pt idx="1542">
                  <c:v>77.819999999999993</c:v>
                </c:pt>
                <c:pt idx="1543">
                  <c:v>77.55</c:v>
                </c:pt>
                <c:pt idx="1544">
                  <c:v>76.2</c:v>
                </c:pt>
                <c:pt idx="1545">
                  <c:v>76.81</c:v>
                </c:pt>
                <c:pt idx="1546">
                  <c:v>76.02</c:v>
                </c:pt>
                <c:pt idx="1547">
                  <c:v>75.760000000000005</c:v>
                </c:pt>
                <c:pt idx="1548">
                  <c:v>75.97</c:v>
                </c:pt>
                <c:pt idx="1549">
                  <c:v>76.8</c:v>
                </c:pt>
                <c:pt idx="1550">
                  <c:v>75.739999999999995</c:v>
                </c:pt>
                <c:pt idx="1551">
                  <c:v>76.34</c:v>
                </c:pt>
                <c:pt idx="1552">
                  <c:v>77.44</c:v>
                </c:pt>
                <c:pt idx="1553">
                  <c:v>79.14</c:v>
                </c:pt>
                <c:pt idx="1554">
                  <c:v>78.77</c:v>
                </c:pt>
                <c:pt idx="1555">
                  <c:v>78.3</c:v>
                </c:pt>
                <c:pt idx="1556">
                  <c:v>79.010000000000005</c:v>
                </c:pt>
                <c:pt idx="1557">
                  <c:v>79.22</c:v>
                </c:pt>
                <c:pt idx="1558">
                  <c:v>79.69</c:v>
                </c:pt>
                <c:pt idx="1559">
                  <c:v>78.13</c:v>
                </c:pt>
                <c:pt idx="1560">
                  <c:v>76.94</c:v>
                </c:pt>
                <c:pt idx="1561">
                  <c:v>77.900000000000006</c:v>
                </c:pt>
                <c:pt idx="1562">
                  <c:v>79.52</c:v>
                </c:pt>
                <c:pt idx="1563">
                  <c:v>79.47</c:v>
                </c:pt>
                <c:pt idx="1564">
                  <c:v>79.83</c:v>
                </c:pt>
                <c:pt idx="1565">
                  <c:v>79.599999999999994</c:v>
                </c:pt>
                <c:pt idx="1566">
                  <c:v>78.47</c:v>
                </c:pt>
                <c:pt idx="1567">
                  <c:v>78.45</c:v>
                </c:pt>
                <c:pt idx="1568">
                  <c:v>78.34</c:v>
                </c:pt>
                <c:pt idx="1569">
                  <c:v>77.760000000000005</c:v>
                </c:pt>
                <c:pt idx="1570">
                  <c:v>78.33</c:v>
                </c:pt>
                <c:pt idx="1571">
                  <c:v>78.83</c:v>
                </c:pt>
                <c:pt idx="1572">
                  <c:v>78.69</c:v>
                </c:pt>
                <c:pt idx="1573">
                  <c:v>78.540000000000006</c:v>
                </c:pt>
                <c:pt idx="1574">
                  <c:v>81.2</c:v>
                </c:pt>
                <c:pt idx="1575">
                  <c:v>82.31</c:v>
                </c:pt>
                <c:pt idx="1576">
                  <c:v>81.489999999999995</c:v>
                </c:pt>
                <c:pt idx="1577">
                  <c:v>80.19</c:v>
                </c:pt>
                <c:pt idx="1578">
                  <c:v>79.489999999999995</c:v>
                </c:pt>
                <c:pt idx="1579">
                  <c:v>79.959999999999994</c:v>
                </c:pt>
                <c:pt idx="1580">
                  <c:v>80.67</c:v>
                </c:pt>
                <c:pt idx="1581">
                  <c:v>81.91</c:v>
                </c:pt>
                <c:pt idx="1582">
                  <c:v>81.349999999999994</c:v>
                </c:pt>
                <c:pt idx="1583">
                  <c:v>80.94</c:v>
                </c:pt>
                <c:pt idx="1584">
                  <c:v>79.94</c:v>
                </c:pt>
                <c:pt idx="1585">
                  <c:v>81.239999999999995</c:v>
                </c:pt>
                <c:pt idx="1586">
                  <c:v>80.67</c:v>
                </c:pt>
                <c:pt idx="1587">
                  <c:v>81.38</c:v>
                </c:pt>
                <c:pt idx="1588">
                  <c:v>80.42</c:v>
                </c:pt>
                <c:pt idx="1589">
                  <c:v>80.599999999999994</c:v>
                </c:pt>
                <c:pt idx="1590">
                  <c:v>81.86</c:v>
                </c:pt>
                <c:pt idx="1591">
                  <c:v>81.66</c:v>
                </c:pt>
                <c:pt idx="1592">
                  <c:v>82.22</c:v>
                </c:pt>
                <c:pt idx="1593">
                  <c:v>83.25</c:v>
                </c:pt>
                <c:pt idx="1594">
                  <c:v>82.64</c:v>
                </c:pt>
                <c:pt idx="1595">
                  <c:v>81.84</c:v>
                </c:pt>
                <c:pt idx="1596">
                  <c:v>81.790000000000006</c:v>
                </c:pt>
                <c:pt idx="1597">
                  <c:v>82.44</c:v>
                </c:pt>
                <c:pt idx="1598">
                  <c:v>81.97</c:v>
                </c:pt>
                <c:pt idx="1599">
                  <c:v>81.98</c:v>
                </c:pt>
                <c:pt idx="1600">
                  <c:v>82.86</c:v>
                </c:pt>
                <c:pt idx="1601">
                  <c:v>82.42</c:v>
                </c:pt>
                <c:pt idx="1602">
                  <c:v>83.9</c:v>
                </c:pt>
                <c:pt idx="1603">
                  <c:v>83.77</c:v>
                </c:pt>
                <c:pt idx="160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9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Output1!$U$9:$U$1652</c:f>
              <c:numCache>
                <c:formatCode>0.00</c:formatCode>
                <c:ptCount val="1644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0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Output1!$T$9:$T$1652</c:f>
              <c:numCache>
                <c:formatCode>0.00</c:formatCode>
                <c:ptCount val="1644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1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Output1!$S$9:$S$1652</c:f>
              <c:numCache>
                <c:formatCode>0.00</c:formatCode>
                <c:ptCount val="1644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2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Output1!$O$9:$O$1652</c:f>
              <c:numCache>
                <c:formatCode>0.00</c:formatCode>
                <c:ptCount val="1644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3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Output1!$K$9:$K$1652</c:f>
              <c:numCache>
                <c:formatCode>0.00</c:formatCode>
                <c:ptCount val="1644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4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Output1!$B$9:$B$1652</c:f>
              <c:numCache>
                <c:formatCode>m/d/yyyy</c:formatCode>
                <c:ptCount val="1644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  <c:pt idx="1475">
                  <c:v>45825</c:v>
                </c:pt>
                <c:pt idx="1476">
                  <c:v>45826</c:v>
                </c:pt>
                <c:pt idx="1477">
                  <c:v>45827</c:v>
                </c:pt>
                <c:pt idx="1478">
                  <c:v>45828</c:v>
                </c:pt>
                <c:pt idx="1479">
                  <c:v>45831</c:v>
                </c:pt>
                <c:pt idx="1480">
                  <c:v>45832</c:v>
                </c:pt>
                <c:pt idx="1481">
                  <c:v>45833</c:v>
                </c:pt>
                <c:pt idx="1482">
                  <c:v>45834</c:v>
                </c:pt>
                <c:pt idx="1483">
                  <c:v>45835</c:v>
                </c:pt>
                <c:pt idx="1484">
                  <c:v>45838</c:v>
                </c:pt>
                <c:pt idx="1485">
                  <c:v>45839</c:v>
                </c:pt>
                <c:pt idx="1486">
                  <c:v>45840</c:v>
                </c:pt>
                <c:pt idx="1487">
                  <c:v>45841</c:v>
                </c:pt>
                <c:pt idx="1488">
                  <c:v>45842</c:v>
                </c:pt>
                <c:pt idx="1489">
                  <c:v>45845</c:v>
                </c:pt>
                <c:pt idx="1490">
                  <c:v>45846</c:v>
                </c:pt>
                <c:pt idx="1491">
                  <c:v>45847</c:v>
                </c:pt>
                <c:pt idx="1492">
                  <c:v>45848</c:v>
                </c:pt>
                <c:pt idx="1493">
                  <c:v>45849</c:v>
                </c:pt>
                <c:pt idx="1494">
                  <c:v>45852</c:v>
                </c:pt>
                <c:pt idx="1495">
                  <c:v>45853</c:v>
                </c:pt>
                <c:pt idx="1496">
                  <c:v>45854</c:v>
                </c:pt>
                <c:pt idx="1497">
                  <c:v>45855</c:v>
                </c:pt>
                <c:pt idx="1498">
                  <c:v>45856</c:v>
                </c:pt>
                <c:pt idx="1499">
                  <c:v>45859</c:v>
                </c:pt>
                <c:pt idx="1500">
                  <c:v>45860</c:v>
                </c:pt>
                <c:pt idx="1501">
                  <c:v>45861</c:v>
                </c:pt>
                <c:pt idx="1502">
                  <c:v>45862</c:v>
                </c:pt>
                <c:pt idx="1503">
                  <c:v>45863</c:v>
                </c:pt>
                <c:pt idx="1504">
                  <c:v>45866</c:v>
                </c:pt>
                <c:pt idx="1505">
                  <c:v>45867</c:v>
                </c:pt>
                <c:pt idx="1506">
                  <c:v>45868</c:v>
                </c:pt>
                <c:pt idx="1507">
                  <c:v>45869</c:v>
                </c:pt>
                <c:pt idx="1508">
                  <c:v>45870</c:v>
                </c:pt>
                <c:pt idx="1509">
                  <c:v>45873</c:v>
                </c:pt>
                <c:pt idx="1510">
                  <c:v>45874</c:v>
                </c:pt>
                <c:pt idx="1511">
                  <c:v>45875</c:v>
                </c:pt>
                <c:pt idx="1512">
                  <c:v>45876</c:v>
                </c:pt>
                <c:pt idx="1513">
                  <c:v>45877</c:v>
                </c:pt>
                <c:pt idx="1514">
                  <c:v>45880</c:v>
                </c:pt>
                <c:pt idx="1515">
                  <c:v>45881</c:v>
                </c:pt>
                <c:pt idx="1516">
                  <c:v>45882</c:v>
                </c:pt>
                <c:pt idx="1517">
                  <c:v>45883</c:v>
                </c:pt>
                <c:pt idx="1518">
                  <c:v>45884</c:v>
                </c:pt>
                <c:pt idx="1519">
                  <c:v>45887</c:v>
                </c:pt>
                <c:pt idx="1520">
                  <c:v>45888</c:v>
                </c:pt>
                <c:pt idx="1521">
                  <c:v>45889</c:v>
                </c:pt>
                <c:pt idx="1522">
                  <c:v>45890</c:v>
                </c:pt>
                <c:pt idx="1523">
                  <c:v>45891</c:v>
                </c:pt>
                <c:pt idx="1524">
                  <c:v>45894</c:v>
                </c:pt>
                <c:pt idx="1525">
                  <c:v>45895</c:v>
                </c:pt>
                <c:pt idx="1526">
                  <c:v>45896</c:v>
                </c:pt>
                <c:pt idx="1527">
                  <c:v>45897</c:v>
                </c:pt>
                <c:pt idx="1528">
                  <c:v>45898</c:v>
                </c:pt>
                <c:pt idx="1529">
                  <c:v>45901</c:v>
                </c:pt>
                <c:pt idx="1530">
                  <c:v>45902</c:v>
                </c:pt>
                <c:pt idx="1531">
                  <c:v>45903</c:v>
                </c:pt>
                <c:pt idx="1532">
                  <c:v>45904</c:v>
                </c:pt>
                <c:pt idx="1533">
                  <c:v>45905</c:v>
                </c:pt>
                <c:pt idx="1534">
                  <c:v>45908</c:v>
                </c:pt>
                <c:pt idx="1535">
                  <c:v>45909</c:v>
                </c:pt>
                <c:pt idx="1536">
                  <c:v>45910</c:v>
                </c:pt>
                <c:pt idx="1537">
                  <c:v>45911</c:v>
                </c:pt>
                <c:pt idx="1538">
                  <c:v>45912</c:v>
                </c:pt>
                <c:pt idx="1539">
                  <c:v>45915</c:v>
                </c:pt>
                <c:pt idx="1540">
                  <c:v>45916</c:v>
                </c:pt>
                <c:pt idx="1541">
                  <c:v>45917</c:v>
                </c:pt>
                <c:pt idx="1542">
                  <c:v>45918</c:v>
                </c:pt>
                <c:pt idx="1543">
                  <c:v>45919</c:v>
                </c:pt>
                <c:pt idx="1544">
                  <c:v>45922</c:v>
                </c:pt>
                <c:pt idx="1545">
                  <c:v>45923</c:v>
                </c:pt>
                <c:pt idx="1546">
                  <c:v>45924</c:v>
                </c:pt>
                <c:pt idx="1547">
                  <c:v>45925</c:v>
                </c:pt>
                <c:pt idx="1548">
                  <c:v>45926</c:v>
                </c:pt>
                <c:pt idx="1549">
                  <c:v>45929</c:v>
                </c:pt>
                <c:pt idx="1550">
                  <c:v>45930</c:v>
                </c:pt>
                <c:pt idx="1551">
                  <c:v>45931</c:v>
                </c:pt>
                <c:pt idx="1552">
                  <c:v>45932</c:v>
                </c:pt>
                <c:pt idx="1553">
                  <c:v>45933</c:v>
                </c:pt>
                <c:pt idx="1554">
                  <c:v>45936</c:v>
                </c:pt>
                <c:pt idx="1555">
                  <c:v>45937</c:v>
                </c:pt>
                <c:pt idx="1556">
                  <c:v>45938</c:v>
                </c:pt>
                <c:pt idx="1557">
                  <c:v>45939</c:v>
                </c:pt>
                <c:pt idx="1558">
                  <c:v>45940</c:v>
                </c:pt>
                <c:pt idx="1559">
                  <c:v>45943</c:v>
                </c:pt>
                <c:pt idx="1560">
                  <c:v>45944</c:v>
                </c:pt>
                <c:pt idx="1561">
                  <c:v>45945</c:v>
                </c:pt>
                <c:pt idx="1562">
                  <c:v>45946</c:v>
                </c:pt>
                <c:pt idx="1563">
                  <c:v>45947</c:v>
                </c:pt>
                <c:pt idx="1564">
                  <c:v>45950</c:v>
                </c:pt>
                <c:pt idx="1565">
                  <c:v>45951</c:v>
                </c:pt>
                <c:pt idx="1566">
                  <c:v>45952</c:v>
                </c:pt>
                <c:pt idx="1567">
                  <c:v>45953</c:v>
                </c:pt>
                <c:pt idx="1568">
                  <c:v>45954</c:v>
                </c:pt>
                <c:pt idx="1569">
                  <c:v>45957</c:v>
                </c:pt>
                <c:pt idx="1570">
                  <c:v>45958</c:v>
                </c:pt>
                <c:pt idx="1571">
                  <c:v>45959</c:v>
                </c:pt>
                <c:pt idx="1572">
                  <c:v>45960</c:v>
                </c:pt>
                <c:pt idx="1573">
                  <c:v>45961</c:v>
                </c:pt>
                <c:pt idx="1574">
                  <c:v>45964</c:v>
                </c:pt>
                <c:pt idx="1575">
                  <c:v>45965</c:v>
                </c:pt>
                <c:pt idx="1576">
                  <c:v>45966</c:v>
                </c:pt>
                <c:pt idx="1577">
                  <c:v>45967</c:v>
                </c:pt>
                <c:pt idx="1578">
                  <c:v>45968</c:v>
                </c:pt>
                <c:pt idx="1579">
                  <c:v>45971</c:v>
                </c:pt>
                <c:pt idx="1580">
                  <c:v>45972</c:v>
                </c:pt>
                <c:pt idx="1581">
                  <c:v>45973</c:v>
                </c:pt>
                <c:pt idx="1582">
                  <c:v>45974</c:v>
                </c:pt>
                <c:pt idx="1583">
                  <c:v>45975</c:v>
                </c:pt>
                <c:pt idx="1584">
                  <c:v>45978</c:v>
                </c:pt>
                <c:pt idx="1585">
                  <c:v>45979</c:v>
                </c:pt>
                <c:pt idx="1586">
                  <c:v>45980</c:v>
                </c:pt>
                <c:pt idx="1587">
                  <c:v>45981</c:v>
                </c:pt>
                <c:pt idx="1588">
                  <c:v>45982</c:v>
                </c:pt>
                <c:pt idx="1589">
                  <c:v>45985</c:v>
                </c:pt>
                <c:pt idx="1590">
                  <c:v>45986</c:v>
                </c:pt>
                <c:pt idx="1591">
                  <c:v>45987</c:v>
                </c:pt>
                <c:pt idx="1592">
                  <c:v>45988</c:v>
                </c:pt>
                <c:pt idx="1593">
                  <c:v>45989</c:v>
                </c:pt>
                <c:pt idx="1594">
                  <c:v>45992</c:v>
                </c:pt>
                <c:pt idx="1595">
                  <c:v>45993</c:v>
                </c:pt>
                <c:pt idx="1596">
                  <c:v>45994</c:v>
                </c:pt>
                <c:pt idx="1597">
                  <c:v>45995</c:v>
                </c:pt>
                <c:pt idx="1598">
                  <c:v>45996</c:v>
                </c:pt>
                <c:pt idx="1599">
                  <c:v>45999</c:v>
                </c:pt>
                <c:pt idx="1600">
                  <c:v>46000</c:v>
                </c:pt>
                <c:pt idx="1601">
                  <c:v>46001</c:v>
                </c:pt>
                <c:pt idx="1602">
                  <c:v>46002</c:v>
                </c:pt>
                <c:pt idx="1603">
                  <c:v>46003</c:v>
                </c:pt>
                <c:pt idx="1604">
                  <c:v>46006</c:v>
                </c:pt>
                <c:pt idx="1605">
                  <c:v>46007</c:v>
                </c:pt>
                <c:pt idx="1606">
                  <c:v>46008</c:v>
                </c:pt>
                <c:pt idx="1607">
                  <c:v>46009</c:v>
                </c:pt>
                <c:pt idx="1608">
                  <c:v>46010</c:v>
                </c:pt>
                <c:pt idx="1609">
                  <c:v>46013</c:v>
                </c:pt>
                <c:pt idx="1610">
                  <c:v>46014</c:v>
                </c:pt>
                <c:pt idx="1611">
                  <c:v>46020</c:v>
                </c:pt>
                <c:pt idx="1612">
                  <c:v>46021</c:v>
                </c:pt>
                <c:pt idx="1613">
                  <c:v>46024</c:v>
                </c:pt>
                <c:pt idx="1614">
                  <c:v>46027</c:v>
                </c:pt>
                <c:pt idx="1615">
                  <c:v>46028</c:v>
                </c:pt>
                <c:pt idx="1616">
                  <c:v>46029</c:v>
                </c:pt>
                <c:pt idx="1617">
                  <c:v>46030</c:v>
                </c:pt>
                <c:pt idx="1618">
                  <c:v>46031</c:v>
                </c:pt>
                <c:pt idx="1619">
                  <c:v>46034</c:v>
                </c:pt>
                <c:pt idx="1620">
                  <c:v>46035</c:v>
                </c:pt>
                <c:pt idx="1621">
                  <c:v>46036</c:v>
                </c:pt>
                <c:pt idx="1622">
                  <c:v>46037</c:v>
                </c:pt>
                <c:pt idx="1623">
                  <c:v>46038</c:v>
                </c:pt>
                <c:pt idx="1624">
                  <c:v>46041</c:v>
                </c:pt>
                <c:pt idx="1625">
                  <c:v>46042</c:v>
                </c:pt>
                <c:pt idx="1626">
                  <c:v>46043</c:v>
                </c:pt>
                <c:pt idx="1627">
                  <c:v>46044</c:v>
                </c:pt>
                <c:pt idx="1628">
                  <c:v>46045</c:v>
                </c:pt>
                <c:pt idx="1629">
                  <c:v>46048</c:v>
                </c:pt>
                <c:pt idx="1630">
                  <c:v>46049</c:v>
                </c:pt>
                <c:pt idx="1631">
                  <c:v>46050</c:v>
                </c:pt>
                <c:pt idx="1632">
                  <c:v>46051</c:v>
                </c:pt>
                <c:pt idx="1633">
                  <c:v>46052</c:v>
                </c:pt>
                <c:pt idx="1634">
                  <c:v>46055</c:v>
                </c:pt>
                <c:pt idx="1635">
                  <c:v>46056</c:v>
                </c:pt>
                <c:pt idx="1636">
                  <c:v>46057</c:v>
                </c:pt>
                <c:pt idx="1637">
                  <c:v>46058</c:v>
                </c:pt>
                <c:pt idx="1638">
                  <c:v>46059</c:v>
                </c:pt>
                <c:pt idx="1639">
                  <c:v>46062</c:v>
                </c:pt>
                <c:pt idx="1640">
                  <c:v>46063</c:v>
                </c:pt>
                <c:pt idx="1641">
                  <c:v>46064</c:v>
                </c:pt>
                <c:pt idx="1642">
                  <c:v>46065</c:v>
                </c:pt>
                <c:pt idx="1643">
                  <c:v>46066</c:v>
                </c:pt>
              </c:numCache>
            </c:numRef>
          </c:cat>
          <c:val>
            <c:numRef>
              <c:f>Output1!$F$9:$F$1652</c:f>
              <c:numCache>
                <c:formatCode>0.00</c:formatCode>
                <c:ptCount val="1644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8404901581659664E-2"/>
          <c:h val="0.5610278424232192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238375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48</xdr:col>
      <xdr:colOff>638175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0</xdr:rowOff>
    </xdr:from>
    <xdr:to>
      <xdr:col>45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8592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695700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showGridLines="0" tabSelected="1" zoomScaleNormal="100" workbookViewId="0">
      <selection activeCell="R1" sqref="R1"/>
    </sheetView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37</v>
      </c>
      <c r="K30" s="8"/>
      <c r="L30" s="25" t="s">
        <v>38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36</v>
      </c>
      <c r="K55" s="8"/>
      <c r="L55" s="25" t="str">
        <f>L30</f>
        <v>(hasta Vi 13 Feb 2026)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27</v>
      </c>
      <c r="F58" s="28" t="s">
        <v>28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35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46038</v>
      </c>
      <c r="I75" s="42">
        <v>87.679999999999993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41">
        <v>73.951206225680934</v>
      </c>
      <c r="E76" s="33">
        <f>D76-D75</f>
        <v>8.6612062256809281</v>
      </c>
      <c r="F76" s="44">
        <f t="shared" si="1"/>
        <v>0.13265747014368093</v>
      </c>
      <c r="G76" s="8"/>
      <c r="H76" s="39">
        <v>46066</v>
      </c>
      <c r="I76" s="42">
        <v>83.336451612903218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38">
        <v>2026</v>
      </c>
      <c r="D77" s="41">
        <f>I76</f>
        <v>83.336451612903218</v>
      </c>
      <c r="E77" s="33">
        <f>D77-D76</f>
        <v>9.3852453872222839</v>
      </c>
      <c r="F77" s="44">
        <f t="shared" ref="F77" si="2">E77/D76</f>
        <v>0.12691132256289123</v>
      </c>
      <c r="G77" s="8"/>
      <c r="H77" s="54" t="s">
        <v>23</v>
      </c>
      <c r="I77" s="40">
        <f>I76-I75</f>
        <v>-4.3435483870967744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 t="str">
        <f>$I$55</f>
        <v>Nota:</v>
      </c>
      <c r="D78" s="25" t="str">
        <f>$J$55</f>
        <v>Media 2026 Acumulada</v>
      </c>
      <c r="E78" s="8"/>
      <c r="F78" s="8"/>
      <c r="G78" s="8"/>
      <c r="H78" s="55"/>
      <c r="I78" s="36">
        <f>I77/I75</f>
        <v>-4.9538644925830003E-2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23.25" x14ac:dyDescent="0.35">
      <c r="A80" s="8"/>
      <c r="B80" s="46"/>
      <c r="C80" s="46" t="s">
        <v>29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45" t="s">
        <v>18</v>
      </c>
      <c r="C81" s="45" t="s">
        <v>0</v>
      </c>
      <c r="D81" s="45" t="s">
        <v>1</v>
      </c>
      <c r="E81" s="45" t="s">
        <v>2</v>
      </c>
      <c r="F81" s="45" t="s">
        <v>3</v>
      </c>
      <c r="G81" s="45" t="s">
        <v>4</v>
      </c>
      <c r="H81" s="45" t="s">
        <v>5</v>
      </c>
      <c r="I81" s="45" t="s">
        <v>10</v>
      </c>
      <c r="J81" s="45" t="s">
        <v>11</v>
      </c>
      <c r="K81" s="45" t="s">
        <v>6</v>
      </c>
      <c r="L81" s="45" t="s">
        <v>7</v>
      </c>
      <c r="M81" s="45" t="s">
        <v>8</v>
      </c>
      <c r="N81" s="45" t="s">
        <v>9</v>
      </c>
      <c r="O81" s="8"/>
    </row>
    <row r="82" spans="1:15" x14ac:dyDescent="0.2">
      <c r="A82" s="8"/>
      <c r="B82" s="37">
        <v>2008</v>
      </c>
      <c r="C82" s="32">
        <v>21.98</v>
      </c>
      <c r="D82" s="32">
        <v>20.71</v>
      </c>
      <c r="E82" s="32">
        <v>21.71</v>
      </c>
      <c r="F82" s="32">
        <v>23.21</v>
      </c>
      <c r="G82" s="32">
        <v>24.73</v>
      </c>
      <c r="H82" s="32">
        <v>26.86</v>
      </c>
      <c r="I82" s="32">
        <v>25.22</v>
      </c>
      <c r="J82" s="32">
        <v>23.09</v>
      </c>
      <c r="K82" s="32">
        <v>23.52</v>
      </c>
      <c r="L82" s="32">
        <v>20.53</v>
      </c>
      <c r="M82" s="32">
        <v>16.89</v>
      </c>
      <c r="N82" s="32">
        <v>14.9</v>
      </c>
      <c r="O82" s="8"/>
    </row>
    <row r="83" spans="1:15" x14ac:dyDescent="0.2">
      <c r="A83" s="8"/>
      <c r="B83" s="37">
        <v>2009</v>
      </c>
      <c r="C83" s="32">
        <v>12.65</v>
      </c>
      <c r="D83" s="32">
        <v>9.41</v>
      </c>
      <c r="E83" s="32">
        <v>11.08</v>
      </c>
      <c r="F83" s="32">
        <v>12.77</v>
      </c>
      <c r="G83" s="32">
        <v>14.46</v>
      </c>
      <c r="H83" s="32">
        <v>13.16</v>
      </c>
      <c r="I83" s="32">
        <v>13.65</v>
      </c>
      <c r="J83" s="32">
        <v>14.44</v>
      </c>
      <c r="K83" s="32">
        <v>14.09</v>
      </c>
      <c r="L83" s="32">
        <v>14.05</v>
      </c>
      <c r="M83" s="32">
        <v>13.47</v>
      </c>
      <c r="N83" s="32">
        <v>13.32</v>
      </c>
      <c r="O83" s="8"/>
    </row>
    <row r="84" spans="1:15" x14ac:dyDescent="0.2">
      <c r="A84" s="8"/>
      <c r="B84" s="37">
        <v>2010</v>
      </c>
      <c r="C84" s="32">
        <v>12.98</v>
      </c>
      <c r="D84" s="32">
        <v>12.87</v>
      </c>
      <c r="E84" s="32">
        <v>12.87</v>
      </c>
      <c r="F84" s="32">
        <v>14.23</v>
      </c>
      <c r="G84" s="32">
        <v>15.28</v>
      </c>
      <c r="H84" s="32">
        <v>15.32</v>
      </c>
      <c r="I84" s="32">
        <v>14.22</v>
      </c>
      <c r="J84" s="32">
        <v>14.61</v>
      </c>
      <c r="K84" s="32">
        <v>15.3</v>
      </c>
      <c r="L84" s="32">
        <v>15.23</v>
      </c>
      <c r="M84" s="32">
        <v>14.76</v>
      </c>
      <c r="N84" s="32">
        <v>14.15</v>
      </c>
      <c r="O84" s="8"/>
    </row>
    <row r="85" spans="1:15" x14ac:dyDescent="0.2">
      <c r="A85" s="8"/>
      <c r="B85" s="37">
        <v>2011</v>
      </c>
      <c r="C85" s="32">
        <v>14.06</v>
      </c>
      <c r="D85" s="32">
        <v>14.37</v>
      </c>
      <c r="E85" s="32">
        <v>15.57</v>
      </c>
      <c r="F85" s="32">
        <v>16.29</v>
      </c>
      <c r="G85" s="32">
        <v>16.350000000000001</v>
      </c>
      <c r="H85" s="32">
        <v>15.07</v>
      </c>
      <c r="I85" s="32">
        <v>12.47</v>
      </c>
      <c r="J85" s="32">
        <v>12.07</v>
      </c>
      <c r="K85" s="32">
        <v>11.62</v>
      </c>
      <c r="L85" s="32">
        <v>10.199999999999999</v>
      </c>
      <c r="M85" s="32">
        <v>9.15</v>
      </c>
      <c r="N85" s="32">
        <v>7.34</v>
      </c>
      <c r="O85" s="8"/>
    </row>
    <row r="86" spans="1:15" x14ac:dyDescent="0.2">
      <c r="A86" s="8"/>
      <c r="B86" s="37">
        <v>2012</v>
      </c>
      <c r="C86" s="32">
        <v>6.85</v>
      </c>
      <c r="D86" s="32">
        <v>8.39</v>
      </c>
      <c r="E86" s="32">
        <v>7.57</v>
      </c>
      <c r="F86" s="32">
        <v>6.88</v>
      </c>
      <c r="G86" s="32">
        <v>6.63</v>
      </c>
      <c r="H86" s="32">
        <v>7.09</v>
      </c>
      <c r="I86" s="32">
        <v>7.38</v>
      </c>
      <c r="J86" s="32">
        <v>7.49</v>
      </c>
      <c r="K86" s="32">
        <v>7.68</v>
      </c>
      <c r="L86" s="32">
        <v>7.83</v>
      </c>
      <c r="M86" s="32">
        <v>7.43</v>
      </c>
      <c r="N86" s="32">
        <v>6.61</v>
      </c>
      <c r="O86" s="8"/>
    </row>
    <row r="87" spans="1:15" x14ac:dyDescent="0.2">
      <c r="A87" s="8"/>
      <c r="B87" s="37">
        <v>2013</v>
      </c>
      <c r="C87" s="32">
        <v>5.19</v>
      </c>
      <c r="D87" s="32">
        <v>4.57</v>
      </c>
      <c r="E87" s="32">
        <v>4.0999999999999996</v>
      </c>
      <c r="F87" s="32">
        <v>3.84</v>
      </c>
      <c r="G87" s="32">
        <v>3.51</v>
      </c>
      <c r="H87" s="32">
        <v>4.25</v>
      </c>
      <c r="I87" s="32">
        <v>4.21</v>
      </c>
      <c r="J87" s="32">
        <v>4.3899999999999997</v>
      </c>
      <c r="K87" s="32">
        <v>5.21</v>
      </c>
      <c r="L87" s="32">
        <v>4.91</v>
      </c>
      <c r="M87" s="32">
        <v>4.5199999999999996</v>
      </c>
      <c r="N87" s="32">
        <v>4.78</v>
      </c>
      <c r="O87" s="8"/>
    </row>
    <row r="88" spans="1:15" x14ac:dyDescent="0.2">
      <c r="A88" s="8"/>
      <c r="B88" s="37">
        <v>2014</v>
      </c>
      <c r="C88" s="32">
        <v>4.97</v>
      </c>
      <c r="D88" s="32">
        <v>6.5</v>
      </c>
      <c r="E88" s="32">
        <v>6.1</v>
      </c>
      <c r="F88" s="32">
        <v>5.23</v>
      </c>
      <c r="G88" s="32">
        <v>5.08</v>
      </c>
      <c r="H88" s="32">
        <v>5.57</v>
      </c>
      <c r="I88" s="32">
        <v>5.93</v>
      </c>
      <c r="J88" s="32">
        <v>6.23</v>
      </c>
      <c r="K88" s="32">
        <v>6.01</v>
      </c>
      <c r="L88" s="32">
        <v>6.08</v>
      </c>
      <c r="M88" s="32">
        <v>6.84</v>
      </c>
      <c r="N88" s="32">
        <v>6.97</v>
      </c>
      <c r="O88" s="8"/>
    </row>
    <row r="89" spans="1:15" x14ac:dyDescent="0.2">
      <c r="A89" s="8"/>
      <c r="B89" s="37">
        <v>2015</v>
      </c>
      <c r="C89" s="32">
        <v>6.97</v>
      </c>
      <c r="D89" s="32">
        <v>7.26</v>
      </c>
      <c r="E89" s="32">
        <v>6.8</v>
      </c>
      <c r="F89" s="32">
        <v>7.09</v>
      </c>
      <c r="G89" s="32">
        <v>7.43</v>
      </c>
      <c r="H89" s="32">
        <v>7.45</v>
      </c>
      <c r="I89" s="32">
        <v>7.72</v>
      </c>
      <c r="J89" s="32">
        <v>8.08</v>
      </c>
      <c r="K89" s="32">
        <v>8.1</v>
      </c>
      <c r="L89" s="32">
        <v>8.3699999999999992</v>
      </c>
      <c r="M89" s="32">
        <v>8.51</v>
      </c>
      <c r="N89" s="32">
        <v>8.2899999999999991</v>
      </c>
      <c r="O89" s="8"/>
    </row>
    <row r="90" spans="1:15" x14ac:dyDescent="0.2">
      <c r="A90" s="8"/>
      <c r="B90" s="37">
        <v>2016</v>
      </c>
      <c r="C90" s="32">
        <v>6.82</v>
      </c>
      <c r="D90" s="32">
        <v>5.16</v>
      </c>
      <c r="E90" s="32">
        <v>4.9400000000000004</v>
      </c>
      <c r="F90" s="32">
        <v>5.69</v>
      </c>
      <c r="G90" s="32">
        <v>5.96</v>
      </c>
      <c r="H90" s="32">
        <v>5.61</v>
      </c>
      <c r="I90" s="32">
        <v>4.6399999999999997</v>
      </c>
      <c r="J90" s="32">
        <v>4.68</v>
      </c>
      <c r="K90" s="32">
        <v>4.3099999999999996</v>
      </c>
      <c r="L90" s="32">
        <v>5.68</v>
      </c>
      <c r="M90" s="32">
        <v>5.63</v>
      </c>
      <c r="N90" s="32">
        <v>5.2</v>
      </c>
      <c r="O90" s="8"/>
    </row>
    <row r="91" spans="1:15" x14ac:dyDescent="0.2">
      <c r="A91" s="8"/>
      <c r="B91" s="37">
        <v>2017</v>
      </c>
      <c r="C91" s="32">
        <v>5.22</v>
      </c>
      <c r="D91" s="32">
        <v>5.13</v>
      </c>
      <c r="E91" s="32">
        <v>5.0999999999999996</v>
      </c>
      <c r="F91" s="32">
        <v>4.7699999999999996</v>
      </c>
      <c r="G91" s="32">
        <v>4.7</v>
      </c>
      <c r="H91" s="32">
        <v>4.9800000000000004</v>
      </c>
      <c r="I91" s="32">
        <v>5.27</v>
      </c>
      <c r="J91" s="32">
        <v>5.65</v>
      </c>
      <c r="K91" s="32">
        <v>6.8</v>
      </c>
      <c r="L91" s="32">
        <v>7.28</v>
      </c>
      <c r="M91" s="32">
        <v>7.59</v>
      </c>
      <c r="N91" s="32">
        <v>7.54</v>
      </c>
      <c r="O91" s="8"/>
    </row>
    <row r="92" spans="1:15" x14ac:dyDescent="0.2">
      <c r="A92" s="8"/>
      <c r="B92" s="37">
        <v>2018</v>
      </c>
      <c r="C92" s="32">
        <v>8.34</v>
      </c>
      <c r="D92" s="32">
        <v>9.48</v>
      </c>
      <c r="E92" s="32">
        <v>11.54</v>
      </c>
      <c r="F92" s="32">
        <v>13.35</v>
      </c>
      <c r="G92" s="32">
        <v>14.78</v>
      </c>
      <c r="H92" s="32">
        <v>15.16</v>
      </c>
      <c r="I92" s="32">
        <v>16.350000000000001</v>
      </c>
      <c r="J92" s="32">
        <v>18.88</v>
      </c>
      <c r="K92" s="32">
        <v>21.43</v>
      </c>
      <c r="L92" s="32">
        <v>19.559999999999999</v>
      </c>
      <c r="M92" s="32">
        <v>19.22</v>
      </c>
      <c r="N92" s="32">
        <v>22.57</v>
      </c>
      <c r="O92" s="8"/>
    </row>
    <row r="93" spans="1:15" x14ac:dyDescent="0.2">
      <c r="A93" s="8"/>
      <c r="B93" s="37">
        <v>2019</v>
      </c>
      <c r="C93" s="32">
        <v>23.24</v>
      </c>
      <c r="D93" s="32">
        <v>20.99</v>
      </c>
      <c r="E93" s="32">
        <v>21.95</v>
      </c>
      <c r="F93" s="32">
        <v>25.67</v>
      </c>
      <c r="G93" s="32">
        <v>25.5</v>
      </c>
      <c r="H93" s="32">
        <v>25.24</v>
      </c>
      <c r="I93" s="32">
        <v>27.92</v>
      </c>
      <c r="J93" s="32">
        <v>26.93</v>
      </c>
      <c r="K93" s="32">
        <v>25.75</v>
      </c>
      <c r="L93" s="32">
        <v>24.67</v>
      </c>
      <c r="M93" s="32">
        <v>24.55</v>
      </c>
      <c r="N93" s="32">
        <v>25.24</v>
      </c>
      <c r="O93" s="8"/>
    </row>
    <row r="94" spans="1:15" x14ac:dyDescent="0.2">
      <c r="A94" s="8"/>
      <c r="B94" s="37">
        <v>2020</v>
      </c>
      <c r="C94" s="32">
        <v>24.4</v>
      </c>
      <c r="D94" s="32">
        <v>24.12</v>
      </c>
      <c r="E94" s="32">
        <v>19.829999999999998</v>
      </c>
      <c r="F94" s="32">
        <v>20</v>
      </c>
      <c r="G94" s="32">
        <v>19.96</v>
      </c>
      <c r="H94" s="32">
        <v>23.33</v>
      </c>
      <c r="I94" s="32">
        <v>27.45</v>
      </c>
      <c r="J94" s="32">
        <v>26.76</v>
      </c>
      <c r="K94" s="32">
        <v>27.81</v>
      </c>
      <c r="L94" s="32">
        <v>25.15</v>
      </c>
      <c r="M94" s="32">
        <v>26.56</v>
      </c>
      <c r="N94" s="32">
        <v>30.92</v>
      </c>
      <c r="O94" s="8"/>
    </row>
    <row r="95" spans="1:15" x14ac:dyDescent="0.2">
      <c r="A95" s="8"/>
      <c r="B95" s="37">
        <v>2021</v>
      </c>
      <c r="C95" s="32">
        <v>33.43</v>
      </c>
      <c r="D95" s="32">
        <v>37.89</v>
      </c>
      <c r="E95" s="32">
        <v>40.869999999999997</v>
      </c>
      <c r="F95" s="32">
        <v>45.22</v>
      </c>
      <c r="G95" s="32">
        <v>51.99</v>
      </c>
      <c r="H95" s="32">
        <v>52.78</v>
      </c>
      <c r="I95" s="32">
        <v>53.28</v>
      </c>
      <c r="J95" s="32">
        <v>56.53</v>
      </c>
      <c r="K95" s="32">
        <v>61.02</v>
      </c>
      <c r="L95" s="32">
        <v>59.43</v>
      </c>
      <c r="M95" s="32">
        <v>66.040000000000006</v>
      </c>
      <c r="N95" s="32">
        <v>79.72</v>
      </c>
      <c r="O95" s="8"/>
    </row>
    <row r="96" spans="1:15" x14ac:dyDescent="0.2">
      <c r="A96" s="8"/>
      <c r="B96" s="37">
        <v>2022</v>
      </c>
      <c r="C96" s="32">
        <v>84.279047619047617</v>
      </c>
      <c r="D96" s="32">
        <v>90.791500000000013</v>
      </c>
      <c r="E96" s="32">
        <v>75.132173913043474</v>
      </c>
      <c r="F96" s="32">
        <v>81.516315789473666</v>
      </c>
      <c r="G96" s="32">
        <v>85.295000000000016</v>
      </c>
      <c r="H96" s="32">
        <v>83.466000000000022</v>
      </c>
      <c r="I96" s="32">
        <v>81.320952380952392</v>
      </c>
      <c r="J96" s="32">
        <v>87.130434782608702</v>
      </c>
      <c r="K96" s="32">
        <v>69.980476190476168</v>
      </c>
      <c r="L96" s="32">
        <v>70.164761904761917</v>
      </c>
      <c r="M96" s="32">
        <v>76.018636363636361</v>
      </c>
      <c r="N96" s="32">
        <v>85.763636363636365</v>
      </c>
      <c r="O96" s="8"/>
    </row>
    <row r="97" spans="1:15" x14ac:dyDescent="0.2">
      <c r="A97" s="8"/>
      <c r="B97" s="37">
        <v>2023</v>
      </c>
      <c r="C97" s="32">
        <v>80.286818181818177</v>
      </c>
      <c r="D97" s="32">
        <v>91.815499999999972</v>
      </c>
      <c r="E97" s="32">
        <v>89.23</v>
      </c>
      <c r="F97" s="32">
        <v>90.523529411764684</v>
      </c>
      <c r="G97" s="32">
        <v>83.891304347826122</v>
      </c>
      <c r="H97" s="32">
        <v>85.616818181818203</v>
      </c>
      <c r="I97" s="32">
        <v>86.356666666666669</v>
      </c>
      <c r="J97" s="32">
        <v>84.812608695652173</v>
      </c>
      <c r="K97" s="32">
        <v>82.13</v>
      </c>
      <c r="L97" s="32">
        <v>80.975000000000009</v>
      </c>
      <c r="M97" s="32">
        <v>75.959545454545463</v>
      </c>
      <c r="N97" s="32">
        <v>71.324499999999986</v>
      </c>
      <c r="O97" s="8"/>
    </row>
    <row r="98" spans="1:15" x14ac:dyDescent="0.2">
      <c r="A98" s="8"/>
      <c r="B98" s="37">
        <v>2024</v>
      </c>
      <c r="C98" s="32">
        <v>65.087727272727264</v>
      </c>
      <c r="D98" s="32">
        <v>55.785238095238093</v>
      </c>
      <c r="E98" s="32">
        <v>57.771000000000001</v>
      </c>
      <c r="F98" s="32">
        <v>64.398571428571429</v>
      </c>
      <c r="G98" s="32">
        <v>71.086521739130447</v>
      </c>
      <c r="H98" s="32">
        <v>68.244499999999988</v>
      </c>
      <c r="I98" s="32">
        <v>66.991304347826087</v>
      </c>
      <c r="J98" s="32">
        <v>70.367272727272734</v>
      </c>
      <c r="K98" s="32">
        <v>64.911904761904765</v>
      </c>
      <c r="L98" s="32">
        <v>63.573913043478242</v>
      </c>
      <c r="M98" s="32">
        <v>67.279047619047631</v>
      </c>
      <c r="N98" s="43">
        <v>67.00500000000001</v>
      </c>
      <c r="O98" s="8"/>
    </row>
    <row r="99" spans="1:15" x14ac:dyDescent="0.2">
      <c r="A99" s="8"/>
      <c r="B99" s="37">
        <v>2025</v>
      </c>
      <c r="C99" s="43">
        <v>76.105000000000004</v>
      </c>
      <c r="D99" s="43">
        <v>75.467000000000013</v>
      </c>
      <c r="E99" s="43">
        <v>68.47476190476192</v>
      </c>
      <c r="F99" s="43">
        <v>64.296499999999995</v>
      </c>
      <c r="G99" s="43">
        <v>70.172727272727286</v>
      </c>
      <c r="H99" s="43">
        <v>72.166190476190479</v>
      </c>
      <c r="I99" s="43">
        <v>70.307826086956524</v>
      </c>
      <c r="J99" s="43">
        <v>71.122380952380965</v>
      </c>
      <c r="K99" s="43">
        <v>75.669545454545457</v>
      </c>
      <c r="L99" s="43">
        <v>78.208260869565223</v>
      </c>
      <c r="M99" s="43">
        <v>80.929000000000002</v>
      </c>
      <c r="N99" s="43">
        <v>83.966666666666669</v>
      </c>
      <c r="O99" s="8"/>
    </row>
    <row r="100" spans="1:15" x14ac:dyDescent="0.2">
      <c r="A100" s="8"/>
      <c r="B100" s="37">
        <v>2026</v>
      </c>
      <c r="C100" s="53">
        <v>86.075238095238092</v>
      </c>
      <c r="D100" s="53">
        <v>77.585000000000008</v>
      </c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8"/>
    </row>
    <row r="101" spans="1:15" x14ac:dyDescent="0.2">
      <c r="A101" s="8"/>
      <c r="B101" s="37" t="s">
        <v>31</v>
      </c>
      <c r="C101" s="43">
        <v>87.679999999999993</v>
      </c>
      <c r="D101" s="43" t="s">
        <v>33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8"/>
    </row>
    <row r="102" spans="1:15" x14ac:dyDescent="0.2">
      <c r="A102" s="8"/>
      <c r="B102" s="37" t="s">
        <v>27</v>
      </c>
      <c r="C102" s="43">
        <f>C100-C101</f>
        <v>-1.6047619047619008</v>
      </c>
      <c r="D102" s="43" t="s">
        <v>33</v>
      </c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8"/>
    </row>
    <row r="103" spans="1:15" x14ac:dyDescent="0.2">
      <c r="A103" s="8"/>
      <c r="B103" s="37" t="s">
        <v>32</v>
      </c>
      <c r="C103" s="47">
        <f t="shared" ref="C103" si="3">C102/C101</f>
        <v>-1.8302485227667666E-2</v>
      </c>
      <c r="D103" s="43" t="s">
        <v>33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8"/>
    </row>
    <row r="104" spans="1:15" x14ac:dyDescent="0.2">
      <c r="A104" s="8"/>
      <c r="B104" s="10" t="s">
        <v>24</v>
      </c>
      <c r="C104" s="8"/>
      <c r="D104" s="8"/>
      <c r="E104" s="8"/>
      <c r="F104" s="8"/>
      <c r="G104" s="8"/>
      <c r="H104" s="8"/>
      <c r="I104" s="24" t="str">
        <f>I30</f>
        <v>Nota:</v>
      </c>
      <c r="J104" s="25" t="str">
        <f>J30</f>
        <v>Media Feb'26 Acumulada</v>
      </c>
      <c r="K104" s="8"/>
      <c r="L104" s="25" t="str">
        <f>L30</f>
        <v>(hasta Vi 13 Feb 2026)</v>
      </c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677"/>
  <sheetViews>
    <sheetView showGridLines="0" zoomScaleNormal="100" workbookViewId="0">
      <pane xSplit="2" ySplit="8" topLeftCell="S15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8" bestFit="1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MAX(C$9:C$1652)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111.3</v>
      </c>
      <c r="AD5" s="15">
        <f t="shared" si="4"/>
        <v>114.35</v>
      </c>
      <c r="AE5" s="15">
        <f t="shared" si="4"/>
        <v>117.4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AVERAGE(C$9:C$1652)</f>
        <v>25.768181818181812</v>
      </c>
      <c r="D6" s="15">
        <f t="shared" si="5"/>
        <v>25.203333333333322</v>
      </c>
      <c r="E6" s="15">
        <f t="shared" si="5"/>
        <v>25.027580645161287</v>
      </c>
      <c r="F6" s="15">
        <f t="shared" si="5"/>
        <v>24.974155844155845</v>
      </c>
      <c r="G6" s="15">
        <f t="shared" si="5"/>
        <v>24.825833333333325</v>
      </c>
      <c r="H6" s="15">
        <f t="shared" si="5"/>
        <v>24.146598639455785</v>
      </c>
      <c r="I6" s="15">
        <f t="shared" si="5"/>
        <v>23.260478468899528</v>
      </c>
      <c r="J6" s="15">
        <f t="shared" si="5"/>
        <v>24.299525547445274</v>
      </c>
      <c r="K6" s="15">
        <f t="shared" si="5"/>
        <v>24.711854103343466</v>
      </c>
      <c r="L6" s="15">
        <f t="shared" si="5"/>
        <v>26.789771573604067</v>
      </c>
      <c r="M6" s="15">
        <f t="shared" si="5"/>
        <v>30.060303030303036</v>
      </c>
      <c r="N6" s="15">
        <f t="shared" si="5"/>
        <v>33.41123339658445</v>
      </c>
      <c r="O6" s="15">
        <f t="shared" si="5"/>
        <v>36.897887563884169</v>
      </c>
      <c r="P6" s="15">
        <f t="shared" si="5"/>
        <v>41.731400000000029</v>
      </c>
      <c r="Q6" s="15">
        <f t="shared" si="5"/>
        <v>45.412242339832879</v>
      </c>
      <c r="R6" s="15">
        <f t="shared" si="5"/>
        <v>49.09683311432326</v>
      </c>
      <c r="S6" s="15">
        <f t="shared" si="5"/>
        <v>50.538173190984537</v>
      </c>
      <c r="T6" s="15">
        <f t="shared" si="5"/>
        <v>59.513330300272997</v>
      </c>
      <c r="U6" s="15">
        <f t="shared" si="5"/>
        <v>62.600147819660016</v>
      </c>
      <c r="V6" s="15">
        <f t="shared" si="5"/>
        <v>66.46822429906544</v>
      </c>
      <c r="W6" s="15">
        <f t="shared" si="5"/>
        <v>69.230261557177542</v>
      </c>
      <c r="X6" s="15">
        <f t="shared" si="5"/>
        <v>72.816710362047417</v>
      </c>
      <c r="Y6" s="15">
        <f t="shared" si="5"/>
        <v>76.469846743295022</v>
      </c>
      <c r="Z6" s="15">
        <f t="shared" si="5"/>
        <v>88.760942965779392</v>
      </c>
      <c r="AA6" s="15">
        <f t="shared" si="5"/>
        <v>99.522580340264597</v>
      </c>
      <c r="AB6" s="15">
        <f t="shared" si="5"/>
        <v>97.483695380774108</v>
      </c>
      <c r="AC6" s="15">
        <f t="shared" si="5"/>
        <v>91.593100917431229</v>
      </c>
      <c r="AD6" s="15">
        <f t="shared" si="5"/>
        <v>97.990171821305822</v>
      </c>
      <c r="AE6" s="15">
        <f t="shared" si="5"/>
        <v>111.63743589743589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D7" si="6">MIN(C$9:C$1652)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>MIN(AE$9:AE$1652)</f>
        <v>95.05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2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2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2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2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2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2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2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2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2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2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2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2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2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2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2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 t="s">
        <v>19</v>
      </c>
    </row>
    <row r="32" spans="2:32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  <c r="AC32" s="18"/>
      <c r="AD32" s="18"/>
      <c r="AE32" s="18"/>
    </row>
    <row r="33" spans="2:32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  <c r="AC33" s="18"/>
      <c r="AD33" s="18"/>
      <c r="AE33" s="18"/>
    </row>
    <row r="34" spans="2:32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  <c r="AC34" s="18"/>
      <c r="AD34" s="18"/>
      <c r="AE34" s="18"/>
    </row>
    <row r="35" spans="2:32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  <c r="AC35" s="18"/>
      <c r="AD35" s="18"/>
      <c r="AE35" s="18"/>
    </row>
    <row r="36" spans="2:32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C36" s="18"/>
      <c r="AD36" s="18"/>
      <c r="AE36" s="18"/>
      <c r="AF36" s="22" t="str">
        <f>$C$1653</f>
        <v>Fuente : Mercado Europeo CO2. Elaboración: Enérgitas (S.E.Iberia).</v>
      </c>
    </row>
    <row r="37" spans="2:32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  <c r="AC37" s="18"/>
      <c r="AD37" s="18"/>
      <c r="AE37" s="18"/>
    </row>
    <row r="38" spans="2:32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  <c r="AC38" s="18"/>
      <c r="AD38" s="18"/>
      <c r="AE38" s="18"/>
    </row>
    <row r="39" spans="2:32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  <c r="AC39" s="18"/>
      <c r="AD39" s="18"/>
      <c r="AE39" s="18"/>
    </row>
    <row r="40" spans="2:32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  <c r="AC40" s="18"/>
      <c r="AD40" s="18"/>
      <c r="AE40" s="18"/>
    </row>
    <row r="41" spans="2:32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  <c r="AC41" s="18"/>
      <c r="AD41" s="18"/>
      <c r="AE41" s="18"/>
    </row>
    <row r="42" spans="2:32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  <c r="AC42" s="18"/>
      <c r="AD42" s="18"/>
      <c r="AE42" s="18"/>
    </row>
    <row r="43" spans="2:32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  <c r="AC43" s="18"/>
      <c r="AD43" s="18"/>
      <c r="AE43" s="18"/>
    </row>
    <row r="44" spans="2:32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  <c r="AC44" s="18"/>
      <c r="AD44" s="18"/>
      <c r="AE44" s="18"/>
    </row>
    <row r="45" spans="2:32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  <c r="AC45" s="18"/>
      <c r="AD45" s="18"/>
      <c r="AE45" s="18"/>
    </row>
    <row r="46" spans="2:32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  <c r="AC46" s="18"/>
      <c r="AD46" s="18"/>
      <c r="AE46" s="18"/>
    </row>
    <row r="47" spans="2:32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  <c r="AC47" s="18"/>
      <c r="AD47" s="18"/>
      <c r="AE47" s="18"/>
    </row>
    <row r="48" spans="2:32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  <c r="AC192" s="18"/>
      <c r="AD192" s="18"/>
      <c r="AE192" s="18"/>
    </row>
    <row r="193" spans="2:31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  <c r="AC193" s="18"/>
      <c r="AD193" s="18"/>
      <c r="AE193" s="18"/>
    </row>
    <row r="194" spans="2:31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  <c r="AC194" s="18"/>
      <c r="AD194" s="18"/>
      <c r="AE194" s="18"/>
    </row>
    <row r="195" spans="2:31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  <c r="AC195" s="18"/>
      <c r="AD195" s="18"/>
      <c r="AE195" s="18"/>
    </row>
    <row r="196" spans="2:31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  <c r="AC196" s="18"/>
      <c r="AD196" s="18"/>
      <c r="AE196" s="18"/>
    </row>
    <row r="197" spans="2:31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  <c r="AC197" s="18"/>
      <c r="AD197" s="18"/>
      <c r="AE197" s="18"/>
    </row>
    <row r="198" spans="2:31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  <c r="AC198" s="18"/>
      <c r="AD198" s="18"/>
      <c r="AE198" s="18"/>
    </row>
    <row r="199" spans="2:31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  <c r="AC199" s="18"/>
      <c r="AD199" s="18"/>
      <c r="AE199" s="18"/>
    </row>
    <row r="200" spans="2:31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  <c r="AC200" s="18"/>
      <c r="AD200" s="18"/>
      <c r="AE200" s="18"/>
    </row>
    <row r="201" spans="2:31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  <c r="AC201" s="18"/>
      <c r="AD201" s="18"/>
      <c r="AE201" s="18"/>
    </row>
    <row r="202" spans="2:31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  <c r="AC202" s="18"/>
      <c r="AD202" s="18"/>
      <c r="AE202" s="18"/>
    </row>
    <row r="203" spans="2:31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  <c r="AC203" s="18"/>
      <c r="AD203" s="18"/>
      <c r="AE203" s="18"/>
    </row>
    <row r="204" spans="2:31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  <c r="AC204" s="18"/>
      <c r="AD204" s="18"/>
      <c r="AE204" s="18"/>
    </row>
    <row r="205" spans="2:31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  <c r="AC205" s="18"/>
      <c r="AD205" s="18"/>
      <c r="AE205" s="18"/>
    </row>
    <row r="206" spans="2:31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  <c r="AC206" s="18"/>
      <c r="AD206" s="18"/>
      <c r="AE206" s="18"/>
    </row>
    <row r="207" spans="2:31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  <c r="AC207" s="18"/>
      <c r="AD207" s="18"/>
      <c r="AE207" s="18"/>
    </row>
    <row r="208" spans="2:31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  <c r="AC208" s="18"/>
      <c r="AD208" s="18"/>
      <c r="AE208" s="18"/>
    </row>
    <row r="209" spans="2:31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  <c r="AC209" s="18"/>
      <c r="AD209" s="18"/>
      <c r="AE209" s="18"/>
    </row>
    <row r="210" spans="2:31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  <c r="AC210" s="18"/>
      <c r="AD210" s="18"/>
      <c r="AE210" s="18"/>
    </row>
    <row r="211" spans="2:31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  <c r="AC211" s="18"/>
      <c r="AD211" s="18"/>
      <c r="AE211" s="18"/>
    </row>
    <row r="212" spans="2:31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  <c r="AC212" s="18"/>
      <c r="AD212" s="18"/>
      <c r="AE212" s="18"/>
    </row>
    <row r="213" spans="2:31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  <c r="AC213" s="18"/>
      <c r="AD213" s="18"/>
      <c r="AE213" s="18"/>
    </row>
    <row r="214" spans="2:31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  <c r="AC214" s="18"/>
      <c r="AD214" s="18"/>
      <c r="AE214" s="18"/>
    </row>
    <row r="215" spans="2:31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  <c r="AC215" s="18"/>
      <c r="AD215" s="18"/>
      <c r="AE215" s="18"/>
    </row>
    <row r="216" spans="2:31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  <c r="AC216" s="18"/>
      <c r="AD216" s="18"/>
      <c r="AE216" s="18"/>
    </row>
    <row r="217" spans="2:31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  <c r="AC217" s="18"/>
      <c r="AD217" s="18"/>
      <c r="AE217" s="18"/>
    </row>
    <row r="218" spans="2:31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  <c r="AC218" s="18"/>
      <c r="AD218" s="18"/>
      <c r="AE218" s="18"/>
    </row>
    <row r="219" spans="2:31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  <c r="AC219" s="18"/>
      <c r="AD219" s="18"/>
      <c r="AE219" s="18"/>
    </row>
    <row r="220" spans="2:31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  <c r="AC220" s="18"/>
      <c r="AD220" s="18"/>
      <c r="AE220" s="18"/>
    </row>
    <row r="221" spans="2:31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  <c r="AC221" s="18"/>
      <c r="AD221" s="18"/>
      <c r="AE221" s="18"/>
    </row>
    <row r="222" spans="2:31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  <c r="AC222" s="18"/>
      <c r="AD222" s="18"/>
      <c r="AE222" s="18"/>
    </row>
    <row r="223" spans="2:31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  <c r="AC223" s="18"/>
      <c r="AD223" s="18"/>
      <c r="AE223" s="18"/>
    </row>
    <row r="224" spans="2:31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  <c r="AC224" s="18"/>
      <c r="AD224" s="18"/>
      <c r="AE224" s="18"/>
    </row>
    <row r="225" spans="2:31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  <c r="AC225" s="18"/>
      <c r="AD225" s="18"/>
      <c r="AE225" s="18"/>
    </row>
    <row r="226" spans="2:31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  <c r="AC226" s="18"/>
      <c r="AD226" s="18"/>
      <c r="AE226" s="18"/>
    </row>
    <row r="227" spans="2:31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  <c r="AC227" s="18"/>
      <c r="AD227" s="18"/>
      <c r="AE227" s="18"/>
    </row>
    <row r="228" spans="2:31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  <c r="AC228" s="18"/>
      <c r="AD228" s="18"/>
      <c r="AE228" s="18"/>
    </row>
    <row r="229" spans="2:31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  <c r="AC229" s="18"/>
      <c r="AD229" s="18"/>
      <c r="AE229" s="18"/>
    </row>
    <row r="230" spans="2:31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  <c r="AC230" s="18"/>
      <c r="AD230" s="18"/>
      <c r="AE230" s="18"/>
    </row>
    <row r="231" spans="2:31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  <c r="AC231" s="18"/>
      <c r="AD231" s="18"/>
      <c r="AE231" s="18"/>
    </row>
    <row r="232" spans="2:31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  <c r="AC232" s="18"/>
      <c r="AD232" s="18"/>
      <c r="AE232" s="18"/>
    </row>
    <row r="233" spans="2:31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  <c r="AC233" s="18"/>
      <c r="AD233" s="18"/>
      <c r="AE233" s="18"/>
    </row>
    <row r="234" spans="2:31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  <c r="AC234" s="18"/>
      <c r="AD234" s="18"/>
      <c r="AE234" s="18"/>
    </row>
    <row r="235" spans="2:31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  <c r="AC235" s="18"/>
      <c r="AD235" s="18"/>
      <c r="AE235" s="18"/>
    </row>
    <row r="236" spans="2:31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  <c r="AC236" s="18"/>
      <c r="AD236" s="18"/>
      <c r="AE236" s="18"/>
    </row>
    <row r="237" spans="2:31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  <c r="AC237" s="18"/>
      <c r="AD237" s="18"/>
      <c r="AE237" s="18"/>
    </row>
    <row r="238" spans="2:31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  <c r="AC238" s="18"/>
      <c r="AD238" s="18"/>
      <c r="AE238" s="18"/>
    </row>
    <row r="239" spans="2:31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  <c r="AC239" s="18"/>
      <c r="AD239" s="18"/>
      <c r="AE239" s="18"/>
    </row>
    <row r="240" spans="2:31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  <c r="AC240" s="18"/>
      <c r="AD240" s="18"/>
      <c r="AE240" s="18"/>
    </row>
    <row r="241" spans="2:31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  <c r="AC241" s="18"/>
      <c r="AD241" s="18"/>
      <c r="AE241" s="18"/>
    </row>
    <row r="242" spans="2:31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  <c r="AC242" s="18"/>
      <c r="AD242" s="18"/>
      <c r="AE242" s="18"/>
    </row>
    <row r="243" spans="2:31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  <c r="AC243" s="18"/>
      <c r="AD243" s="18"/>
      <c r="AE243" s="18"/>
    </row>
    <row r="244" spans="2:31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  <c r="AC244" s="18"/>
      <c r="AD244" s="18"/>
      <c r="AE244" s="18"/>
    </row>
    <row r="245" spans="2:31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  <c r="AC245" s="18"/>
      <c r="AD245" s="18"/>
      <c r="AE245" s="18"/>
    </row>
    <row r="246" spans="2:31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  <c r="AC246" s="18"/>
      <c r="AD246" s="18"/>
      <c r="AE246" s="18"/>
    </row>
    <row r="247" spans="2:31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  <c r="AC247" s="18"/>
      <c r="AD247" s="18"/>
      <c r="AE247" s="18"/>
    </row>
    <row r="248" spans="2:31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  <c r="AC248" s="18"/>
      <c r="AD248" s="18"/>
      <c r="AE248" s="18"/>
    </row>
    <row r="249" spans="2:31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  <c r="AC249" s="18"/>
      <c r="AD249" s="18"/>
      <c r="AE249" s="18"/>
    </row>
    <row r="250" spans="2:31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  <c r="AC250" s="18"/>
      <c r="AD250" s="18"/>
      <c r="AE250" s="18"/>
    </row>
    <row r="251" spans="2:31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  <c r="AC251" s="18"/>
      <c r="AD251" s="18"/>
      <c r="AE251" s="18"/>
    </row>
    <row r="252" spans="2:31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  <c r="AC252" s="18"/>
      <c r="AD252" s="18"/>
      <c r="AE252" s="18"/>
    </row>
    <row r="253" spans="2:31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  <c r="AC253" s="18"/>
      <c r="AD253" s="18"/>
      <c r="AE253" s="18"/>
    </row>
    <row r="254" spans="2:31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  <c r="AC254" s="18"/>
      <c r="AD254" s="18"/>
      <c r="AE254" s="18"/>
    </row>
    <row r="255" spans="2:31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  <c r="AC255" s="18"/>
      <c r="AD255" s="18"/>
      <c r="AE255" s="18"/>
    </row>
    <row r="256" spans="2:31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  <c r="AC256" s="18"/>
      <c r="AD256" s="18"/>
      <c r="AE256" s="18"/>
    </row>
    <row r="257" spans="2:31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  <c r="AC257" s="18"/>
      <c r="AD257" s="18"/>
      <c r="AE257" s="18"/>
    </row>
    <row r="258" spans="2:31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  <c r="AC258" s="18"/>
      <c r="AD258" s="18"/>
      <c r="AE258" s="18"/>
    </row>
    <row r="259" spans="2:31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  <c r="AC259" s="18"/>
      <c r="AD259" s="18"/>
      <c r="AE259" s="18"/>
    </row>
    <row r="260" spans="2:31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  <c r="AC260" s="18"/>
      <c r="AD260" s="18"/>
      <c r="AE260" s="18"/>
    </row>
    <row r="261" spans="2:31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  <c r="AC261" s="18"/>
      <c r="AD261" s="18"/>
      <c r="AE261" s="18"/>
    </row>
    <row r="262" spans="2:31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  <c r="AC262" s="18"/>
      <c r="AD262" s="18"/>
      <c r="AE262" s="18"/>
    </row>
    <row r="263" spans="2:31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  <c r="AC263" s="18"/>
      <c r="AD263" s="18"/>
      <c r="AE263" s="18"/>
    </row>
    <row r="264" spans="2:31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  <c r="AC264" s="18"/>
      <c r="AD264" s="18"/>
      <c r="AE264" s="18"/>
    </row>
    <row r="265" spans="2:31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  <c r="AC265" s="18"/>
      <c r="AD265" s="18"/>
      <c r="AE265" s="18"/>
    </row>
    <row r="266" spans="2:31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  <c r="AC266" s="18"/>
      <c r="AD266" s="18"/>
      <c r="AE266" s="18"/>
    </row>
    <row r="267" spans="2:31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  <c r="AC267" s="18"/>
      <c r="AD267" s="18"/>
      <c r="AE267" s="18"/>
    </row>
    <row r="268" spans="2:31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  <c r="AC268" s="18"/>
      <c r="AD268" s="18"/>
      <c r="AE268" s="18"/>
    </row>
    <row r="269" spans="2:31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  <c r="AC269" s="18"/>
      <c r="AD269" s="18"/>
      <c r="AE269" s="18"/>
    </row>
    <row r="270" spans="2:31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  <c r="AC270" s="18"/>
      <c r="AD270" s="18"/>
      <c r="AE270" s="18"/>
    </row>
    <row r="271" spans="2:31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  <c r="AC271" s="18"/>
      <c r="AD271" s="18"/>
      <c r="AE271" s="18"/>
    </row>
    <row r="272" spans="2:31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  <c r="AC272" s="18"/>
      <c r="AD272" s="18"/>
      <c r="AE272" s="18"/>
    </row>
    <row r="273" spans="2:31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  <c r="AC273" s="18"/>
      <c r="AD273" s="18"/>
      <c r="AE273" s="18"/>
    </row>
    <row r="274" spans="2:31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  <c r="AC274" s="18"/>
      <c r="AD274" s="18"/>
      <c r="AE274" s="18"/>
    </row>
    <row r="275" spans="2:31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  <c r="AC275" s="18"/>
      <c r="AD275" s="18"/>
      <c r="AE275" s="18"/>
    </row>
    <row r="276" spans="2:31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  <c r="AC276" s="18"/>
      <c r="AD276" s="18"/>
      <c r="AE276" s="18"/>
    </row>
    <row r="277" spans="2:31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  <c r="AC277" s="18"/>
      <c r="AD277" s="18"/>
      <c r="AE277" s="18"/>
    </row>
    <row r="278" spans="2:31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  <c r="AC278" s="18"/>
      <c r="AD278" s="18"/>
      <c r="AE278" s="18"/>
    </row>
    <row r="279" spans="2:31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  <c r="AC279" s="18"/>
      <c r="AD279" s="18"/>
      <c r="AE279" s="18"/>
    </row>
    <row r="280" spans="2:31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  <c r="AC280" s="18"/>
      <c r="AD280" s="18"/>
      <c r="AE280" s="18"/>
    </row>
    <row r="281" spans="2:31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  <c r="AC281" s="18"/>
      <c r="AD281" s="18"/>
      <c r="AE281" s="18"/>
    </row>
    <row r="282" spans="2:31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  <c r="AC282" s="18"/>
      <c r="AD282" s="18"/>
      <c r="AE282" s="18"/>
    </row>
    <row r="283" spans="2:31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  <c r="AC283" s="18"/>
      <c r="AD283" s="18"/>
      <c r="AE283" s="18"/>
    </row>
    <row r="284" spans="2:31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  <c r="AC284" s="18"/>
      <c r="AD284" s="18"/>
      <c r="AE284" s="18"/>
    </row>
    <row r="285" spans="2:31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  <c r="AC285" s="18"/>
      <c r="AD285" s="18"/>
      <c r="AE285" s="18"/>
    </row>
    <row r="286" spans="2:31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  <c r="AC286" s="18"/>
      <c r="AD286" s="18"/>
      <c r="AE286" s="18"/>
    </row>
    <row r="287" spans="2:31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  <c r="AC287" s="18"/>
      <c r="AD287" s="18"/>
      <c r="AE287" s="18"/>
    </row>
    <row r="288" spans="2:31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  <c r="AC288" s="18"/>
      <c r="AD288" s="18"/>
      <c r="AE288" s="18"/>
    </row>
    <row r="289" spans="2:31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  <c r="AC289" s="18"/>
      <c r="AD289" s="18"/>
      <c r="AE289" s="18"/>
    </row>
    <row r="290" spans="2:31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  <c r="AC290" s="18"/>
      <c r="AD290" s="18"/>
      <c r="AE290" s="18"/>
    </row>
    <row r="291" spans="2:31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  <c r="AC291" s="18"/>
      <c r="AD291" s="18"/>
      <c r="AE291" s="18"/>
    </row>
    <row r="292" spans="2:31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  <c r="AC292" s="18"/>
      <c r="AD292" s="18"/>
      <c r="AE292" s="18"/>
    </row>
    <row r="293" spans="2:31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  <c r="AC293" s="18"/>
      <c r="AD293" s="18"/>
      <c r="AE293" s="18"/>
    </row>
    <row r="294" spans="2:31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  <c r="AC294" s="18"/>
      <c r="AD294" s="18"/>
      <c r="AE294" s="18"/>
    </row>
    <row r="295" spans="2:31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  <c r="AC295" s="18"/>
      <c r="AD295" s="18"/>
      <c r="AE295" s="18"/>
    </row>
    <row r="296" spans="2:31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  <c r="AC296" s="18"/>
      <c r="AD296" s="18"/>
      <c r="AE296" s="18"/>
    </row>
    <row r="297" spans="2:31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  <c r="AC297" s="18"/>
      <c r="AD297" s="18"/>
      <c r="AE297" s="18"/>
    </row>
    <row r="298" spans="2:31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  <c r="AC298" s="18"/>
      <c r="AD298" s="18"/>
      <c r="AE298" s="18"/>
    </row>
    <row r="299" spans="2:31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  <c r="AC299" s="18"/>
      <c r="AD299" s="18"/>
      <c r="AE299" s="18"/>
    </row>
    <row r="300" spans="2:31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  <c r="AC300" s="18"/>
      <c r="AD300" s="18"/>
      <c r="AE300" s="18"/>
    </row>
    <row r="301" spans="2:31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  <c r="AC301" s="18"/>
      <c r="AD301" s="18"/>
      <c r="AE301" s="18"/>
    </row>
    <row r="302" spans="2:31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  <c r="AC302" s="18"/>
      <c r="AD302" s="18"/>
      <c r="AE302" s="18"/>
    </row>
    <row r="303" spans="2:31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  <c r="AC303" s="18"/>
      <c r="AD303" s="18"/>
      <c r="AE303" s="18"/>
    </row>
    <row r="304" spans="2:31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  <c r="AC339" s="18"/>
      <c r="AD339" s="18"/>
      <c r="AE339" s="18"/>
    </row>
    <row r="340" spans="1:45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7">R340-R339+S339</f>
        <v>32.230000000000004</v>
      </c>
      <c r="T340" s="18">
        <f t="shared" ref="T340" si="8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9">W340-W339+X339</f>
        <v>34.760000000000005</v>
      </c>
      <c r="Y340" s="18">
        <f t="shared" ref="Y340" si="10">X340-X339+Y339</f>
        <v>35.35</v>
      </c>
      <c r="Z340" s="18">
        <f t="shared" ref="Z340" si="11">X340-X339+Z339</f>
        <v>35.940000000000005</v>
      </c>
      <c r="AA340" s="18"/>
      <c r="AB340" s="18"/>
      <c r="AC340" s="18"/>
      <c r="AD340" s="18"/>
      <c r="AE340" s="18"/>
    </row>
    <row r="341" spans="1:45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12">M341-M340+N340</f>
        <v>31.040000000000003</v>
      </c>
      <c r="O341" s="18">
        <v>31.11</v>
      </c>
      <c r="P341" s="18">
        <f t="shared" ref="P341:P342" si="13">O341-O340+P340</f>
        <v>31.19</v>
      </c>
      <c r="Q341" s="18">
        <f t="shared" ref="Q341:Q342" si="14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5">U341-U340+V340</f>
        <v>32.739999999999995</v>
      </c>
      <c r="W341" s="18">
        <f t="shared" ref="W341:W342" si="16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  <c r="AC341" s="18"/>
      <c r="AD341" s="18"/>
      <c r="AE341" s="18"/>
    </row>
    <row r="342" spans="1:45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12"/>
        <v>30.85</v>
      </c>
      <c r="O342" s="18">
        <v>30.89</v>
      </c>
      <c r="P342" s="18">
        <f t="shared" si="13"/>
        <v>30.970000000000002</v>
      </c>
      <c r="Q342" s="18">
        <f t="shared" si="14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5"/>
        <v>32.51</v>
      </c>
      <c r="W342" s="18">
        <f t="shared" si="16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  <c r="AC342" s="18"/>
      <c r="AD342" s="18"/>
      <c r="AE342" s="18"/>
    </row>
    <row r="343" spans="1:45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7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8">Q343-Q342+R342</f>
        <v>31.349999999999994</v>
      </c>
      <c r="S343" s="18">
        <f t="shared" ref="S343" si="19">R343-R342+S342</f>
        <v>31.409999999999993</v>
      </c>
      <c r="T343" s="18">
        <f t="shared" ref="T343" si="20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21">W343-W342+X342</f>
        <v>33.94</v>
      </c>
      <c r="Y343" s="18">
        <f t="shared" ref="Y343" si="22">X343-X342+Y342</f>
        <v>34.53</v>
      </c>
      <c r="Z343" s="18">
        <f t="shared" ref="Z343" si="23">X343-X342+Z342</f>
        <v>35.119999999999997</v>
      </c>
      <c r="AA343" s="18"/>
      <c r="AB343" s="18"/>
      <c r="AC343" s="18"/>
      <c r="AD343" s="18"/>
      <c r="AE343" s="18"/>
    </row>
    <row r="344" spans="1:45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4">M344-M343+N343</f>
        <v>31.88</v>
      </c>
      <c r="O344" s="18">
        <v>31.92</v>
      </c>
      <c r="P344" s="18">
        <f t="shared" ref="P344" si="25">O344-O343+P343</f>
        <v>32</v>
      </c>
      <c r="Q344" s="18">
        <f t="shared" ref="Q344" si="26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7">U344-U343+V343</f>
        <v>33.519999999999996</v>
      </c>
      <c r="W344" s="18">
        <f t="shared" ref="W344" si="28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  <c r="AC344" s="18"/>
      <c r="AD344" s="18"/>
      <c r="AE344" s="18"/>
    </row>
    <row r="345" spans="1:45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  <c r="AC345" s="18"/>
      <c r="AD345" s="18"/>
      <c r="AE345" s="18"/>
    </row>
    <row r="346" spans="1:45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  <c r="AC347" s="18"/>
      <c r="AD347" s="18"/>
      <c r="AE347" s="18"/>
    </row>
    <row r="348" spans="1:45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  <c r="AC348" s="18"/>
      <c r="AD348" s="18"/>
      <c r="AE348" s="18"/>
    </row>
    <row r="349" spans="1:45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  <c r="AC349" s="18"/>
      <c r="AD349" s="18"/>
      <c r="AE349" s="18"/>
    </row>
    <row r="350" spans="1:45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  <c r="AC350" s="18"/>
      <c r="AD350" s="18"/>
      <c r="AE350" s="18"/>
    </row>
    <row r="351" spans="1:45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  <c r="AC351" s="18"/>
      <c r="AD351" s="18"/>
      <c r="AE351" s="18"/>
    </row>
    <row r="352" spans="1:45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  <c r="AC352" s="18"/>
      <c r="AD352" s="18"/>
      <c r="AE352" s="18"/>
    </row>
    <row r="353" spans="2:31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  <c r="AC353" s="18"/>
      <c r="AD353" s="18"/>
      <c r="AE353" s="18"/>
    </row>
    <row r="354" spans="2:31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  <c r="AC354" s="18"/>
      <c r="AD354" s="18"/>
      <c r="AE354" s="18"/>
    </row>
    <row r="355" spans="2:31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  <c r="AC355" s="18"/>
      <c r="AD355" s="18"/>
      <c r="AE355" s="18"/>
    </row>
    <row r="356" spans="2:31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  <c r="AC356" s="18"/>
      <c r="AD356" s="18"/>
      <c r="AE356" s="18"/>
    </row>
    <row r="357" spans="2:31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  <c r="AC357" s="18"/>
      <c r="AD357" s="18"/>
      <c r="AE357" s="18"/>
    </row>
    <row r="358" spans="2:31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  <c r="AC358" s="18"/>
      <c r="AD358" s="18"/>
      <c r="AE358" s="18"/>
    </row>
    <row r="359" spans="2:31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  <c r="AC359" s="18"/>
      <c r="AD359" s="18"/>
      <c r="AE359" s="18"/>
    </row>
    <row r="360" spans="2:31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  <c r="AC360" s="18"/>
      <c r="AD360" s="18"/>
      <c r="AE360" s="18"/>
    </row>
    <row r="361" spans="2:31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  <c r="AC361" s="18"/>
      <c r="AD361" s="18"/>
      <c r="AE361" s="18"/>
    </row>
    <row r="362" spans="2:31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  <c r="AC362" s="18"/>
      <c r="AD362" s="18"/>
      <c r="AE362" s="18"/>
    </row>
    <row r="363" spans="2:31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  <c r="AC363" s="18"/>
      <c r="AD363" s="18"/>
      <c r="AE363" s="18"/>
    </row>
    <row r="364" spans="2:31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  <c r="AC364" s="18"/>
      <c r="AD364" s="18"/>
      <c r="AE364" s="18"/>
    </row>
    <row r="365" spans="2:31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  <c r="AC365" s="18"/>
      <c r="AD365" s="18"/>
      <c r="AE365" s="18"/>
    </row>
    <row r="366" spans="2:31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  <c r="AC366" s="18"/>
      <c r="AD366" s="18"/>
      <c r="AE366" s="18"/>
    </row>
    <row r="367" spans="2:31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  <c r="AC367" s="18"/>
      <c r="AD367" s="18"/>
      <c r="AE367" s="18"/>
    </row>
    <row r="368" spans="2:31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  <c r="AC416" s="18"/>
      <c r="AD416" s="18"/>
      <c r="AE416" s="18"/>
    </row>
    <row r="417" spans="2:45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  <c r="AC417" s="18"/>
      <c r="AD417" s="18"/>
      <c r="AE417" s="18"/>
    </row>
    <row r="418" spans="2:45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  <c r="AC418" s="18"/>
      <c r="AD418" s="18"/>
      <c r="AE418" s="18"/>
    </row>
    <row r="419" spans="2:45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  <c r="AC419" s="18"/>
      <c r="AD419" s="18"/>
      <c r="AE419" s="18"/>
    </row>
    <row r="420" spans="2:45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  <c r="AC420" s="18"/>
      <c r="AD420" s="18"/>
      <c r="AE420" s="18"/>
    </row>
    <row r="421" spans="2:45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  <c r="AC421" s="18"/>
      <c r="AD421" s="18"/>
      <c r="AE421" s="18"/>
    </row>
    <row r="422" spans="2:45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  <c r="AC422" s="18"/>
      <c r="AD422" s="18"/>
      <c r="AE422" s="18"/>
    </row>
    <row r="423" spans="2:45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  <c r="AC423" s="18"/>
      <c r="AD423" s="18"/>
      <c r="AE423" s="18"/>
    </row>
    <row r="424" spans="2:45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  <c r="AC424" s="18"/>
      <c r="AD424" s="18"/>
      <c r="AE424" s="18"/>
    </row>
    <row r="425" spans="2:45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2:45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  <c r="AC426" s="18"/>
      <c r="AD426" s="18"/>
      <c r="AE426" s="18"/>
    </row>
    <row r="427" spans="2:45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  <c r="AC427" s="18"/>
      <c r="AD427" s="18"/>
      <c r="AE427" s="18"/>
    </row>
    <row r="428" spans="2:45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  <c r="AC428" s="18"/>
      <c r="AD428" s="18"/>
      <c r="AE428" s="18"/>
    </row>
    <row r="429" spans="2:45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  <c r="AC429" s="18"/>
      <c r="AD429" s="18"/>
      <c r="AE429" s="18"/>
    </row>
    <row r="430" spans="2:45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  <c r="AC430" s="18"/>
      <c r="AD430" s="18"/>
      <c r="AE430" s="18"/>
    </row>
    <row r="431" spans="2:45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  <c r="AC431" s="18"/>
      <c r="AD431" s="18"/>
      <c r="AE431" s="18"/>
    </row>
    <row r="432" spans="2:45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  <c r="AC432" s="18"/>
      <c r="AD432" s="18"/>
      <c r="AE432" s="18"/>
    </row>
    <row r="433" spans="2:45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2:45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  <c r="AC434" s="18"/>
      <c r="AD434" s="18"/>
      <c r="AE434" s="18"/>
    </row>
    <row r="435" spans="2:45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  <c r="AC435" s="18"/>
      <c r="AD435" s="18"/>
      <c r="AE435" s="18"/>
    </row>
    <row r="436" spans="2:45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  <c r="AC436" s="18"/>
      <c r="AD436" s="18"/>
      <c r="AE436" s="18"/>
    </row>
    <row r="437" spans="2:45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  <c r="AC437" s="18"/>
      <c r="AD437" s="18"/>
      <c r="AE437" s="18"/>
    </row>
    <row r="438" spans="2:45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  <c r="AC438" s="18"/>
      <c r="AD438" s="18"/>
      <c r="AE438" s="18"/>
    </row>
    <row r="439" spans="2:45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  <c r="AC439" s="18"/>
      <c r="AD439" s="18"/>
      <c r="AE439" s="18"/>
    </row>
    <row r="440" spans="2:45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  <c r="AC440" s="18"/>
      <c r="AD440" s="18"/>
      <c r="AE440" s="18"/>
    </row>
    <row r="441" spans="2:45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  <c r="AC441" s="18"/>
      <c r="AD441" s="18"/>
      <c r="AE441" s="18"/>
    </row>
    <row r="442" spans="2:45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  <c r="AC442" s="18"/>
      <c r="AD442" s="18"/>
      <c r="AE442" s="18"/>
    </row>
    <row r="443" spans="2:45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  <c r="AC443" s="18"/>
      <c r="AD443" s="18"/>
      <c r="AE443" s="18"/>
    </row>
    <row r="444" spans="2:45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  <c r="AC444" s="18"/>
      <c r="AD444" s="18"/>
      <c r="AE444" s="18"/>
    </row>
    <row r="445" spans="2:45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  <c r="AC445" s="18"/>
      <c r="AD445" s="18"/>
      <c r="AE445" s="18"/>
    </row>
    <row r="446" spans="2:45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  <c r="AC446" s="18"/>
      <c r="AD446" s="18"/>
      <c r="AE446" s="18"/>
    </row>
    <row r="447" spans="2:45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  <c r="AC447" s="18"/>
      <c r="AD447" s="18"/>
      <c r="AE447" s="18"/>
    </row>
    <row r="448" spans="2:45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  <c r="AC448" s="18"/>
      <c r="AD448" s="18"/>
      <c r="AE448" s="18"/>
    </row>
    <row r="449" spans="2:31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  <c r="AC449" s="18"/>
      <c r="AD449" s="18"/>
      <c r="AE449" s="18"/>
    </row>
    <row r="450" spans="2:31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  <c r="AC450" s="18"/>
      <c r="AD450" s="18"/>
      <c r="AE450" s="18"/>
    </row>
    <row r="451" spans="2:31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  <c r="AC451" s="18"/>
      <c r="AD451" s="18"/>
      <c r="AE451" s="18"/>
    </row>
    <row r="452" spans="2:31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  <c r="AC452" s="18"/>
      <c r="AD452" s="18"/>
      <c r="AE452" s="18"/>
    </row>
    <row r="453" spans="2:31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  <c r="AC453" s="18"/>
      <c r="AD453" s="18"/>
      <c r="AE453" s="18"/>
    </row>
    <row r="454" spans="2:31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  <c r="AC454" s="18"/>
      <c r="AD454" s="18"/>
      <c r="AE454" s="18"/>
    </row>
    <row r="455" spans="2:31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  <c r="AC455" s="18"/>
      <c r="AD455" s="18"/>
      <c r="AE455" s="18"/>
    </row>
    <row r="456" spans="2:31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  <c r="AC456" s="18"/>
      <c r="AD456" s="18"/>
      <c r="AE456" s="18"/>
    </row>
    <row r="457" spans="2:31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  <c r="AC457" s="18"/>
      <c r="AD457" s="18"/>
      <c r="AE457" s="18"/>
    </row>
    <row r="458" spans="2:31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  <c r="AC458" s="18"/>
      <c r="AD458" s="18"/>
      <c r="AE458" s="18"/>
    </row>
    <row r="459" spans="2:31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  <c r="AC459" s="18"/>
      <c r="AD459" s="18"/>
      <c r="AE459" s="18"/>
    </row>
    <row r="460" spans="2:31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  <c r="AC460" s="18"/>
      <c r="AD460" s="18"/>
      <c r="AE460" s="18"/>
    </row>
    <row r="461" spans="2:31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  <c r="AC461" s="18"/>
      <c r="AD461" s="18"/>
      <c r="AE461" s="18"/>
    </row>
    <row r="462" spans="2:31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  <c r="AC462" s="18"/>
      <c r="AD462" s="18"/>
      <c r="AE462" s="18"/>
    </row>
    <row r="463" spans="2:31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  <c r="AC463" s="18"/>
      <c r="AD463" s="18"/>
      <c r="AE463" s="18"/>
    </row>
    <row r="464" spans="2:31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  <c r="AC480" s="18"/>
      <c r="AD480" s="18"/>
      <c r="AE480" s="18"/>
    </row>
    <row r="481" spans="2:45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  <c r="AC481" s="18"/>
      <c r="AD481" s="18"/>
      <c r="AE481" s="18"/>
    </row>
    <row r="482" spans="2:45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  <c r="AC482" s="18"/>
      <c r="AD482" s="18"/>
      <c r="AE482" s="18"/>
    </row>
    <row r="483" spans="2:45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  <c r="AC483" s="18"/>
      <c r="AD483" s="18"/>
      <c r="AE483" s="18"/>
    </row>
    <row r="484" spans="2:45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  <c r="AC484" s="18"/>
      <c r="AD484" s="18"/>
      <c r="AE484" s="18"/>
    </row>
    <row r="485" spans="2:45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  <c r="AC485" s="18"/>
      <c r="AD485" s="18"/>
      <c r="AE485" s="18"/>
    </row>
    <row r="486" spans="2:45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  <c r="AC486" s="18"/>
      <c r="AD486" s="18"/>
      <c r="AE486" s="18"/>
    </row>
    <row r="487" spans="2:45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  <c r="AC487" s="18"/>
      <c r="AD487" s="18"/>
      <c r="AE487" s="18"/>
    </row>
    <row r="488" spans="2:45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  <c r="AC488" s="18"/>
      <c r="AD488" s="18"/>
      <c r="AE488" s="18"/>
    </row>
    <row r="489" spans="2:45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  <c r="AC489" s="18"/>
      <c r="AD489" s="18"/>
      <c r="AE489" s="18"/>
    </row>
    <row r="490" spans="2:45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  <c r="AC490" s="18"/>
      <c r="AD490" s="18"/>
      <c r="AE490" s="18"/>
    </row>
    <row r="491" spans="2:45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  <c r="AC491" s="18"/>
      <c r="AD491" s="18"/>
      <c r="AE491" s="18"/>
    </row>
    <row r="492" spans="2:45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  <c r="AC492" s="18"/>
      <c r="AD492" s="18"/>
      <c r="AE492" s="18"/>
    </row>
    <row r="493" spans="2:45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  <c r="AC493" s="18"/>
      <c r="AD493" s="18"/>
      <c r="AE493" s="18"/>
    </row>
    <row r="494" spans="2:45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  <c r="AC494" s="18"/>
      <c r="AD494" s="18"/>
      <c r="AE494" s="18"/>
    </row>
    <row r="495" spans="2:45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2:45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  <c r="AC496" s="18"/>
      <c r="AD496" s="18"/>
      <c r="AE496" s="18"/>
    </row>
    <row r="497" spans="2:31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  <c r="AC497" s="18"/>
      <c r="AD497" s="18"/>
      <c r="AE497" s="18"/>
    </row>
    <row r="498" spans="2:31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  <c r="AC498" s="18"/>
      <c r="AD498" s="18"/>
      <c r="AE498" s="18"/>
    </row>
    <row r="499" spans="2:31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  <c r="AC499" s="18"/>
      <c r="AD499" s="18"/>
      <c r="AE499" s="18"/>
    </row>
    <row r="500" spans="2:31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  <c r="AC500" s="18"/>
      <c r="AD500" s="18"/>
      <c r="AE500" s="18"/>
    </row>
    <row r="501" spans="2:31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  <c r="AC501" s="18"/>
      <c r="AD501" s="18"/>
      <c r="AE501" s="18"/>
    </row>
    <row r="502" spans="2:31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  <c r="AC502" s="18"/>
      <c r="AD502" s="18"/>
      <c r="AE502" s="18"/>
    </row>
    <row r="503" spans="2:31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  <c r="AC503" s="18"/>
      <c r="AD503" s="18"/>
      <c r="AE503" s="18"/>
    </row>
    <row r="504" spans="2:31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  <c r="AC504" s="18"/>
      <c r="AD504" s="18"/>
      <c r="AE504" s="18"/>
    </row>
    <row r="505" spans="2:31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  <c r="AC505" s="18"/>
      <c r="AD505" s="18"/>
      <c r="AE505" s="18"/>
    </row>
    <row r="506" spans="2:31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  <c r="AC506" s="18"/>
      <c r="AD506" s="18"/>
      <c r="AE506" s="18"/>
    </row>
    <row r="507" spans="2:31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  <c r="AC507" s="18"/>
      <c r="AD507" s="18"/>
      <c r="AE507" s="18"/>
    </row>
    <row r="508" spans="2:31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  <c r="AC508" s="18"/>
      <c r="AD508" s="18"/>
      <c r="AE508" s="18"/>
    </row>
    <row r="509" spans="2:31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  <c r="AC509" s="18"/>
      <c r="AD509" s="18"/>
      <c r="AE509" s="18"/>
    </row>
    <row r="510" spans="2:31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  <c r="AC510" s="18"/>
      <c r="AD510" s="18"/>
      <c r="AE510" s="18"/>
    </row>
    <row r="511" spans="2:31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  <c r="AC511" s="18"/>
      <c r="AD511" s="18"/>
      <c r="AE511" s="18"/>
    </row>
    <row r="512" spans="2:31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  <c r="AC512" s="18"/>
      <c r="AD512" s="18"/>
      <c r="AE512" s="18"/>
    </row>
    <row r="513" spans="2:45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  <c r="AC513" s="18"/>
      <c r="AD513" s="18"/>
      <c r="AE513" s="18"/>
    </row>
    <row r="514" spans="2:45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  <c r="AC514" s="18"/>
      <c r="AD514" s="18"/>
      <c r="AE514" s="18"/>
    </row>
    <row r="515" spans="2:45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  <c r="AC515" s="18"/>
      <c r="AD515" s="18"/>
      <c r="AE515" s="18"/>
    </row>
    <row r="516" spans="2:45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  <c r="AC516" s="18"/>
      <c r="AD516" s="18"/>
      <c r="AE516" s="18"/>
    </row>
    <row r="517" spans="2:45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  <c r="AC517" s="18"/>
      <c r="AD517" s="18"/>
      <c r="AE517" s="18"/>
    </row>
    <row r="518" spans="2:45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  <c r="AC518" s="18"/>
      <c r="AD518" s="18"/>
      <c r="AE518" s="18"/>
    </row>
    <row r="519" spans="2:45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  <c r="AC519" s="18"/>
      <c r="AD519" s="18"/>
      <c r="AE519" s="18"/>
    </row>
    <row r="520" spans="2:45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  <c r="AC520" s="18"/>
      <c r="AD520" s="18"/>
      <c r="AE520" s="18"/>
    </row>
    <row r="521" spans="2:45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  <c r="AC521" s="18"/>
      <c r="AD521" s="18"/>
      <c r="AE521" s="18"/>
    </row>
    <row r="522" spans="2:45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  <c r="AC522" s="18"/>
      <c r="AD522" s="18"/>
      <c r="AE522" s="18"/>
    </row>
    <row r="523" spans="2:45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  <c r="AC523" s="18"/>
      <c r="AD523" s="18"/>
      <c r="AE523" s="18"/>
    </row>
    <row r="524" spans="2:45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  <c r="AC524" s="18"/>
      <c r="AD524" s="18"/>
      <c r="AE524" s="18"/>
    </row>
    <row r="525" spans="2:45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2:45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  <c r="AC526" s="18"/>
      <c r="AD526" s="18"/>
      <c r="AE526" s="18"/>
    </row>
    <row r="527" spans="2:45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  <c r="AC527" s="18"/>
      <c r="AD527" s="18"/>
      <c r="AE527" s="18"/>
    </row>
    <row r="528" spans="2:45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  <c r="AC528" s="18"/>
      <c r="AD528" s="18"/>
      <c r="AE528" s="18"/>
    </row>
    <row r="529" spans="2:31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  <c r="AC529" s="18"/>
      <c r="AD529" s="18"/>
      <c r="AE529" s="18"/>
    </row>
    <row r="530" spans="2:31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  <c r="AC530" s="18"/>
      <c r="AD530" s="18"/>
      <c r="AE530" s="18"/>
    </row>
    <row r="531" spans="2:31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  <c r="AC531" s="18"/>
      <c r="AD531" s="18"/>
      <c r="AE531" s="18"/>
    </row>
    <row r="532" spans="2:31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  <c r="AC532" s="18"/>
      <c r="AD532" s="18"/>
      <c r="AE532" s="18"/>
    </row>
    <row r="533" spans="2:31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  <c r="AC533" s="18"/>
      <c r="AD533" s="18"/>
      <c r="AE533" s="18"/>
    </row>
    <row r="534" spans="2:31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  <c r="AC534" s="18"/>
      <c r="AD534" s="18"/>
      <c r="AE534" s="18"/>
    </row>
    <row r="535" spans="2:31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  <c r="AC535" s="18"/>
      <c r="AD535" s="18"/>
      <c r="AE535" s="18"/>
    </row>
    <row r="536" spans="2:31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  <c r="AC536" s="18"/>
      <c r="AD536" s="18"/>
      <c r="AE536" s="18"/>
    </row>
    <row r="537" spans="2:31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  <c r="AC537" s="18"/>
      <c r="AD537" s="18"/>
      <c r="AE537" s="18"/>
    </row>
    <row r="538" spans="2:31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  <c r="AC538" s="18"/>
      <c r="AD538" s="18"/>
      <c r="AE538" s="18"/>
    </row>
    <row r="539" spans="2:31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  <c r="AC539" s="18"/>
      <c r="AD539" s="18"/>
      <c r="AE539" s="18"/>
    </row>
    <row r="540" spans="2:31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  <c r="AC540" s="18"/>
      <c r="AD540" s="18"/>
      <c r="AE540" s="18"/>
    </row>
    <row r="541" spans="2:31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  <c r="AC541" s="18"/>
      <c r="AD541" s="18"/>
      <c r="AE541" s="18"/>
    </row>
    <row r="542" spans="2:31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  <c r="AC542" s="18"/>
      <c r="AD542" s="18"/>
      <c r="AE542" s="18"/>
    </row>
    <row r="543" spans="2:31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  <c r="AC543" s="18"/>
      <c r="AD543" s="18"/>
      <c r="AE543" s="18"/>
    </row>
    <row r="544" spans="2:31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  <c r="AC544" s="18"/>
      <c r="AD544" s="18"/>
      <c r="AE544" s="18"/>
    </row>
    <row r="545" spans="2:45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  <c r="AC545" s="18"/>
      <c r="AD545" s="18"/>
      <c r="AE545" s="18"/>
    </row>
    <row r="546" spans="2:45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  <c r="AC546" s="18"/>
      <c r="AD546" s="18"/>
      <c r="AE546" s="18"/>
    </row>
    <row r="547" spans="2:45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  <c r="AC547" s="18"/>
      <c r="AD547" s="18"/>
      <c r="AE547" s="18"/>
    </row>
    <row r="548" spans="2:45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  <c r="AC548" s="18"/>
      <c r="AD548" s="18"/>
      <c r="AE548" s="18"/>
    </row>
    <row r="549" spans="2:45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  <c r="AC549" s="18"/>
      <c r="AD549" s="18"/>
      <c r="AE549" s="18"/>
    </row>
    <row r="550" spans="2:45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  <c r="AC550" s="18"/>
      <c r="AD550" s="18"/>
      <c r="AE550" s="18"/>
    </row>
    <row r="551" spans="2:45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  <c r="AC551" s="18"/>
      <c r="AD551" s="18"/>
      <c r="AE551" s="18"/>
    </row>
    <row r="552" spans="2:45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  <c r="AC552" s="18"/>
      <c r="AD552" s="18"/>
      <c r="AE552" s="18"/>
    </row>
    <row r="553" spans="2:45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  <c r="AC553" s="18"/>
      <c r="AD553" s="18"/>
      <c r="AE553" s="18"/>
    </row>
    <row r="554" spans="2:45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  <c r="AC554" s="18"/>
      <c r="AD554" s="18"/>
      <c r="AE554" s="18"/>
    </row>
    <row r="555" spans="2:45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  <c r="AC555" s="18"/>
      <c r="AD555" s="18"/>
      <c r="AE555" s="18"/>
    </row>
    <row r="556" spans="2:45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2:45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  <c r="AC557" s="18"/>
      <c r="AD557" s="18"/>
      <c r="AE557" s="18"/>
    </row>
    <row r="558" spans="2:45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  <c r="AC558" s="18"/>
      <c r="AD558" s="18"/>
      <c r="AE558" s="18"/>
    </row>
    <row r="559" spans="2:45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  <c r="AC559" s="18"/>
      <c r="AD559" s="18"/>
      <c r="AE559" s="18"/>
    </row>
    <row r="560" spans="2:45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  <c r="AC560" s="18"/>
      <c r="AD560" s="18"/>
      <c r="AE560" s="18"/>
    </row>
    <row r="561" spans="2:31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  <c r="AC561" s="18"/>
      <c r="AD561" s="18"/>
      <c r="AE561" s="18"/>
    </row>
    <row r="562" spans="2:31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  <c r="AC562" s="18"/>
      <c r="AD562" s="18"/>
      <c r="AE562" s="18"/>
    </row>
    <row r="563" spans="2:31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  <c r="AC563" s="18"/>
      <c r="AD563" s="18"/>
      <c r="AE563" s="18"/>
    </row>
    <row r="564" spans="2:31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  <c r="AC564" s="18"/>
      <c r="AD564" s="18"/>
      <c r="AE564" s="18"/>
    </row>
    <row r="565" spans="2:31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  <c r="AC565" s="18"/>
      <c r="AD565" s="18"/>
      <c r="AE565" s="18"/>
    </row>
    <row r="566" spans="2:31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  <c r="AC566" s="18"/>
      <c r="AD566" s="18"/>
      <c r="AE566" s="18"/>
    </row>
    <row r="567" spans="2:31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  <c r="AC567" s="18"/>
      <c r="AD567" s="18"/>
      <c r="AE567" s="18"/>
    </row>
    <row r="568" spans="2:31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  <c r="AC568" s="18"/>
      <c r="AD568" s="18"/>
      <c r="AE568" s="18"/>
    </row>
    <row r="569" spans="2:31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  <c r="AC569" s="18"/>
      <c r="AD569" s="18"/>
      <c r="AE569" s="18"/>
    </row>
    <row r="570" spans="2:31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  <c r="AC570" s="18"/>
      <c r="AD570" s="18"/>
      <c r="AE570" s="18"/>
    </row>
    <row r="571" spans="2:31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  <c r="AC571" s="18"/>
      <c r="AD571" s="18"/>
      <c r="AE571" s="18"/>
    </row>
    <row r="572" spans="2:31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  <c r="AC572" s="18"/>
      <c r="AD572" s="18"/>
      <c r="AE572" s="18"/>
    </row>
    <row r="573" spans="2:31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  <c r="AC573" s="18"/>
      <c r="AD573" s="18"/>
      <c r="AE573" s="18"/>
    </row>
    <row r="574" spans="2:31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  <c r="AC574" s="18"/>
      <c r="AD574" s="18"/>
      <c r="AE574" s="18"/>
    </row>
    <row r="575" spans="2:31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  <c r="AC575" s="18"/>
      <c r="AD575" s="18"/>
      <c r="AE575" s="18"/>
    </row>
    <row r="576" spans="2:31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  <c r="AC576" s="18"/>
      <c r="AD576" s="18"/>
      <c r="AE576" s="18"/>
    </row>
    <row r="577" spans="2:45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  <c r="AC577" s="18"/>
      <c r="AD577" s="18"/>
      <c r="AE577" s="18"/>
    </row>
    <row r="578" spans="2:45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  <c r="AC578" s="18"/>
      <c r="AD578" s="18"/>
      <c r="AE578" s="18"/>
    </row>
    <row r="579" spans="2:45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  <c r="AC579" s="18"/>
      <c r="AD579" s="18"/>
      <c r="AE579" s="18"/>
    </row>
    <row r="580" spans="2:45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  <c r="AC580" s="18"/>
      <c r="AD580" s="18"/>
      <c r="AE580" s="18"/>
    </row>
    <row r="581" spans="2:45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  <c r="AC581" s="18"/>
      <c r="AD581" s="18"/>
      <c r="AE581" s="18"/>
    </row>
    <row r="582" spans="2:45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  <c r="AC582" s="18"/>
      <c r="AD582" s="18"/>
      <c r="AE582" s="18"/>
    </row>
    <row r="583" spans="2:45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  <c r="AC583" s="18"/>
      <c r="AD583" s="18"/>
      <c r="AE583" s="18"/>
    </row>
    <row r="584" spans="2:45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  <c r="AC584" s="18"/>
      <c r="AD584" s="18"/>
      <c r="AE584" s="18"/>
    </row>
    <row r="585" spans="2:45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  <c r="AC585" s="18"/>
      <c r="AD585" s="18"/>
      <c r="AE585" s="18"/>
    </row>
    <row r="586" spans="2:45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  <c r="AC586" s="18"/>
      <c r="AD586" s="18"/>
      <c r="AE586" s="18"/>
    </row>
    <row r="587" spans="2:45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  <c r="AC587" s="18"/>
      <c r="AD587" s="18"/>
      <c r="AE587" s="18"/>
    </row>
    <row r="588" spans="2:45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  <c r="AC588" s="18"/>
      <c r="AD588" s="18"/>
      <c r="AE588" s="18"/>
    </row>
    <row r="589" spans="2:45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2:45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  <c r="AC590" s="18"/>
      <c r="AD590" s="18"/>
      <c r="AE590" s="18"/>
    </row>
    <row r="591" spans="2:45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  <c r="AC591" s="18"/>
      <c r="AD591" s="18"/>
      <c r="AE591" s="18"/>
    </row>
    <row r="592" spans="2:45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  <c r="AC592" s="18"/>
      <c r="AD592" s="18"/>
      <c r="AE592" s="18"/>
    </row>
    <row r="593" spans="2:31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  <c r="AC593" s="18"/>
      <c r="AD593" s="18"/>
      <c r="AE593" s="18"/>
    </row>
    <row r="594" spans="2:31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  <c r="AC594" s="18"/>
      <c r="AD594" s="18"/>
      <c r="AE594" s="18"/>
    </row>
    <row r="595" spans="2:31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  <c r="AC595" s="18"/>
      <c r="AD595" s="18"/>
      <c r="AE595" s="18"/>
    </row>
    <row r="596" spans="2:31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  <c r="AC596" s="18"/>
      <c r="AD596" s="18"/>
      <c r="AE596" s="18"/>
    </row>
    <row r="597" spans="2:31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  <c r="AC597" s="18"/>
      <c r="AD597" s="18"/>
      <c r="AE597" s="18"/>
    </row>
    <row r="598" spans="2:31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  <c r="AC598" s="18"/>
      <c r="AD598" s="18"/>
      <c r="AE598" s="18"/>
    </row>
    <row r="599" spans="2:31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  <c r="AC599" s="18"/>
      <c r="AD599" s="18"/>
      <c r="AE599" s="18"/>
    </row>
    <row r="600" spans="2:31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  <c r="AC600" s="18"/>
      <c r="AD600" s="18"/>
      <c r="AE600" s="18"/>
    </row>
    <row r="601" spans="2:31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  <c r="AC601" s="18"/>
      <c r="AD601" s="18"/>
      <c r="AE601" s="18"/>
    </row>
    <row r="602" spans="2:31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  <c r="AC602" s="18"/>
      <c r="AD602" s="18"/>
      <c r="AE602" s="18"/>
    </row>
    <row r="603" spans="2:31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  <c r="AC603" s="18"/>
      <c r="AD603" s="18"/>
      <c r="AE603" s="18"/>
    </row>
    <row r="604" spans="2:31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  <c r="AC604" s="18"/>
      <c r="AD604" s="18"/>
      <c r="AE604" s="18"/>
    </row>
    <row r="605" spans="2:31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  <c r="AC605" s="18"/>
      <c r="AD605" s="18"/>
      <c r="AE605" s="18"/>
    </row>
    <row r="606" spans="2:31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  <c r="AC606" s="18"/>
      <c r="AD606" s="18"/>
      <c r="AE606" s="18"/>
    </row>
    <row r="607" spans="2:31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  <c r="AC607" s="18"/>
      <c r="AD607" s="18"/>
      <c r="AE607" s="18"/>
    </row>
    <row r="608" spans="2:31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  <c r="AC608" s="18"/>
      <c r="AD608" s="18"/>
      <c r="AE608" s="18"/>
    </row>
    <row r="609" spans="2:31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  <c r="AC609" s="18"/>
      <c r="AD609" s="18"/>
      <c r="AE609" s="18"/>
    </row>
    <row r="610" spans="2:31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  <c r="AC610" s="18"/>
      <c r="AD610" s="18"/>
      <c r="AE610" s="18"/>
    </row>
    <row r="611" spans="2:31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  <c r="AC611" s="18"/>
      <c r="AD611" s="18"/>
      <c r="AE611" s="18"/>
    </row>
    <row r="612" spans="2:31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  <c r="AC612" s="18"/>
      <c r="AD612" s="18"/>
      <c r="AE612" s="18"/>
    </row>
    <row r="613" spans="2:31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  <c r="AC613" s="18"/>
      <c r="AD613" s="18"/>
      <c r="AE613" s="18"/>
    </row>
    <row r="614" spans="2:31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  <c r="AC614" s="18"/>
      <c r="AD614" s="18"/>
      <c r="AE614" s="18"/>
    </row>
    <row r="615" spans="2:31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  <c r="AC615" s="18"/>
      <c r="AD615" s="18"/>
      <c r="AE615" s="18"/>
    </row>
    <row r="616" spans="2:31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  <c r="AC616" s="18"/>
      <c r="AD616" s="18"/>
      <c r="AE616" s="18"/>
    </row>
    <row r="617" spans="2:31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  <c r="AC617" s="18"/>
      <c r="AD617" s="18"/>
      <c r="AE617" s="18"/>
    </row>
    <row r="618" spans="2:31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  <c r="AC618" s="18"/>
      <c r="AD618" s="18"/>
      <c r="AE618" s="18"/>
    </row>
    <row r="619" spans="2:31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  <c r="AC619" s="18"/>
      <c r="AD619" s="18"/>
      <c r="AE619" s="18"/>
    </row>
    <row r="620" spans="2:31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  <c r="AC620" s="18"/>
      <c r="AD620" s="18"/>
      <c r="AE620" s="18"/>
    </row>
    <row r="621" spans="2:31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  <c r="AC621" s="18"/>
      <c r="AD621" s="18"/>
      <c r="AE621" s="18"/>
    </row>
    <row r="622" spans="2:31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  <c r="AC622" s="18"/>
      <c r="AD622" s="18"/>
      <c r="AE622" s="18"/>
    </row>
    <row r="623" spans="2:31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  <c r="AC623" s="18"/>
      <c r="AD623" s="18"/>
      <c r="AE623" s="18"/>
    </row>
    <row r="624" spans="2:31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  <c r="AC624" s="18"/>
      <c r="AD624" s="18"/>
      <c r="AE624" s="18"/>
    </row>
    <row r="625" spans="2:45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2:45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  <c r="AC626" s="18"/>
      <c r="AD626" s="18"/>
      <c r="AE626" s="18"/>
    </row>
    <row r="627" spans="2:45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  <c r="AC627" s="18"/>
      <c r="AD627" s="18"/>
      <c r="AE627" s="18"/>
    </row>
    <row r="628" spans="2:45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  <c r="AC628" s="18"/>
      <c r="AD628" s="18"/>
      <c r="AE628" s="18"/>
    </row>
    <row r="629" spans="2:45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  <c r="AC629" s="18"/>
      <c r="AD629" s="18"/>
      <c r="AE629" s="18"/>
    </row>
    <row r="630" spans="2:45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  <c r="AC630" s="18"/>
      <c r="AD630" s="18"/>
      <c r="AE630" s="18"/>
    </row>
    <row r="631" spans="2:45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  <c r="AC631" s="18"/>
      <c r="AD631" s="18"/>
      <c r="AE631" s="18"/>
    </row>
    <row r="632" spans="2:45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  <c r="AC632" s="18"/>
      <c r="AD632" s="18"/>
      <c r="AE632" s="18"/>
    </row>
    <row r="633" spans="2:45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  <c r="AC633" s="18"/>
      <c r="AD633" s="18"/>
      <c r="AE633" s="18"/>
    </row>
    <row r="634" spans="2:45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  <c r="AC634" s="18"/>
      <c r="AD634" s="18"/>
      <c r="AE634" s="18"/>
    </row>
    <row r="635" spans="2:45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  <c r="AC635" s="18"/>
      <c r="AD635" s="18"/>
      <c r="AE635" s="18"/>
    </row>
    <row r="636" spans="2:45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  <c r="AC636" s="18"/>
      <c r="AD636" s="18"/>
      <c r="AE636" s="18"/>
    </row>
    <row r="637" spans="2:45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  <c r="AC637" s="18"/>
      <c r="AD637" s="18"/>
      <c r="AE637" s="18"/>
    </row>
    <row r="638" spans="2:45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  <c r="AC638" s="18"/>
      <c r="AD638" s="18"/>
      <c r="AE638" s="18"/>
    </row>
    <row r="639" spans="2:45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  <c r="AC639" s="18"/>
      <c r="AD639" s="18"/>
      <c r="AE639" s="18"/>
    </row>
    <row r="640" spans="2:45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  <c r="AC640" s="18"/>
      <c r="AD640" s="18"/>
      <c r="AE640" s="18"/>
    </row>
    <row r="641" spans="2:45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  <c r="AC641" s="18"/>
      <c r="AD641" s="18"/>
      <c r="AE641" s="18"/>
    </row>
    <row r="642" spans="2:45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  <c r="AC642" s="18"/>
      <c r="AD642" s="18"/>
      <c r="AE642" s="18"/>
    </row>
    <row r="643" spans="2:45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  <c r="AC643" s="18"/>
      <c r="AD643" s="18"/>
      <c r="AE643" s="18"/>
    </row>
    <row r="644" spans="2:45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  <c r="AC644" s="18"/>
      <c r="AD644" s="18"/>
      <c r="AE644" s="18"/>
    </row>
    <row r="645" spans="2:45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  <c r="AC645" s="18"/>
      <c r="AD645" s="18"/>
      <c r="AE645" s="18"/>
    </row>
    <row r="646" spans="2:45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  <c r="AC646" s="18"/>
      <c r="AD646" s="18"/>
      <c r="AE646" s="18"/>
    </row>
    <row r="647" spans="2:45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  <c r="AC647" s="18"/>
      <c r="AD647" s="18"/>
      <c r="AE647" s="18"/>
    </row>
    <row r="648" spans="2:45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  <c r="AC648" s="18"/>
      <c r="AD648" s="18"/>
      <c r="AE648" s="18"/>
    </row>
    <row r="649" spans="2:45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  <c r="AC649" s="18"/>
      <c r="AD649" s="18"/>
      <c r="AE649" s="18"/>
    </row>
    <row r="650" spans="2:45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  <c r="AC650" s="18"/>
      <c r="AD650" s="18"/>
      <c r="AE650" s="18"/>
    </row>
    <row r="651" spans="2:45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  <c r="AC651" s="18"/>
      <c r="AD651" s="18"/>
      <c r="AE651" s="18"/>
    </row>
    <row r="652" spans="2:45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2:45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  <c r="AC653" s="18"/>
      <c r="AD653" s="18"/>
      <c r="AE653" s="18"/>
    </row>
    <row r="654" spans="2:45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  <c r="AC654" s="18"/>
      <c r="AD654" s="18"/>
      <c r="AE654" s="18"/>
    </row>
    <row r="655" spans="2:45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  <c r="AC655" s="18"/>
      <c r="AD655" s="18"/>
      <c r="AE655" s="18"/>
    </row>
    <row r="656" spans="2:45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  <c r="AC656" s="18"/>
      <c r="AD656" s="18"/>
      <c r="AE656" s="18"/>
    </row>
    <row r="657" spans="2:31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  <c r="AC657" s="18"/>
      <c r="AD657" s="18"/>
      <c r="AE657" s="18"/>
    </row>
    <row r="658" spans="2:31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  <c r="AC658" s="18"/>
      <c r="AD658" s="18"/>
      <c r="AE658" s="18"/>
    </row>
    <row r="659" spans="2:31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  <c r="AC659" s="18"/>
      <c r="AD659" s="18"/>
      <c r="AE659" s="18"/>
    </row>
    <row r="660" spans="2:31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  <c r="AC660" s="18"/>
      <c r="AD660" s="18"/>
      <c r="AE660" s="18"/>
    </row>
    <row r="661" spans="2:31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  <c r="AC661" s="18"/>
      <c r="AD661" s="18"/>
      <c r="AE661" s="18"/>
    </row>
    <row r="662" spans="2:31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  <c r="AC662" s="18"/>
      <c r="AD662" s="18"/>
      <c r="AE662" s="18"/>
    </row>
    <row r="663" spans="2:31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  <c r="AC663" s="18"/>
      <c r="AD663" s="18"/>
      <c r="AE663" s="18"/>
    </row>
    <row r="664" spans="2:31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  <c r="AC664" s="18"/>
      <c r="AD664" s="18"/>
      <c r="AE664" s="18"/>
    </row>
    <row r="665" spans="2:31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  <c r="AC665" s="18"/>
      <c r="AD665" s="18"/>
      <c r="AE665" s="18"/>
    </row>
    <row r="666" spans="2:31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  <c r="AC666" s="18"/>
      <c r="AD666" s="18"/>
      <c r="AE666" s="18"/>
    </row>
    <row r="667" spans="2:31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  <c r="AC667" s="18"/>
      <c r="AD667" s="18"/>
      <c r="AE667" s="18"/>
    </row>
    <row r="668" spans="2:31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  <c r="AC668" s="18"/>
      <c r="AD668" s="18"/>
      <c r="AE668" s="18"/>
    </row>
    <row r="669" spans="2:31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  <c r="AC669" s="18"/>
      <c r="AD669" s="18"/>
      <c r="AE669" s="18"/>
    </row>
    <row r="670" spans="2:31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  <c r="AC670" s="18"/>
      <c r="AD670" s="18"/>
      <c r="AE670" s="18"/>
    </row>
    <row r="671" spans="2:31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  <c r="AC671" s="18"/>
      <c r="AD671" s="18"/>
      <c r="AE671" s="18"/>
    </row>
    <row r="672" spans="2:31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  <c r="AC672" s="18"/>
      <c r="AD672" s="18"/>
      <c r="AE672" s="18"/>
    </row>
    <row r="673" spans="2:31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  <c r="AC673" s="18"/>
      <c r="AD673" s="18"/>
      <c r="AE673" s="18"/>
    </row>
    <row r="674" spans="2:31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  <c r="AC674" s="18"/>
      <c r="AD674" s="18"/>
      <c r="AE674" s="18"/>
    </row>
    <row r="675" spans="2:31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  <c r="AC675" s="18"/>
      <c r="AD675" s="18"/>
      <c r="AE675" s="18"/>
    </row>
    <row r="676" spans="2:31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  <c r="AC676" s="18"/>
      <c r="AD676" s="18"/>
      <c r="AE676" s="18"/>
    </row>
    <row r="677" spans="2:31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  <c r="AC677" s="18"/>
      <c r="AD677" s="18"/>
      <c r="AE677" s="18"/>
    </row>
    <row r="678" spans="2:31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  <c r="AC678" s="18"/>
      <c r="AD678" s="18"/>
      <c r="AE678" s="18"/>
    </row>
    <row r="679" spans="2:31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  <c r="AC679" s="18"/>
      <c r="AD679" s="18"/>
      <c r="AE679" s="18"/>
    </row>
    <row r="680" spans="2:31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  <c r="AC680" s="18"/>
      <c r="AD680" s="18"/>
      <c r="AE680" s="18"/>
    </row>
    <row r="681" spans="2:31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  <c r="AC681" s="18"/>
      <c r="AD681" s="18"/>
      <c r="AE681" s="18"/>
    </row>
    <row r="682" spans="2:31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  <c r="AC682" s="18"/>
      <c r="AD682" s="18"/>
      <c r="AE682" s="18"/>
    </row>
    <row r="683" spans="2:31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  <c r="AC683" s="18"/>
      <c r="AD683" s="18"/>
      <c r="AE683" s="18"/>
    </row>
    <row r="684" spans="2:31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  <c r="AC684" s="18"/>
      <c r="AD684" s="18"/>
      <c r="AE684" s="18"/>
    </row>
    <row r="685" spans="2:31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  <c r="AC685" s="18"/>
      <c r="AD685" s="18"/>
      <c r="AE685" s="18"/>
    </row>
    <row r="686" spans="2:31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  <c r="AC686" s="18"/>
      <c r="AD686" s="18"/>
      <c r="AE686" s="18"/>
    </row>
    <row r="687" spans="2:31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  <c r="AC687" s="18"/>
      <c r="AD687" s="18"/>
      <c r="AE687" s="18"/>
    </row>
    <row r="688" spans="2:31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  <c r="AC688" s="18"/>
      <c r="AD688" s="18"/>
      <c r="AE688" s="18"/>
    </row>
    <row r="689" spans="2:31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  <c r="AC689" s="18"/>
      <c r="AD689" s="18"/>
      <c r="AE689" s="18"/>
    </row>
    <row r="690" spans="2:31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  <c r="AC690" s="18"/>
      <c r="AD690" s="18"/>
      <c r="AE690" s="18"/>
    </row>
    <row r="691" spans="2:31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  <c r="AC691" s="18"/>
      <c r="AD691" s="18"/>
      <c r="AE691" s="18"/>
    </row>
    <row r="692" spans="2:31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  <c r="AC692" s="18"/>
      <c r="AD692" s="18"/>
      <c r="AE692" s="18"/>
    </row>
    <row r="693" spans="2:31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  <c r="AC693" s="18"/>
      <c r="AD693" s="18"/>
      <c r="AE693" s="18"/>
    </row>
    <row r="694" spans="2:31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  <c r="AC694" s="18"/>
      <c r="AD694" s="18"/>
      <c r="AE694" s="18"/>
    </row>
    <row r="695" spans="2:31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  <c r="AC695" s="18"/>
      <c r="AD695" s="18"/>
      <c r="AE695" s="18"/>
    </row>
    <row r="696" spans="2:31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  <c r="AC696" s="18"/>
      <c r="AD696" s="18"/>
      <c r="AE696" s="18"/>
    </row>
    <row r="697" spans="2:31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  <c r="AC697" s="18"/>
      <c r="AD697" s="18"/>
      <c r="AE697" s="18"/>
    </row>
    <row r="698" spans="2:31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  <c r="AC698" s="18"/>
      <c r="AD698" s="18"/>
      <c r="AE698" s="18"/>
    </row>
    <row r="699" spans="2:31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  <c r="AC699" s="18"/>
      <c r="AD699" s="18"/>
      <c r="AE699" s="18"/>
    </row>
    <row r="700" spans="2:31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  <c r="AC700" s="18"/>
      <c r="AD700" s="18"/>
      <c r="AE700" s="18"/>
    </row>
    <row r="701" spans="2:31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  <c r="AC701" s="18"/>
      <c r="AD701" s="18"/>
      <c r="AE701" s="18"/>
    </row>
    <row r="702" spans="2:31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  <c r="AC702" s="18"/>
      <c r="AD702" s="18"/>
      <c r="AE702" s="18"/>
    </row>
    <row r="703" spans="2:31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  <c r="AC703" s="18"/>
      <c r="AD703" s="18"/>
      <c r="AE703" s="18"/>
    </row>
    <row r="704" spans="2:31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  <c r="AC704" s="18"/>
      <c r="AD704" s="18"/>
      <c r="AE704" s="18"/>
    </row>
    <row r="705" spans="2:31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  <c r="AC705" s="18"/>
      <c r="AD705" s="18"/>
      <c r="AE705" s="18"/>
    </row>
    <row r="706" spans="2:31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  <c r="AC706" s="18"/>
      <c r="AD706" s="18"/>
      <c r="AE706" s="18"/>
    </row>
    <row r="707" spans="2:31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  <c r="AC707" s="18"/>
      <c r="AD707" s="18"/>
      <c r="AE707" s="18"/>
    </row>
    <row r="708" spans="2:31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  <c r="AC708" s="18"/>
      <c r="AD708" s="18"/>
      <c r="AE708" s="18"/>
    </row>
    <row r="709" spans="2:31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  <c r="AC709" s="18"/>
      <c r="AD709" s="18"/>
      <c r="AE709" s="18"/>
    </row>
    <row r="710" spans="2:31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  <c r="AC710" s="18"/>
      <c r="AD710" s="18"/>
      <c r="AE710" s="18"/>
    </row>
    <row r="711" spans="2:31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  <c r="AC711" s="18"/>
      <c r="AD711" s="18"/>
      <c r="AE711" s="18"/>
    </row>
    <row r="712" spans="2:31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  <c r="AC712" s="18"/>
      <c r="AD712" s="18"/>
      <c r="AE712" s="18"/>
    </row>
    <row r="713" spans="2:31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  <c r="AC713" s="18"/>
      <c r="AD713" s="18"/>
      <c r="AE713" s="18"/>
    </row>
    <row r="714" spans="2:31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  <c r="AC714" s="18"/>
      <c r="AD714" s="18"/>
      <c r="AE714" s="18"/>
    </row>
    <row r="715" spans="2:31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  <c r="AC715" s="18"/>
      <c r="AD715" s="18"/>
      <c r="AE715" s="18"/>
    </row>
    <row r="716" spans="2:31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  <c r="AC716" s="18"/>
      <c r="AD716" s="18"/>
      <c r="AE716" s="18"/>
    </row>
    <row r="717" spans="2:31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  <c r="AC717" s="18"/>
      <c r="AD717" s="18"/>
      <c r="AE717" s="18"/>
    </row>
    <row r="718" spans="2:31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  <c r="AC718" s="18"/>
      <c r="AD718" s="18"/>
      <c r="AE718" s="18"/>
    </row>
    <row r="719" spans="2:31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  <c r="AC719" s="18"/>
      <c r="AD719" s="18"/>
      <c r="AE719" s="18"/>
    </row>
    <row r="720" spans="2:31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  <c r="AC720" s="18"/>
      <c r="AD720" s="18"/>
      <c r="AE720" s="18"/>
    </row>
    <row r="721" spans="2:31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  <c r="AC721" s="18"/>
      <c r="AD721" s="18"/>
      <c r="AE721" s="18"/>
    </row>
    <row r="722" spans="2:31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  <c r="AC722" s="18"/>
      <c r="AD722" s="18"/>
      <c r="AE722" s="18"/>
    </row>
    <row r="723" spans="2:31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  <c r="AC723" s="18"/>
      <c r="AD723" s="18"/>
      <c r="AE723" s="18"/>
    </row>
    <row r="724" spans="2:31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  <c r="AC724" s="18"/>
      <c r="AD724" s="18"/>
      <c r="AE724" s="18"/>
    </row>
    <row r="725" spans="2:31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  <c r="AC725" s="18"/>
      <c r="AD725" s="18"/>
      <c r="AE725" s="18"/>
    </row>
    <row r="726" spans="2:31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  <c r="AC726" s="18"/>
      <c r="AD726" s="18"/>
      <c r="AE726" s="18"/>
    </row>
    <row r="727" spans="2:31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  <c r="AC727" s="18"/>
      <c r="AD727" s="18"/>
      <c r="AE727" s="18"/>
    </row>
    <row r="728" spans="2:31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  <c r="AC728" s="18"/>
      <c r="AD728" s="18"/>
      <c r="AE728" s="18"/>
    </row>
    <row r="729" spans="2:31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  <c r="AC729" s="18"/>
      <c r="AD729" s="18"/>
      <c r="AE729" s="18"/>
    </row>
    <row r="730" spans="2:31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  <c r="AC730" s="18"/>
      <c r="AD730" s="18"/>
      <c r="AE730" s="18"/>
    </row>
    <row r="731" spans="2:31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  <c r="AC731" s="18"/>
      <c r="AD731" s="18"/>
      <c r="AE731" s="18"/>
    </row>
    <row r="732" spans="2:31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  <c r="AC732" s="18"/>
      <c r="AD732" s="18"/>
      <c r="AE732" s="18"/>
    </row>
    <row r="733" spans="2:31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  <c r="AC733" s="18"/>
      <c r="AD733" s="18"/>
      <c r="AE733" s="18"/>
    </row>
    <row r="734" spans="2:31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  <c r="AC734" s="18"/>
      <c r="AD734" s="18"/>
      <c r="AE734" s="18"/>
    </row>
    <row r="735" spans="2:31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  <c r="AC735" s="18"/>
      <c r="AD735" s="18"/>
      <c r="AE735" s="18"/>
    </row>
    <row r="736" spans="2:31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  <c r="AC736" s="18"/>
      <c r="AD736" s="18"/>
      <c r="AE736" s="18"/>
    </row>
    <row r="737" spans="2:31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  <c r="AC737" s="18"/>
      <c r="AD737" s="18"/>
      <c r="AE737" s="18"/>
    </row>
    <row r="738" spans="2:31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  <c r="AC738" s="18"/>
      <c r="AD738" s="18"/>
      <c r="AE738" s="18"/>
    </row>
    <row r="739" spans="2:31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  <c r="AC739" s="18"/>
      <c r="AD739" s="18"/>
      <c r="AE739" s="18"/>
    </row>
    <row r="740" spans="2:31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  <c r="AC740" s="18"/>
      <c r="AD740" s="18"/>
      <c r="AE740" s="18"/>
    </row>
    <row r="741" spans="2:31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  <c r="AC741" s="18"/>
      <c r="AD741" s="18"/>
      <c r="AE741" s="18"/>
    </row>
    <row r="742" spans="2:31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  <c r="AC742" s="18"/>
      <c r="AD742" s="18"/>
      <c r="AE742" s="18"/>
    </row>
    <row r="743" spans="2:31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  <c r="AC743" s="18"/>
      <c r="AD743" s="18"/>
      <c r="AE743" s="18"/>
    </row>
    <row r="744" spans="2:31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  <c r="AC744" s="18"/>
      <c r="AD744" s="18"/>
      <c r="AE744" s="18"/>
    </row>
    <row r="745" spans="2:31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  <c r="AC745" s="18"/>
      <c r="AD745" s="18"/>
      <c r="AE745" s="18"/>
    </row>
    <row r="746" spans="2:31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  <c r="AC746" s="18"/>
      <c r="AD746" s="18"/>
      <c r="AE746" s="18"/>
    </row>
    <row r="747" spans="2:31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  <c r="AC747" s="18"/>
      <c r="AD747" s="18"/>
      <c r="AE747" s="18"/>
    </row>
    <row r="748" spans="2:31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  <c r="AC748" s="18"/>
      <c r="AD748" s="18"/>
      <c r="AE748" s="18"/>
    </row>
    <row r="749" spans="2:31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  <c r="AC749" s="18"/>
      <c r="AD749" s="18"/>
      <c r="AE749" s="18"/>
    </row>
    <row r="750" spans="2:31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  <c r="AC750" s="18"/>
      <c r="AD750" s="18"/>
      <c r="AE750" s="18"/>
    </row>
    <row r="751" spans="2:31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  <c r="AC751" s="18"/>
      <c r="AD751" s="18"/>
      <c r="AE751" s="18"/>
    </row>
    <row r="752" spans="2:31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  <c r="AC752" s="18"/>
      <c r="AD752" s="18"/>
      <c r="AE752" s="18"/>
    </row>
    <row r="753" spans="2:31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  <c r="AC753" s="18"/>
      <c r="AD753" s="18"/>
      <c r="AE753" s="18"/>
    </row>
    <row r="754" spans="2:31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  <c r="AC755" s="18"/>
      <c r="AD755" s="18"/>
      <c r="AE755" s="18"/>
    </row>
    <row r="756" spans="2:31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  <c r="AC756" s="18"/>
      <c r="AD756" s="18"/>
      <c r="AE756" s="18"/>
    </row>
    <row r="757" spans="2:31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  <c r="AC757" s="18"/>
      <c r="AD757" s="18"/>
      <c r="AE757" s="18"/>
    </row>
    <row r="758" spans="2:31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  <c r="AC758" s="18"/>
      <c r="AD758" s="18"/>
      <c r="AE758" s="18"/>
    </row>
    <row r="759" spans="2:31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  <c r="AC759" s="18"/>
      <c r="AD759" s="18"/>
      <c r="AE759" s="18"/>
    </row>
    <row r="760" spans="2:31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  <c r="AC760" s="18"/>
      <c r="AD760" s="18"/>
      <c r="AE760" s="18"/>
    </row>
    <row r="761" spans="2:31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  <c r="AC761" s="18"/>
      <c r="AD761" s="18"/>
      <c r="AE761" s="18"/>
    </row>
    <row r="762" spans="2:31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  <c r="AC762" s="18"/>
      <c r="AD762" s="18"/>
      <c r="AE762" s="18"/>
    </row>
    <row r="763" spans="2:31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  <c r="AC763" s="18"/>
      <c r="AD763" s="18"/>
      <c r="AE763" s="18"/>
    </row>
    <row r="764" spans="2:31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  <c r="AC764" s="18"/>
      <c r="AD764" s="18"/>
      <c r="AE764" s="18"/>
    </row>
    <row r="765" spans="2:31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  <c r="AC765" s="18"/>
      <c r="AD765" s="18"/>
      <c r="AE765" s="18"/>
    </row>
    <row r="766" spans="2:31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  <c r="AC766" s="18"/>
      <c r="AD766" s="18"/>
      <c r="AE766" s="18"/>
    </row>
    <row r="767" spans="2:31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  <c r="AC767" s="18"/>
      <c r="AD767" s="18"/>
      <c r="AE767" s="18"/>
    </row>
    <row r="768" spans="2:31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  <c r="AC768" s="18"/>
      <c r="AD768" s="18"/>
      <c r="AE768" s="18"/>
    </row>
    <row r="769" spans="2:31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  <c r="AC769" s="18"/>
      <c r="AD769" s="18"/>
      <c r="AE769" s="18"/>
    </row>
    <row r="770" spans="2:31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  <c r="AC770" s="18"/>
      <c r="AD770" s="18"/>
      <c r="AE770" s="18"/>
    </row>
    <row r="771" spans="2:31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  <c r="AC771" s="18"/>
      <c r="AD771" s="18"/>
      <c r="AE771" s="18"/>
    </row>
    <row r="772" spans="2:31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  <c r="AC772" s="18"/>
      <c r="AD772" s="18"/>
      <c r="AE772" s="18"/>
    </row>
    <row r="773" spans="2:31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  <c r="AC773" s="18"/>
      <c r="AD773" s="18"/>
      <c r="AE773" s="18"/>
    </row>
    <row r="774" spans="2:31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  <c r="AC774" s="18"/>
      <c r="AD774" s="18"/>
      <c r="AE774" s="18"/>
    </row>
    <row r="775" spans="2:31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  <c r="AC775" s="18"/>
      <c r="AD775" s="18"/>
      <c r="AE775" s="18"/>
    </row>
    <row r="776" spans="2:31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  <c r="AC776" s="18"/>
      <c r="AD776" s="18"/>
      <c r="AE776" s="18"/>
    </row>
    <row r="777" spans="2:31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  <c r="AC777" s="18"/>
      <c r="AD777" s="18"/>
      <c r="AE777" s="18"/>
    </row>
    <row r="778" spans="2:31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  <c r="AC778" s="18"/>
      <c r="AD778" s="18"/>
      <c r="AE778" s="18"/>
    </row>
    <row r="779" spans="2:31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  <c r="AC779" s="18"/>
      <c r="AD779" s="18"/>
      <c r="AE779" s="18"/>
    </row>
    <row r="780" spans="2:31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  <c r="AC780" s="18"/>
      <c r="AD780" s="18"/>
      <c r="AE780" s="18"/>
    </row>
    <row r="781" spans="2:31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  <c r="AC781" s="18"/>
      <c r="AD781" s="18"/>
      <c r="AE781" s="18"/>
    </row>
    <row r="782" spans="2:31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  <c r="AC782" s="18"/>
      <c r="AD782" s="18"/>
      <c r="AE782" s="18"/>
    </row>
    <row r="783" spans="2:31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  <c r="AC783" s="18"/>
      <c r="AD783" s="18"/>
      <c r="AE783" s="18"/>
    </row>
    <row r="784" spans="2:31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  <c r="AC784" s="18"/>
      <c r="AD784" s="18"/>
      <c r="AE784" s="18"/>
    </row>
    <row r="785" spans="2:31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  <c r="AC785" s="18"/>
      <c r="AD785" s="18"/>
      <c r="AE785" s="18"/>
    </row>
    <row r="786" spans="2:31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  <c r="AC786" s="18"/>
      <c r="AD786" s="18"/>
      <c r="AE786" s="18"/>
    </row>
    <row r="787" spans="2:31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  <c r="AC787" s="18"/>
      <c r="AD787" s="18"/>
      <c r="AE787" s="18"/>
    </row>
    <row r="788" spans="2:31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  <c r="AC788" s="18"/>
      <c r="AD788" s="18"/>
      <c r="AE788" s="18"/>
    </row>
    <row r="789" spans="2:31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  <c r="AC789" s="18"/>
      <c r="AD789" s="18"/>
      <c r="AE789" s="18"/>
    </row>
    <row r="790" spans="2:31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  <c r="AC790" s="18"/>
      <c r="AD790" s="18"/>
      <c r="AE790" s="18"/>
    </row>
    <row r="791" spans="2:31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  <c r="AC791" s="18"/>
      <c r="AD791" s="18"/>
      <c r="AE791" s="18"/>
    </row>
    <row r="792" spans="2:31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  <c r="AC792" s="18"/>
      <c r="AD792" s="18"/>
      <c r="AE792" s="18"/>
    </row>
    <row r="793" spans="2:31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  <c r="AC793" s="18"/>
      <c r="AD793" s="18"/>
      <c r="AE793" s="18"/>
    </row>
    <row r="794" spans="2:31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  <c r="AC794" s="18"/>
      <c r="AD794" s="18"/>
      <c r="AE794" s="18"/>
    </row>
    <row r="795" spans="2:31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  <c r="AC795" s="18"/>
      <c r="AD795" s="18"/>
      <c r="AE795" s="18"/>
    </row>
    <row r="796" spans="2:31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  <c r="AC796" s="18"/>
      <c r="AD796" s="18"/>
      <c r="AE796" s="18"/>
    </row>
    <row r="797" spans="2:31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  <c r="AC797" s="18"/>
      <c r="AD797" s="18"/>
      <c r="AE797" s="18"/>
    </row>
    <row r="798" spans="2:31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  <c r="AC798" s="18"/>
      <c r="AD798" s="18"/>
      <c r="AE798" s="18"/>
    </row>
    <row r="799" spans="2:31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  <c r="AC799" s="18"/>
      <c r="AD799" s="18"/>
      <c r="AE799" s="18"/>
    </row>
    <row r="800" spans="2:31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  <c r="AC800" s="18"/>
      <c r="AD800" s="18"/>
      <c r="AE800" s="18"/>
    </row>
    <row r="801" spans="2:31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  <c r="AC801" s="18"/>
      <c r="AD801" s="18"/>
      <c r="AE801" s="18"/>
    </row>
    <row r="802" spans="2:31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  <c r="AC802" s="18"/>
      <c r="AD802" s="18"/>
      <c r="AE802" s="18"/>
    </row>
    <row r="803" spans="2:31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  <c r="AC803" s="18"/>
      <c r="AD803" s="18"/>
      <c r="AE803" s="18"/>
    </row>
    <row r="804" spans="2:31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  <c r="AC804" s="18"/>
      <c r="AD804" s="18"/>
      <c r="AE804" s="18"/>
    </row>
    <row r="805" spans="2:31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  <c r="AC805" s="18"/>
      <c r="AD805" s="18"/>
      <c r="AE805" s="18"/>
    </row>
    <row r="806" spans="2:31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  <c r="AC806" s="18"/>
      <c r="AD806" s="18"/>
      <c r="AE806" s="18"/>
    </row>
    <row r="807" spans="2:31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  <c r="AC807" s="18"/>
      <c r="AD807" s="18"/>
      <c r="AE807" s="18"/>
    </row>
    <row r="808" spans="2:31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  <c r="AC808" s="18"/>
      <c r="AD808" s="18"/>
      <c r="AE808" s="18"/>
    </row>
    <row r="809" spans="2:31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  <c r="AC809" s="18"/>
      <c r="AD809" s="18"/>
      <c r="AE809" s="18"/>
    </row>
    <row r="810" spans="2:31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  <c r="AC810" s="18"/>
      <c r="AD810" s="18"/>
      <c r="AE810" s="18"/>
    </row>
    <row r="811" spans="2:31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  <c r="AC811" s="18"/>
      <c r="AD811" s="18"/>
      <c r="AE811" s="18"/>
    </row>
    <row r="812" spans="2:31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  <c r="AC812" s="18"/>
      <c r="AD812" s="18"/>
      <c r="AE812" s="18"/>
    </row>
    <row r="813" spans="2:31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  <c r="AC813" s="18"/>
      <c r="AD813" s="18"/>
      <c r="AE813" s="18"/>
    </row>
    <row r="814" spans="2:31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  <c r="AC814" s="18"/>
      <c r="AD814" s="18"/>
      <c r="AE814" s="18"/>
    </row>
    <row r="815" spans="2:31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  <c r="AC815" s="18"/>
      <c r="AD815" s="18"/>
      <c r="AE815" s="18"/>
    </row>
    <row r="816" spans="2:31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  <c r="AC816" s="18"/>
      <c r="AD816" s="18"/>
      <c r="AE816" s="18"/>
    </row>
    <row r="817" spans="2:31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  <c r="AC817" s="18"/>
      <c r="AD817" s="18"/>
      <c r="AE817" s="18"/>
    </row>
    <row r="818" spans="2:31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  <c r="AC818" s="18"/>
      <c r="AD818" s="18"/>
      <c r="AE818" s="18"/>
    </row>
    <row r="819" spans="2:31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  <c r="AC819" s="18"/>
      <c r="AD819" s="18"/>
      <c r="AE819" s="18"/>
    </row>
    <row r="820" spans="2:31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  <c r="AC820" s="18"/>
      <c r="AD820" s="18"/>
      <c r="AE820" s="18"/>
    </row>
    <row r="821" spans="2:31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  <c r="AC821" s="18"/>
      <c r="AD821" s="18"/>
      <c r="AE821" s="18"/>
    </row>
    <row r="822" spans="2:31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  <c r="AC822" s="18"/>
      <c r="AD822" s="18"/>
      <c r="AE822" s="18"/>
    </row>
    <row r="823" spans="2:31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  <c r="AC823" s="18"/>
      <c r="AD823" s="18"/>
      <c r="AE823" s="18"/>
    </row>
    <row r="824" spans="2:31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  <c r="AC824" s="18"/>
      <c r="AD824" s="18"/>
      <c r="AE824" s="18"/>
    </row>
    <row r="825" spans="2:31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  <c r="AC825" s="18"/>
      <c r="AD825" s="18"/>
      <c r="AE825" s="18"/>
    </row>
    <row r="826" spans="2:31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  <c r="AC826" s="18"/>
      <c r="AD826" s="18"/>
      <c r="AE826" s="18"/>
    </row>
    <row r="827" spans="2:31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  <c r="AC827" s="18"/>
      <c r="AD827" s="18"/>
      <c r="AE827" s="18"/>
    </row>
    <row r="828" spans="2:31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  <c r="AC828" s="18"/>
      <c r="AD828" s="18"/>
      <c r="AE828" s="18"/>
    </row>
    <row r="829" spans="2:31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  <c r="AC829" s="18"/>
      <c r="AD829" s="18"/>
      <c r="AE829" s="18"/>
    </row>
    <row r="830" spans="2:31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  <c r="AC830" s="18"/>
      <c r="AD830" s="18"/>
      <c r="AE830" s="18"/>
    </row>
    <row r="831" spans="2:31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  <c r="AC831" s="18"/>
      <c r="AD831" s="18"/>
      <c r="AE831" s="18"/>
    </row>
    <row r="832" spans="2:31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  <c r="AC832" s="18"/>
      <c r="AD832" s="18"/>
      <c r="AE832" s="18"/>
    </row>
    <row r="833" spans="2:31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  <c r="AC833" s="18"/>
      <c r="AD833" s="18"/>
      <c r="AE833" s="18"/>
    </row>
    <row r="834" spans="2:31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  <c r="AC834" s="18"/>
      <c r="AD834" s="18"/>
      <c r="AE834" s="18"/>
    </row>
    <row r="835" spans="2:31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  <c r="AC835" s="18"/>
      <c r="AD835" s="18"/>
      <c r="AE835" s="18"/>
    </row>
    <row r="836" spans="2:31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  <c r="AC836" s="18"/>
      <c r="AD836" s="18"/>
      <c r="AE836" s="18"/>
    </row>
    <row r="837" spans="2:31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  <c r="AC837" s="18"/>
      <c r="AD837" s="18"/>
      <c r="AE837" s="18"/>
    </row>
    <row r="838" spans="2:31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  <c r="AC838" s="18"/>
      <c r="AD838" s="18"/>
      <c r="AE838" s="18"/>
    </row>
    <row r="839" spans="2:31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  <c r="AC839" s="18"/>
      <c r="AD839" s="18"/>
      <c r="AE839" s="18"/>
    </row>
    <row r="840" spans="2:31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  <c r="AC840" s="18"/>
      <c r="AD840" s="18"/>
      <c r="AE840" s="18"/>
    </row>
    <row r="841" spans="2:31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  <c r="AC841" s="18"/>
      <c r="AD841" s="18"/>
      <c r="AE841" s="18"/>
    </row>
    <row r="842" spans="2:31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  <c r="AC842" s="18"/>
      <c r="AD842" s="18"/>
      <c r="AE842" s="18"/>
    </row>
    <row r="843" spans="2:31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  <c r="AC843" s="18"/>
      <c r="AD843" s="18"/>
      <c r="AE843" s="18"/>
    </row>
    <row r="844" spans="2:31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  <c r="AC844" s="18"/>
      <c r="AD844" s="18"/>
      <c r="AE844" s="18"/>
    </row>
    <row r="845" spans="2:31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  <c r="AC845" s="18"/>
      <c r="AD845" s="18"/>
      <c r="AE845" s="18"/>
    </row>
    <row r="846" spans="2:31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  <c r="AC846" s="18"/>
      <c r="AD846" s="18"/>
      <c r="AE846" s="18"/>
    </row>
    <row r="847" spans="2:31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  <c r="AC847" s="18"/>
      <c r="AD847" s="18"/>
      <c r="AE847" s="18"/>
    </row>
    <row r="848" spans="2:31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  <c r="AC848" s="18"/>
      <c r="AD848" s="18"/>
      <c r="AE848" s="18"/>
    </row>
    <row r="849" spans="2:31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  <c r="AC849" s="18"/>
      <c r="AD849" s="18"/>
      <c r="AE849" s="18"/>
    </row>
    <row r="850" spans="2:31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  <c r="AC850" s="18"/>
      <c r="AD850" s="18"/>
      <c r="AE850" s="18"/>
    </row>
    <row r="851" spans="2:31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  <c r="AC851" s="18"/>
      <c r="AD851" s="18"/>
      <c r="AE851" s="18"/>
    </row>
    <row r="852" spans="2:31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  <c r="AC852" s="18"/>
      <c r="AD852" s="18"/>
      <c r="AE852" s="18"/>
    </row>
    <row r="853" spans="2:31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  <c r="AC853" s="18"/>
      <c r="AD853" s="18"/>
      <c r="AE853" s="18"/>
    </row>
    <row r="854" spans="2:31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  <c r="AC854" s="18"/>
      <c r="AD854" s="18"/>
      <c r="AE854" s="18"/>
    </row>
    <row r="855" spans="2:31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  <c r="AC855" s="18"/>
      <c r="AD855" s="18"/>
      <c r="AE855" s="18"/>
    </row>
    <row r="856" spans="2:31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  <c r="AC856" s="18"/>
      <c r="AD856" s="18"/>
      <c r="AE856" s="18"/>
    </row>
    <row r="857" spans="2:31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  <c r="AC857" s="18"/>
      <c r="AD857" s="18"/>
      <c r="AE857" s="18"/>
    </row>
    <row r="858" spans="2:31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  <c r="AC858" s="18"/>
      <c r="AD858" s="18"/>
      <c r="AE858" s="18"/>
    </row>
    <row r="859" spans="2:31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  <c r="AC859" s="18"/>
      <c r="AD859" s="18"/>
      <c r="AE859" s="18"/>
    </row>
    <row r="860" spans="2:31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  <c r="AC860" s="18"/>
      <c r="AD860" s="18"/>
      <c r="AE860" s="18"/>
    </row>
    <row r="861" spans="2:31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  <c r="AC861" s="18"/>
      <c r="AD861" s="18"/>
      <c r="AE861" s="18"/>
    </row>
    <row r="862" spans="2:31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  <c r="AC862" s="18"/>
      <c r="AD862" s="18"/>
      <c r="AE862" s="18"/>
    </row>
    <row r="863" spans="2:31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  <c r="AC863" s="18"/>
      <c r="AD863" s="18"/>
      <c r="AE863" s="18"/>
    </row>
    <row r="864" spans="2:31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  <c r="AC864" s="18"/>
      <c r="AD864" s="18"/>
      <c r="AE864" s="18"/>
    </row>
    <row r="865" spans="2:31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  <c r="AC865" s="18"/>
      <c r="AD865" s="18"/>
      <c r="AE865" s="18"/>
    </row>
    <row r="866" spans="2:31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  <c r="AC866" s="18"/>
      <c r="AD866" s="18"/>
      <c r="AE866" s="18"/>
    </row>
    <row r="867" spans="2:31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  <c r="AC867" s="18"/>
      <c r="AD867" s="18"/>
      <c r="AE867" s="18"/>
    </row>
    <row r="868" spans="2:31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  <c r="AC868" s="18"/>
      <c r="AD868" s="18"/>
      <c r="AE868" s="18"/>
    </row>
    <row r="869" spans="2:31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  <c r="AC869" s="18"/>
      <c r="AD869" s="18"/>
      <c r="AE869" s="18"/>
    </row>
    <row r="870" spans="2:31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  <c r="AC870" s="18"/>
      <c r="AD870" s="18"/>
      <c r="AE870" s="18"/>
    </row>
    <row r="871" spans="2:31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  <c r="AC871" s="18"/>
      <c r="AD871" s="18"/>
      <c r="AE871" s="18"/>
    </row>
    <row r="872" spans="2:31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  <c r="AC872" s="18"/>
      <c r="AD872" s="18"/>
      <c r="AE872" s="18"/>
    </row>
    <row r="873" spans="2:31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  <c r="AC873" s="18"/>
      <c r="AD873" s="18"/>
      <c r="AE873" s="18"/>
    </row>
    <row r="874" spans="2:31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  <c r="AC874" s="18"/>
      <c r="AD874" s="18"/>
      <c r="AE874" s="18"/>
    </row>
    <row r="875" spans="2:31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  <c r="AC875" s="18"/>
      <c r="AD875" s="18"/>
      <c r="AE875" s="18"/>
    </row>
    <row r="876" spans="2:31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  <c r="AC876" s="18"/>
      <c r="AD876" s="18"/>
      <c r="AE876" s="18"/>
    </row>
    <row r="877" spans="2:31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  <c r="AC877" s="18"/>
      <c r="AD877" s="18"/>
      <c r="AE877" s="18"/>
    </row>
    <row r="878" spans="2:31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  <c r="AC878" s="18"/>
      <c r="AD878" s="18"/>
      <c r="AE878" s="18"/>
    </row>
    <row r="879" spans="2:31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  <c r="AC879" s="18"/>
      <c r="AD879" s="18"/>
      <c r="AE879" s="18"/>
    </row>
    <row r="880" spans="2:31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  <c r="AC880" s="18"/>
      <c r="AD880" s="18"/>
      <c r="AE880" s="18"/>
    </row>
    <row r="881" spans="2:31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  <c r="AC881" s="18"/>
      <c r="AD881" s="18"/>
      <c r="AE881" s="18"/>
    </row>
    <row r="882" spans="2:31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  <c r="AC882" s="18"/>
      <c r="AD882" s="18"/>
      <c r="AE882" s="18"/>
    </row>
    <row r="883" spans="2:31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  <c r="AC883" s="18"/>
      <c r="AD883" s="18"/>
      <c r="AE883" s="18"/>
    </row>
    <row r="884" spans="2:31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  <c r="AC884" s="18"/>
      <c r="AD884" s="18"/>
      <c r="AE884" s="18"/>
    </row>
    <row r="885" spans="2:31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  <c r="AC885" s="18"/>
      <c r="AD885" s="18"/>
      <c r="AE885" s="18"/>
    </row>
    <row r="886" spans="2:31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  <c r="AC886" s="18"/>
      <c r="AD886" s="18"/>
      <c r="AE886" s="18"/>
    </row>
    <row r="887" spans="2:31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  <c r="AC887" s="18"/>
      <c r="AD887" s="18"/>
      <c r="AE887" s="18"/>
    </row>
    <row r="888" spans="2:31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  <c r="AC888" s="18"/>
      <c r="AD888" s="18"/>
      <c r="AE888" s="18"/>
    </row>
    <row r="889" spans="2:31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  <c r="AC889" s="18"/>
      <c r="AD889" s="18"/>
      <c r="AE889" s="18"/>
    </row>
    <row r="890" spans="2:31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  <c r="AC890" s="18"/>
      <c r="AD890" s="18"/>
      <c r="AE890" s="18"/>
    </row>
    <row r="891" spans="2:31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  <c r="AC891" s="18"/>
      <c r="AD891" s="18"/>
      <c r="AE891" s="18"/>
    </row>
    <row r="892" spans="2:31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  <c r="AC892" s="18"/>
      <c r="AD892" s="18"/>
      <c r="AE892" s="18"/>
    </row>
    <row r="893" spans="2:31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  <c r="AC893" s="18"/>
      <c r="AD893" s="18"/>
      <c r="AE893" s="18"/>
    </row>
    <row r="894" spans="2:31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  <c r="AC894" s="18"/>
      <c r="AD894" s="18"/>
      <c r="AE894" s="18"/>
    </row>
    <row r="895" spans="2:31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  <c r="AC895" s="18"/>
      <c r="AD895" s="18"/>
      <c r="AE895" s="18"/>
    </row>
    <row r="896" spans="2:31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  <c r="AC896" s="18"/>
      <c r="AD896" s="18"/>
      <c r="AE896" s="18"/>
    </row>
    <row r="897" spans="2:31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  <c r="AC897" s="18"/>
      <c r="AD897" s="18"/>
      <c r="AE897" s="18"/>
    </row>
    <row r="898" spans="2:31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  <c r="AC898" s="18"/>
      <c r="AD898" s="18"/>
      <c r="AE898" s="18"/>
    </row>
    <row r="899" spans="2:31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  <c r="AC899" s="18"/>
      <c r="AD899" s="18"/>
      <c r="AE899" s="18"/>
    </row>
    <row r="900" spans="2:31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  <c r="AC900" s="18"/>
      <c r="AD900" s="18"/>
      <c r="AE900" s="18"/>
    </row>
    <row r="901" spans="2:31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  <c r="AC901" s="18"/>
      <c r="AD901" s="18"/>
      <c r="AE901" s="18"/>
    </row>
    <row r="902" spans="2:31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  <c r="AC902" s="18"/>
      <c r="AD902" s="18"/>
      <c r="AE902" s="18"/>
    </row>
    <row r="903" spans="2:31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  <c r="AC903" s="18"/>
      <c r="AD903" s="18"/>
      <c r="AE903" s="18"/>
    </row>
    <row r="904" spans="2:31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  <c r="AC904" s="18"/>
      <c r="AD904" s="18"/>
      <c r="AE904" s="18"/>
    </row>
    <row r="905" spans="2:31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  <c r="AC905" s="18"/>
      <c r="AD905" s="18"/>
      <c r="AE905" s="18"/>
    </row>
    <row r="906" spans="2:31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  <c r="AC906" s="18"/>
      <c r="AD906" s="18"/>
      <c r="AE906" s="18"/>
    </row>
    <row r="907" spans="2:31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  <c r="AC907" s="18"/>
      <c r="AD907" s="18"/>
      <c r="AE907" s="18"/>
    </row>
    <row r="908" spans="2:31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  <c r="AC908" s="18"/>
      <c r="AD908" s="18"/>
      <c r="AE908" s="18"/>
    </row>
    <row r="909" spans="2:31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  <c r="AC909" s="18"/>
      <c r="AD909" s="18"/>
      <c r="AE909" s="18"/>
    </row>
    <row r="910" spans="2:31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  <c r="AC910" s="18"/>
      <c r="AD910" s="18"/>
      <c r="AE910" s="18"/>
    </row>
    <row r="911" spans="2:31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  <c r="AC911" s="18"/>
      <c r="AD911" s="18"/>
      <c r="AE911" s="18"/>
    </row>
    <row r="912" spans="2:31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  <c r="AC912" s="18"/>
      <c r="AD912" s="18"/>
      <c r="AE912" s="18"/>
    </row>
    <row r="913" spans="2:31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  <c r="AC913" s="18"/>
      <c r="AD913" s="18"/>
      <c r="AE913" s="18"/>
    </row>
    <row r="914" spans="2:31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  <c r="AC914" s="18"/>
      <c r="AD914" s="18"/>
      <c r="AE914" s="18"/>
    </row>
    <row r="915" spans="2:31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  <c r="AC915" s="18"/>
      <c r="AD915" s="18"/>
      <c r="AE915" s="18"/>
    </row>
    <row r="916" spans="2:31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  <c r="AC916" s="18"/>
      <c r="AD916" s="18"/>
      <c r="AE916" s="18"/>
    </row>
    <row r="917" spans="2:31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  <c r="AC917" s="18"/>
      <c r="AD917" s="18"/>
      <c r="AE917" s="18"/>
    </row>
    <row r="918" spans="2:31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  <c r="AC918" s="18"/>
      <c r="AD918" s="18"/>
      <c r="AE918" s="18"/>
    </row>
    <row r="919" spans="2:31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  <c r="AC919" s="18"/>
      <c r="AD919" s="18"/>
      <c r="AE919" s="18"/>
    </row>
    <row r="920" spans="2:31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  <c r="AC920" s="18"/>
      <c r="AD920" s="18"/>
      <c r="AE920" s="18"/>
    </row>
    <row r="921" spans="2:31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  <c r="AC921" s="18"/>
      <c r="AD921" s="18"/>
      <c r="AE921" s="18"/>
    </row>
    <row r="922" spans="2:31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  <c r="AC922" s="18"/>
      <c r="AD922" s="18"/>
      <c r="AE922" s="18"/>
    </row>
    <row r="923" spans="2:31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  <c r="AC923" s="18"/>
      <c r="AD923" s="18"/>
      <c r="AE923" s="18"/>
    </row>
    <row r="924" spans="2:31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  <c r="AC924" s="18"/>
      <c r="AD924" s="18"/>
      <c r="AE924" s="18"/>
    </row>
    <row r="925" spans="2:31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  <c r="AC925" s="18"/>
      <c r="AD925" s="18"/>
      <c r="AE925" s="18"/>
    </row>
    <row r="926" spans="2:31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  <c r="AC926" s="18"/>
      <c r="AD926" s="18"/>
      <c r="AE926" s="18"/>
    </row>
    <row r="927" spans="2:31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  <c r="AC927" s="18"/>
      <c r="AD927" s="18"/>
      <c r="AE927" s="18"/>
    </row>
    <row r="928" spans="2:31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  <c r="AC928" s="18"/>
      <c r="AD928" s="18"/>
      <c r="AE928" s="18"/>
    </row>
    <row r="929" spans="2:31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  <c r="AC929" s="18"/>
      <c r="AD929" s="18"/>
      <c r="AE929" s="18"/>
    </row>
    <row r="930" spans="2:31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  <c r="AC930" s="18"/>
      <c r="AD930" s="18"/>
      <c r="AE930" s="18"/>
    </row>
    <row r="931" spans="2:31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  <c r="AC931" s="18"/>
      <c r="AD931" s="18"/>
      <c r="AE931" s="18"/>
    </row>
    <row r="932" spans="2:31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  <c r="AC932" s="18"/>
      <c r="AD932" s="18"/>
      <c r="AE932" s="18"/>
    </row>
    <row r="933" spans="2:31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  <c r="AC933" s="18"/>
      <c r="AD933" s="18"/>
      <c r="AE933" s="18"/>
    </row>
    <row r="934" spans="2:31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  <c r="AC934" s="18"/>
      <c r="AD934" s="18"/>
      <c r="AE934" s="18"/>
    </row>
    <row r="935" spans="2:31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  <c r="AC935" s="18"/>
      <c r="AD935" s="18"/>
      <c r="AE935" s="18"/>
    </row>
    <row r="936" spans="2:31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  <c r="AC936" s="18"/>
      <c r="AD936" s="18"/>
      <c r="AE936" s="18"/>
    </row>
    <row r="937" spans="2:31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  <c r="AC937" s="18"/>
      <c r="AD937" s="18"/>
      <c r="AE937" s="18"/>
    </row>
    <row r="938" spans="2:31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  <c r="AC938" s="18"/>
      <c r="AD938" s="18"/>
      <c r="AE938" s="18"/>
    </row>
    <row r="939" spans="2:31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  <c r="AC939" s="18"/>
      <c r="AD939" s="18"/>
      <c r="AE939" s="18"/>
    </row>
    <row r="940" spans="2:31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  <c r="AC940" s="18"/>
      <c r="AD940" s="18"/>
      <c r="AE940" s="18"/>
    </row>
    <row r="941" spans="2:31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  <c r="AC941" s="18"/>
      <c r="AD941" s="18"/>
      <c r="AE941" s="18"/>
    </row>
    <row r="942" spans="2:31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  <c r="AC942" s="18"/>
      <c r="AD942" s="18"/>
      <c r="AE942" s="18"/>
    </row>
    <row r="943" spans="2:31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  <c r="AC943" s="18"/>
      <c r="AD943" s="18"/>
      <c r="AE943" s="18"/>
    </row>
    <row r="944" spans="2:31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  <c r="AC944" s="18"/>
      <c r="AD944" s="18"/>
      <c r="AE944" s="18"/>
    </row>
    <row r="945" spans="2:31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  <c r="AC945" s="18"/>
      <c r="AD945" s="18"/>
      <c r="AE945" s="18"/>
    </row>
    <row r="946" spans="2:31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  <c r="AC946" s="18"/>
      <c r="AD946" s="18"/>
      <c r="AE946" s="18"/>
    </row>
    <row r="947" spans="2:31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  <c r="AC947" s="18"/>
      <c r="AD947" s="18"/>
      <c r="AE947" s="18"/>
    </row>
    <row r="948" spans="2:31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  <c r="AC948" s="18"/>
      <c r="AD948" s="18"/>
      <c r="AE948" s="18"/>
    </row>
    <row r="949" spans="2:31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  <c r="AC949" s="18"/>
      <c r="AD949" s="18"/>
      <c r="AE949" s="18"/>
    </row>
    <row r="950" spans="2:31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  <c r="AC950" s="18"/>
      <c r="AD950" s="18"/>
      <c r="AE950" s="18"/>
    </row>
    <row r="951" spans="2:31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  <c r="AC951" s="18"/>
      <c r="AD951" s="18"/>
      <c r="AE951" s="18"/>
    </row>
    <row r="952" spans="2:31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  <c r="AC952" s="18"/>
      <c r="AD952" s="18"/>
      <c r="AE952" s="18"/>
    </row>
    <row r="953" spans="2:31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  <c r="AC953" s="18"/>
      <c r="AD953" s="18"/>
      <c r="AE953" s="18"/>
    </row>
    <row r="954" spans="2:31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  <c r="AC954" s="18"/>
      <c r="AD954" s="18"/>
      <c r="AE954" s="18"/>
    </row>
    <row r="955" spans="2:31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  <c r="AC955" s="18"/>
      <c r="AD955" s="18"/>
      <c r="AE955" s="18"/>
    </row>
    <row r="956" spans="2:31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  <c r="AC956" s="18"/>
      <c r="AD956" s="18"/>
      <c r="AE956" s="18"/>
    </row>
    <row r="957" spans="2:31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  <c r="AC957" s="18"/>
      <c r="AD957" s="18"/>
      <c r="AE957" s="18"/>
    </row>
    <row r="958" spans="2:31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  <c r="AC958" s="18"/>
      <c r="AD958" s="18"/>
      <c r="AE958" s="18"/>
    </row>
    <row r="959" spans="2:31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  <c r="AC959" s="18"/>
      <c r="AD959" s="18"/>
      <c r="AE959" s="18"/>
    </row>
    <row r="960" spans="2:31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  <c r="AC960" s="18"/>
      <c r="AD960" s="18"/>
      <c r="AE960" s="18"/>
    </row>
    <row r="961" spans="2:31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  <c r="AC961" s="18"/>
      <c r="AD961" s="18"/>
      <c r="AE961" s="18"/>
    </row>
    <row r="962" spans="2:31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  <c r="AC962" s="18"/>
      <c r="AD962" s="18"/>
      <c r="AE962" s="18"/>
    </row>
    <row r="963" spans="2:31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  <c r="AC963" s="18"/>
      <c r="AD963" s="18"/>
      <c r="AE963" s="18"/>
    </row>
    <row r="964" spans="2:31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  <c r="AC964" s="18"/>
      <c r="AD964" s="18"/>
      <c r="AE964" s="18"/>
    </row>
    <row r="965" spans="2:31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  <c r="AC965" s="18"/>
      <c r="AD965" s="18"/>
      <c r="AE965" s="18"/>
    </row>
    <row r="966" spans="2:31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  <c r="AC966" s="18"/>
      <c r="AD966" s="18"/>
      <c r="AE966" s="18"/>
    </row>
    <row r="967" spans="2:31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  <c r="AC967" s="18"/>
      <c r="AD967" s="18"/>
      <c r="AE967" s="18"/>
    </row>
    <row r="968" spans="2:31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  <c r="AC968" s="18"/>
      <c r="AD968" s="18"/>
      <c r="AE968" s="18"/>
    </row>
    <row r="969" spans="2:31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  <c r="AC969" s="18"/>
      <c r="AD969" s="18"/>
      <c r="AE969" s="18"/>
    </row>
    <row r="970" spans="2:31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  <c r="AC970" s="18"/>
      <c r="AD970" s="18"/>
      <c r="AE970" s="18"/>
    </row>
    <row r="971" spans="2:31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  <c r="AC971" s="18"/>
      <c r="AD971" s="18"/>
      <c r="AE971" s="18"/>
    </row>
    <row r="972" spans="2:31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  <c r="AC972" s="18"/>
      <c r="AD972" s="18"/>
      <c r="AE972" s="18"/>
    </row>
    <row r="973" spans="2:31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  <c r="AC973" s="18"/>
      <c r="AD973" s="18"/>
      <c r="AE973" s="18"/>
    </row>
    <row r="974" spans="2:31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  <c r="AC974" s="18"/>
      <c r="AD974" s="18"/>
      <c r="AE974" s="18"/>
    </row>
    <row r="975" spans="2:31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  <c r="AC975" s="18"/>
      <c r="AD975" s="18"/>
      <c r="AE975" s="18"/>
    </row>
    <row r="976" spans="2:31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  <c r="AC976" s="18"/>
      <c r="AD976" s="18"/>
      <c r="AE976" s="18"/>
    </row>
    <row r="977" spans="2:31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  <c r="AC977" s="18"/>
      <c r="AD977" s="18"/>
      <c r="AE977" s="18"/>
    </row>
    <row r="978" spans="2:31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  <c r="AC978" s="18"/>
      <c r="AD978" s="18"/>
      <c r="AE978" s="18"/>
    </row>
    <row r="979" spans="2:31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  <c r="AC979" s="18"/>
      <c r="AD979" s="18"/>
      <c r="AE979" s="18"/>
    </row>
    <row r="980" spans="2:31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  <c r="AC980" s="18"/>
      <c r="AD980" s="18"/>
      <c r="AE980" s="18"/>
    </row>
    <row r="981" spans="2:31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  <c r="AC981" s="18"/>
      <c r="AD981" s="18"/>
      <c r="AE981" s="18"/>
    </row>
    <row r="982" spans="2:31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  <c r="AC982" s="18"/>
      <c r="AD982" s="18"/>
      <c r="AE982" s="18"/>
    </row>
    <row r="983" spans="2:31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  <c r="AC983" s="18"/>
      <c r="AD983" s="18"/>
      <c r="AE983" s="18"/>
    </row>
    <row r="984" spans="2:31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  <c r="AC984" s="18"/>
      <c r="AD984" s="18"/>
      <c r="AE984" s="18"/>
    </row>
    <row r="985" spans="2:31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  <c r="AC985" s="18"/>
      <c r="AD985" s="18"/>
      <c r="AE985" s="18"/>
    </row>
    <row r="986" spans="2:31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  <c r="AC986" s="18"/>
      <c r="AD986" s="18"/>
      <c r="AE986" s="18"/>
    </row>
    <row r="987" spans="2:31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  <c r="AC987" s="18"/>
      <c r="AD987" s="18"/>
      <c r="AE987" s="18"/>
    </row>
    <row r="988" spans="2:31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  <c r="AC988" s="18"/>
      <c r="AD988" s="18"/>
      <c r="AE988" s="18"/>
    </row>
    <row r="989" spans="2:31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  <c r="AC989" s="18"/>
      <c r="AD989" s="18"/>
      <c r="AE989" s="18"/>
    </row>
    <row r="990" spans="2:31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  <c r="AC990" s="18"/>
      <c r="AD990" s="18"/>
      <c r="AE990" s="18"/>
    </row>
    <row r="991" spans="2:31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  <c r="AC991" s="18"/>
      <c r="AD991" s="18"/>
      <c r="AE991" s="18"/>
    </row>
    <row r="992" spans="2:31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  <c r="AC992" s="18"/>
      <c r="AD992" s="18"/>
      <c r="AE992" s="18"/>
    </row>
    <row r="993" spans="2:31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  <c r="AC993" s="18"/>
      <c r="AD993" s="18"/>
      <c r="AE993" s="18"/>
    </row>
    <row r="994" spans="2:31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  <c r="AC994" s="18"/>
      <c r="AD994" s="18"/>
      <c r="AE994" s="18"/>
    </row>
    <row r="995" spans="2:31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  <c r="AC995" s="18"/>
      <c r="AD995" s="18"/>
      <c r="AE995" s="18"/>
    </row>
    <row r="996" spans="2:31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  <c r="AC996" s="18"/>
      <c r="AD996" s="18"/>
      <c r="AE996" s="18"/>
    </row>
    <row r="997" spans="2:31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  <c r="AC997" s="18"/>
      <c r="AD997" s="18"/>
      <c r="AE997" s="18"/>
    </row>
    <row r="998" spans="2:31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  <c r="AC998" s="18"/>
      <c r="AD998" s="18"/>
      <c r="AE998" s="18"/>
    </row>
    <row r="999" spans="2:31" s="23" customFormat="1" ht="15" x14ac:dyDescent="0.25">
      <c r="B999" s="21">
        <v>45126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89.17</v>
      </c>
      <c r="U999" s="18">
        <v>93.57</v>
      </c>
      <c r="V999" s="18">
        <v>97.58</v>
      </c>
      <c r="W999" s="18">
        <v>101.14</v>
      </c>
      <c r="X999" s="18">
        <v>104.07</v>
      </c>
      <c r="Y999" s="18">
        <v>107.37</v>
      </c>
      <c r="Z999" s="18">
        <v>110.67</v>
      </c>
      <c r="AA999" s="18">
        <v>113.97</v>
      </c>
      <c r="AB999" s="18">
        <v>117.27</v>
      </c>
      <c r="AC999" s="18"/>
      <c r="AD999" s="18"/>
      <c r="AE999" s="18"/>
    </row>
    <row r="1000" spans="2:31" s="23" customFormat="1" ht="15" x14ac:dyDescent="0.25">
      <c r="B1000" s="21">
        <v>45127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90.52</v>
      </c>
      <c r="U1000" s="18">
        <v>94.93</v>
      </c>
      <c r="V1000" s="18">
        <v>98.89</v>
      </c>
      <c r="W1000" s="18">
        <v>102.2</v>
      </c>
      <c r="X1000" s="18">
        <v>105.3</v>
      </c>
      <c r="Y1000" s="18">
        <v>108.4</v>
      </c>
      <c r="Z1000" s="18">
        <v>111.5</v>
      </c>
      <c r="AA1000" s="18">
        <v>114.6</v>
      </c>
      <c r="AB1000" s="18">
        <v>117.7</v>
      </c>
      <c r="AC1000" s="18"/>
      <c r="AD1000" s="18"/>
      <c r="AE1000" s="18"/>
    </row>
    <row r="1001" spans="2:31" s="23" customFormat="1" ht="15" x14ac:dyDescent="0.25">
      <c r="B1001" s="21">
        <v>45128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91.43</v>
      </c>
      <c r="U1001" s="18">
        <v>95.85</v>
      </c>
      <c r="V1001" s="18">
        <v>99.85</v>
      </c>
      <c r="W1001" s="18">
        <v>103.28</v>
      </c>
      <c r="X1001" s="18">
        <v>106.6</v>
      </c>
      <c r="Y1001" s="18">
        <v>109.92</v>
      </c>
      <c r="Z1001" s="18">
        <v>113.25</v>
      </c>
      <c r="AA1001" s="18">
        <v>116.58</v>
      </c>
      <c r="AB1001" s="18">
        <v>119.91</v>
      </c>
      <c r="AC1001" s="18"/>
      <c r="AD1001" s="18"/>
      <c r="AE1001" s="18"/>
    </row>
    <row r="1002" spans="2:31" s="23" customFormat="1" ht="15" x14ac:dyDescent="0.25">
      <c r="B1002" s="21">
        <v>45131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91.11</v>
      </c>
      <c r="U1002" s="18">
        <v>95.6</v>
      </c>
      <c r="V1002" s="18">
        <v>99.53</v>
      </c>
      <c r="W1002" s="18">
        <v>102.99</v>
      </c>
      <c r="X1002" s="18">
        <v>106.32</v>
      </c>
      <c r="Y1002" s="18">
        <v>109.65</v>
      </c>
      <c r="Z1002" s="18">
        <v>112.98</v>
      </c>
      <c r="AA1002" s="18">
        <v>116.31</v>
      </c>
      <c r="AB1002" s="18">
        <v>119.64</v>
      </c>
      <c r="AC1002" s="18"/>
      <c r="AD1002" s="18"/>
      <c r="AE1002" s="18"/>
    </row>
    <row r="1003" spans="2:31" s="23" customFormat="1" ht="15" x14ac:dyDescent="0.25">
      <c r="B1003" s="21">
        <v>45132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91.93</v>
      </c>
      <c r="U1003" s="18">
        <v>96.43</v>
      </c>
      <c r="V1003" s="18">
        <v>100.35</v>
      </c>
      <c r="W1003" s="18">
        <v>103.81</v>
      </c>
      <c r="X1003" s="18">
        <v>107.02</v>
      </c>
      <c r="Y1003" s="18">
        <v>110.17</v>
      </c>
      <c r="Z1003" s="18">
        <v>113.32</v>
      </c>
      <c r="AA1003" s="18">
        <v>116.47</v>
      </c>
      <c r="AB1003" s="18">
        <v>119.62</v>
      </c>
      <c r="AC1003" s="18"/>
      <c r="AD1003" s="18"/>
      <c r="AE1003" s="18"/>
    </row>
    <row r="1004" spans="2:31" s="23" customFormat="1" ht="15" x14ac:dyDescent="0.25">
      <c r="B1004" s="21">
        <v>45133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90.84</v>
      </c>
      <c r="U1004" s="18">
        <v>95.37</v>
      </c>
      <c r="V1004" s="18">
        <v>99.27</v>
      </c>
      <c r="W1004" s="18">
        <v>102.67</v>
      </c>
      <c r="X1004" s="18">
        <v>106.02</v>
      </c>
      <c r="Y1004" s="18">
        <v>109.32</v>
      </c>
      <c r="Z1004" s="18">
        <v>112.62</v>
      </c>
      <c r="AA1004" s="18">
        <v>115.92</v>
      </c>
      <c r="AB1004" s="18">
        <v>119.22</v>
      </c>
      <c r="AC1004" s="18"/>
      <c r="AD1004" s="18"/>
      <c r="AE1004" s="18"/>
    </row>
    <row r="1005" spans="2:31" s="23" customFormat="1" ht="15" x14ac:dyDescent="0.25">
      <c r="B1005" s="21">
        <v>45134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91.06</v>
      </c>
      <c r="U1005" s="18">
        <v>95.56</v>
      </c>
      <c r="V1005" s="18">
        <v>99.42</v>
      </c>
      <c r="W1005" s="18">
        <v>102.55</v>
      </c>
      <c r="X1005" s="18">
        <v>105.96</v>
      </c>
      <c r="Y1005" s="18">
        <v>109.1</v>
      </c>
      <c r="Z1005" s="18">
        <v>112.25</v>
      </c>
      <c r="AA1005" s="18">
        <v>115.4</v>
      </c>
      <c r="AB1005" s="18">
        <v>118.55</v>
      </c>
      <c r="AC1005" s="18"/>
      <c r="AD1005" s="18"/>
      <c r="AE1005" s="18"/>
    </row>
    <row r="1006" spans="2:31" s="23" customFormat="1" ht="15" x14ac:dyDescent="0.25">
      <c r="B1006" s="21">
        <v>45135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88.68</v>
      </c>
      <c r="U1006" s="18">
        <v>93.13</v>
      </c>
      <c r="V1006" s="18">
        <v>96.99</v>
      </c>
      <c r="W1006" s="18">
        <v>100.39</v>
      </c>
      <c r="X1006" s="18">
        <v>103.79</v>
      </c>
      <c r="Y1006" s="18">
        <v>106.94</v>
      </c>
      <c r="Z1006" s="18">
        <v>110.09</v>
      </c>
      <c r="AA1006" s="18">
        <v>113.24</v>
      </c>
      <c r="AB1006" s="18">
        <v>116.39</v>
      </c>
      <c r="AC1006" s="18"/>
      <c r="AD1006" s="18"/>
      <c r="AE1006" s="18"/>
    </row>
    <row r="1007" spans="2:31" s="23" customFormat="1" ht="15" x14ac:dyDescent="0.25">
      <c r="B1007" s="21">
        <v>45138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86.67</v>
      </c>
      <c r="U1007" s="18">
        <v>91.07</v>
      </c>
      <c r="V1007" s="18">
        <v>94.95</v>
      </c>
      <c r="W1007" s="18">
        <v>98.37</v>
      </c>
      <c r="X1007" s="18">
        <v>101.62</v>
      </c>
      <c r="Y1007" s="18">
        <v>104.77</v>
      </c>
      <c r="Z1007" s="18">
        <v>107.92</v>
      </c>
      <c r="AA1007" s="18">
        <v>111.07</v>
      </c>
      <c r="AB1007" s="18">
        <v>114.22</v>
      </c>
      <c r="AC1007" s="18"/>
      <c r="AD1007" s="18"/>
      <c r="AE1007" s="18"/>
    </row>
    <row r="1008" spans="2:31" s="23" customFormat="1" ht="15" x14ac:dyDescent="0.25">
      <c r="B1008" s="21">
        <v>45139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85.1</v>
      </c>
      <c r="U1008" s="18">
        <v>89.47</v>
      </c>
      <c r="V1008" s="18">
        <v>93.31</v>
      </c>
      <c r="W1008" s="18">
        <v>96.61</v>
      </c>
      <c r="X1008" s="18">
        <v>99.76</v>
      </c>
      <c r="Y1008" s="18">
        <v>102.91</v>
      </c>
      <c r="Z1008" s="18">
        <v>106.06</v>
      </c>
      <c r="AA1008" s="18">
        <v>109.21</v>
      </c>
      <c r="AB1008" s="18">
        <v>112.36</v>
      </c>
      <c r="AC1008" s="18"/>
      <c r="AD1008" s="18"/>
      <c r="AE1008" s="18"/>
    </row>
    <row r="1009" spans="2:31" s="23" customFormat="1" ht="15" x14ac:dyDescent="0.25">
      <c r="B1009" s="21">
        <v>45140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83.45</v>
      </c>
      <c r="U1009" s="18">
        <v>87.66</v>
      </c>
      <c r="V1009" s="18">
        <v>91.38</v>
      </c>
      <c r="W1009" s="18">
        <v>94.72</v>
      </c>
      <c r="X1009" s="18">
        <v>97.97</v>
      </c>
      <c r="Y1009" s="18">
        <v>101.07</v>
      </c>
      <c r="Z1009" s="18">
        <v>104.17</v>
      </c>
      <c r="AA1009" s="18">
        <v>107.27</v>
      </c>
      <c r="AB1009" s="18">
        <v>110.37</v>
      </c>
      <c r="AC1009" s="18"/>
      <c r="AD1009" s="18"/>
      <c r="AE1009" s="18"/>
    </row>
    <row r="1010" spans="2:31" s="23" customFormat="1" ht="15" x14ac:dyDescent="0.25">
      <c r="B1010" s="21">
        <v>45141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84.78</v>
      </c>
      <c r="U1010" s="18">
        <v>89.01</v>
      </c>
      <c r="V1010" s="18">
        <v>92.69</v>
      </c>
      <c r="W1010" s="18">
        <v>96.07</v>
      </c>
      <c r="X1010" s="18">
        <v>99.28</v>
      </c>
      <c r="Y1010" s="18">
        <v>102.37</v>
      </c>
      <c r="Z1010" s="18">
        <v>105.46</v>
      </c>
      <c r="AA1010" s="18">
        <v>108.55</v>
      </c>
      <c r="AB1010" s="18">
        <v>111.64</v>
      </c>
      <c r="AC1010" s="18"/>
      <c r="AD1010" s="18"/>
      <c r="AE1010" s="18"/>
    </row>
    <row r="1011" spans="2:31" s="23" customFormat="1" ht="15" x14ac:dyDescent="0.25">
      <c r="B1011" s="21">
        <v>45142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83.65</v>
      </c>
      <c r="U1011" s="18">
        <v>87.87</v>
      </c>
      <c r="V1011" s="18">
        <v>91.6</v>
      </c>
      <c r="W1011" s="18">
        <v>94.98</v>
      </c>
      <c r="X1011" s="18">
        <v>98.38</v>
      </c>
      <c r="Y1011" s="18">
        <v>101.73</v>
      </c>
      <c r="Z1011" s="18">
        <v>105.08</v>
      </c>
      <c r="AA1011" s="18">
        <v>108.17</v>
      </c>
      <c r="AB1011" s="18">
        <v>111.26</v>
      </c>
      <c r="AC1011" s="18"/>
      <c r="AD1011" s="18"/>
      <c r="AE1011" s="18"/>
    </row>
    <row r="1012" spans="2:31" s="23" customFormat="1" ht="15" x14ac:dyDescent="0.25">
      <c r="B1012" s="21">
        <v>45145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82.68</v>
      </c>
      <c r="U1012" s="18">
        <v>86.9</v>
      </c>
      <c r="V1012" s="18">
        <v>90.63</v>
      </c>
      <c r="W1012" s="18">
        <v>94.01</v>
      </c>
      <c r="X1012" s="18">
        <v>97.41</v>
      </c>
      <c r="Y1012" s="18">
        <v>100.76</v>
      </c>
      <c r="Z1012" s="18">
        <v>104.11</v>
      </c>
      <c r="AA1012" s="18">
        <v>107.46</v>
      </c>
      <c r="AB1012" s="18">
        <v>110.81</v>
      </c>
      <c r="AC1012" s="18"/>
      <c r="AD1012" s="18"/>
      <c r="AE1012" s="18"/>
    </row>
    <row r="1013" spans="2:31" s="23" customFormat="1" ht="15" x14ac:dyDescent="0.25">
      <c r="B1013" s="21">
        <v>45146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84.34</v>
      </c>
      <c r="U1013" s="18">
        <v>88.51</v>
      </c>
      <c r="V1013" s="18">
        <v>92.15</v>
      </c>
      <c r="W1013" s="18">
        <v>95.51</v>
      </c>
      <c r="X1013" s="18">
        <v>98.91</v>
      </c>
      <c r="Y1013" s="18">
        <v>102.26</v>
      </c>
      <c r="Z1013" s="18">
        <v>105.61</v>
      </c>
      <c r="AA1013" s="18">
        <v>108.96</v>
      </c>
      <c r="AB1013" s="18">
        <v>112.31</v>
      </c>
      <c r="AC1013" s="18"/>
      <c r="AD1013" s="18"/>
      <c r="AE1013" s="18"/>
    </row>
    <row r="1014" spans="2:31" s="23" customFormat="1" ht="15" x14ac:dyDescent="0.25">
      <c r="B1014" s="21">
        <v>45147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83.95</v>
      </c>
      <c r="U1014" s="18">
        <v>88.11</v>
      </c>
      <c r="V1014" s="18">
        <v>91.78</v>
      </c>
      <c r="W1014" s="18">
        <v>95.14</v>
      </c>
      <c r="X1014" s="18">
        <v>98.54</v>
      </c>
      <c r="Y1014" s="18">
        <v>101.89</v>
      </c>
      <c r="Z1014" s="18">
        <v>105.24</v>
      </c>
      <c r="AA1014" s="18">
        <v>108.59</v>
      </c>
      <c r="AB1014" s="18">
        <v>111.94</v>
      </c>
      <c r="AC1014" s="18"/>
      <c r="AD1014" s="18"/>
      <c r="AE1014" s="18"/>
    </row>
    <row r="1015" spans="2:31" s="23" customFormat="1" ht="15" x14ac:dyDescent="0.25">
      <c r="B1015" s="21">
        <v>45148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84.9</v>
      </c>
      <c r="U1015" s="18">
        <v>89.12</v>
      </c>
      <c r="V1015" s="18">
        <v>92.75</v>
      </c>
      <c r="W1015" s="18">
        <v>96.11</v>
      </c>
      <c r="X1015" s="18">
        <v>99.41</v>
      </c>
      <c r="Y1015" s="18">
        <v>102.66</v>
      </c>
      <c r="Z1015" s="18">
        <v>105.91</v>
      </c>
      <c r="AA1015" s="18">
        <v>109.16</v>
      </c>
      <c r="AB1015" s="18">
        <v>112.41</v>
      </c>
      <c r="AC1015" s="18"/>
      <c r="AD1015" s="18"/>
      <c r="AE1015" s="18"/>
    </row>
    <row r="1016" spans="2:31" s="23" customFormat="1" ht="15" x14ac:dyDescent="0.25">
      <c r="B1016" s="21">
        <v>45149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90.99</v>
      </c>
      <c r="V1016" s="18">
        <v>94.68</v>
      </c>
      <c r="W1016" s="18">
        <v>98.04</v>
      </c>
      <c r="X1016" s="18">
        <v>101.44</v>
      </c>
      <c r="Y1016" s="18">
        <v>104.85</v>
      </c>
      <c r="Z1016" s="18">
        <v>108.26</v>
      </c>
      <c r="AA1016" s="18">
        <v>111.67</v>
      </c>
      <c r="AB1016" s="18">
        <v>115.08</v>
      </c>
      <c r="AC1016" s="18"/>
      <c r="AD1016" s="18"/>
      <c r="AE1016" s="18"/>
    </row>
    <row r="1017" spans="2:31" s="23" customFormat="1" ht="15" x14ac:dyDescent="0.25">
      <c r="B1017" s="21">
        <v>45152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87.73</v>
      </c>
      <c r="U1017" s="18">
        <v>91.97</v>
      </c>
      <c r="V1017" s="18">
        <v>95.66</v>
      </c>
      <c r="W1017" s="18">
        <v>99.06</v>
      </c>
      <c r="X1017" s="18">
        <v>102.56</v>
      </c>
      <c r="Y1017" s="18">
        <v>106.06</v>
      </c>
      <c r="Z1017" s="18">
        <v>109.56</v>
      </c>
      <c r="AA1017" s="18">
        <v>113.06</v>
      </c>
      <c r="AB1017" s="18">
        <v>116.56</v>
      </c>
      <c r="AC1017" s="18"/>
      <c r="AD1017" s="18"/>
      <c r="AE1017" s="18"/>
    </row>
    <row r="1018" spans="2:31" s="23" customFormat="1" ht="15" x14ac:dyDescent="0.25">
      <c r="B1018" s="21">
        <v>45153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87.13</v>
      </c>
      <c r="U1018" s="18">
        <v>91.37</v>
      </c>
      <c r="V1018" s="18">
        <v>95.22</v>
      </c>
      <c r="W1018" s="18">
        <v>98.72</v>
      </c>
      <c r="X1018" s="18">
        <v>102.37</v>
      </c>
      <c r="Y1018" s="18">
        <v>106.02</v>
      </c>
      <c r="Z1018" s="18">
        <v>109.67</v>
      </c>
      <c r="AA1018" s="18">
        <v>113.32</v>
      </c>
      <c r="AB1018" s="18">
        <v>116.97</v>
      </c>
      <c r="AC1018" s="18"/>
      <c r="AD1018" s="18"/>
      <c r="AE1018" s="18"/>
    </row>
    <row r="1019" spans="2:31" s="23" customFormat="1" ht="15" x14ac:dyDescent="0.25">
      <c r="B1019" s="21">
        <v>45154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88.47</v>
      </c>
      <c r="U1019" s="18">
        <v>92.76</v>
      </c>
      <c r="V1019" s="18">
        <v>96.57</v>
      </c>
      <c r="W1019" s="18">
        <v>100.07</v>
      </c>
      <c r="X1019" s="18">
        <v>103.72</v>
      </c>
      <c r="Y1019" s="18">
        <v>107.37</v>
      </c>
      <c r="Z1019" s="18">
        <v>111.02</v>
      </c>
      <c r="AA1019" s="18">
        <v>114.67</v>
      </c>
      <c r="AB1019" s="18">
        <v>118.32</v>
      </c>
      <c r="AC1019" s="18"/>
      <c r="AD1019" s="18"/>
      <c r="AE1019" s="18"/>
    </row>
    <row r="1020" spans="2:31" s="23" customFormat="1" ht="15" x14ac:dyDescent="0.25">
      <c r="B1020" s="21">
        <v>45155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88.84</v>
      </c>
      <c r="U1020" s="18">
        <v>93.21</v>
      </c>
      <c r="V1020" s="18">
        <v>97.15</v>
      </c>
      <c r="W1020" s="18">
        <v>100.9</v>
      </c>
      <c r="X1020" s="18">
        <v>104.6</v>
      </c>
      <c r="Y1020" s="18">
        <v>108.2</v>
      </c>
      <c r="Z1020" s="18">
        <v>111.8</v>
      </c>
      <c r="AA1020" s="18">
        <v>115.4</v>
      </c>
      <c r="AB1020" s="18">
        <v>119</v>
      </c>
      <c r="AC1020" s="18"/>
      <c r="AD1020" s="18"/>
      <c r="AE1020" s="18"/>
    </row>
    <row r="1021" spans="2:31" s="23" customFormat="1" ht="15" x14ac:dyDescent="0.25">
      <c r="B1021" s="21">
        <v>45156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88.01</v>
      </c>
      <c r="U1021" s="18">
        <v>92.36</v>
      </c>
      <c r="V1021" s="18">
        <v>96.35</v>
      </c>
      <c r="W1021" s="18">
        <v>100.13</v>
      </c>
      <c r="X1021" s="18">
        <v>103.83</v>
      </c>
      <c r="Y1021" s="18">
        <v>107.43</v>
      </c>
      <c r="Z1021" s="18">
        <v>111.03</v>
      </c>
      <c r="AA1021" s="18">
        <v>114.63</v>
      </c>
      <c r="AB1021" s="18">
        <v>118.23</v>
      </c>
      <c r="AC1021" s="18"/>
      <c r="AD1021" s="18"/>
      <c r="AE1021" s="18"/>
    </row>
    <row r="1022" spans="2:31" s="23" customFormat="1" ht="15" x14ac:dyDescent="0.25">
      <c r="B1022" s="21">
        <v>45159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87.88</v>
      </c>
      <c r="U1022" s="18">
        <v>92.27</v>
      </c>
      <c r="V1022" s="18">
        <v>96.26</v>
      </c>
      <c r="W1022" s="18">
        <v>100.15</v>
      </c>
      <c r="X1022" s="18">
        <v>104.12</v>
      </c>
      <c r="Y1022" s="18">
        <v>108.09</v>
      </c>
      <c r="Z1022" s="18">
        <v>112.06</v>
      </c>
      <c r="AA1022" s="18">
        <v>116.03</v>
      </c>
      <c r="AB1022" s="18">
        <v>120</v>
      </c>
      <c r="AC1022" s="18"/>
      <c r="AD1022" s="18"/>
      <c r="AE1022" s="18"/>
    </row>
    <row r="1023" spans="2:31" s="23" customFormat="1" ht="15" x14ac:dyDescent="0.25">
      <c r="B1023" s="21">
        <v>45160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89.87</v>
      </c>
      <c r="U1023" s="18">
        <v>94.3</v>
      </c>
      <c r="V1023" s="18">
        <v>98.41</v>
      </c>
      <c r="W1023" s="18">
        <v>102.47</v>
      </c>
      <c r="X1023" s="18">
        <v>106.44</v>
      </c>
      <c r="Y1023" s="18">
        <v>110.22</v>
      </c>
      <c r="Z1023" s="18">
        <v>114.19</v>
      </c>
      <c r="AA1023" s="18">
        <v>118.16</v>
      </c>
      <c r="AB1023" s="18">
        <v>122.13</v>
      </c>
      <c r="AC1023" s="18"/>
      <c r="AD1023" s="18"/>
      <c r="AE1023" s="18"/>
    </row>
    <row r="1024" spans="2:31" s="23" customFormat="1" ht="15" x14ac:dyDescent="0.25">
      <c r="B1024" s="21">
        <v>45161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88.22</v>
      </c>
      <c r="U1024" s="18">
        <v>92.55</v>
      </c>
      <c r="V1024" s="18">
        <v>96.51</v>
      </c>
      <c r="W1024" s="18">
        <v>100.46</v>
      </c>
      <c r="X1024" s="18">
        <v>104.66</v>
      </c>
      <c r="Y1024" s="18">
        <v>109.01</v>
      </c>
      <c r="Z1024" s="18">
        <v>113.16</v>
      </c>
      <c r="AA1024" s="18">
        <v>117.31</v>
      </c>
      <c r="AB1024" s="18">
        <v>121.46</v>
      </c>
      <c r="AC1024" s="18"/>
      <c r="AD1024" s="18"/>
      <c r="AE1024" s="18"/>
    </row>
    <row r="1025" spans="2:31" s="23" customFormat="1" ht="15" x14ac:dyDescent="0.25">
      <c r="B1025" s="21">
        <v>45162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85.84</v>
      </c>
      <c r="U1025" s="18">
        <v>90.07</v>
      </c>
      <c r="V1025" s="18">
        <v>93.97</v>
      </c>
      <c r="W1025" s="18">
        <v>97.92</v>
      </c>
      <c r="X1025" s="18">
        <v>102.17</v>
      </c>
      <c r="Y1025" s="18">
        <v>106.42</v>
      </c>
      <c r="Z1025" s="18">
        <v>110.62</v>
      </c>
      <c r="AA1025" s="18">
        <v>114.82</v>
      </c>
      <c r="AB1025" s="18">
        <v>119.02</v>
      </c>
      <c r="AC1025" s="18"/>
      <c r="AD1025" s="18"/>
      <c r="AE1025" s="18"/>
    </row>
    <row r="1026" spans="2:31" s="23" customFormat="1" ht="15" x14ac:dyDescent="0.25">
      <c r="B1026" s="21">
        <v>45163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85.39</v>
      </c>
      <c r="U1026" s="18">
        <v>89.62</v>
      </c>
      <c r="V1026" s="18">
        <v>93.59</v>
      </c>
      <c r="W1026" s="18">
        <v>97.54</v>
      </c>
      <c r="X1026" s="18">
        <v>101.54</v>
      </c>
      <c r="Y1026" s="18">
        <v>105.54</v>
      </c>
      <c r="Z1026" s="18">
        <v>109.54</v>
      </c>
      <c r="AA1026" s="18">
        <v>113.54</v>
      </c>
      <c r="AB1026" s="18">
        <v>117.54</v>
      </c>
      <c r="AC1026" s="18"/>
      <c r="AD1026" s="18"/>
      <c r="AE1026" s="18"/>
    </row>
    <row r="1027" spans="2:31" s="23" customFormat="1" ht="15" x14ac:dyDescent="0.25">
      <c r="B1027" s="21">
        <v>45166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85.68</v>
      </c>
      <c r="U1027" s="18">
        <v>89.97</v>
      </c>
      <c r="V1027" s="18">
        <v>93.99</v>
      </c>
      <c r="W1027" s="18">
        <v>97.94</v>
      </c>
      <c r="X1027" s="18">
        <v>101.94</v>
      </c>
      <c r="Y1027" s="18">
        <v>105.94</v>
      </c>
      <c r="Z1027" s="18">
        <v>109.94</v>
      </c>
      <c r="AA1027" s="18">
        <v>113.94</v>
      </c>
      <c r="AB1027" s="18">
        <v>117.94</v>
      </c>
      <c r="AC1027" s="18"/>
      <c r="AD1027" s="18"/>
      <c r="AE1027" s="18"/>
    </row>
    <row r="1028" spans="2:31" s="23" customFormat="1" ht="15" x14ac:dyDescent="0.25">
      <c r="B1028" s="21">
        <v>45167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84.77</v>
      </c>
      <c r="U1028" s="18">
        <v>89.06</v>
      </c>
      <c r="V1028" s="18">
        <v>93.18</v>
      </c>
      <c r="W1028" s="18">
        <v>97.34</v>
      </c>
      <c r="X1028" s="18">
        <v>101.44</v>
      </c>
      <c r="Y1028" s="18">
        <v>105.49</v>
      </c>
      <c r="Z1028" s="18">
        <v>109.54</v>
      </c>
      <c r="AA1028" s="18">
        <v>113.59</v>
      </c>
      <c r="AB1028" s="18">
        <v>117.64</v>
      </c>
      <c r="AC1028" s="18"/>
      <c r="AD1028" s="18"/>
      <c r="AE1028" s="18"/>
    </row>
    <row r="1029" spans="2:31" s="23" customFormat="1" ht="15" x14ac:dyDescent="0.25">
      <c r="B1029" s="21">
        <v>45168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86.24</v>
      </c>
      <c r="U1029" s="18">
        <v>90.53</v>
      </c>
      <c r="V1029" s="18">
        <v>94.63</v>
      </c>
      <c r="W1029" s="18">
        <v>98.71</v>
      </c>
      <c r="X1029" s="18">
        <v>102.89</v>
      </c>
      <c r="Y1029" s="18">
        <v>106.94</v>
      </c>
      <c r="Z1029" s="18">
        <v>110.99</v>
      </c>
      <c r="AA1029" s="18">
        <v>115.04</v>
      </c>
      <c r="AB1029" s="18">
        <v>119.09</v>
      </c>
      <c r="AC1029" s="18"/>
      <c r="AD1029" s="18"/>
      <c r="AE1029" s="18"/>
    </row>
    <row r="1030" spans="2:31" s="23" customFormat="1" ht="15" x14ac:dyDescent="0.25">
      <c r="B1030" s="21">
        <v>45169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85.76</v>
      </c>
      <c r="U1030" s="18">
        <v>90.01</v>
      </c>
      <c r="V1030" s="18">
        <v>93.99</v>
      </c>
      <c r="W1030" s="18">
        <v>97.87</v>
      </c>
      <c r="X1030" s="18">
        <v>102.05</v>
      </c>
      <c r="Y1030" s="18">
        <v>106.1</v>
      </c>
      <c r="Z1030" s="18">
        <v>110.15</v>
      </c>
      <c r="AA1030" s="18">
        <v>114.2</v>
      </c>
      <c r="AB1030" s="18">
        <v>118.25</v>
      </c>
      <c r="AC1030" s="18"/>
      <c r="AD1030" s="18"/>
      <c r="AE1030" s="18"/>
    </row>
    <row r="1031" spans="2:31" s="23" customFormat="1" ht="15" x14ac:dyDescent="0.25">
      <c r="B1031" s="21">
        <v>45170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85.27</v>
      </c>
      <c r="U1031" s="18">
        <v>89.45</v>
      </c>
      <c r="V1031" s="18">
        <v>93.37</v>
      </c>
      <c r="W1031" s="18">
        <v>97.16</v>
      </c>
      <c r="X1031" s="18">
        <v>101.34</v>
      </c>
      <c r="Y1031" s="18">
        <v>105.39</v>
      </c>
      <c r="Z1031" s="18">
        <v>109.44</v>
      </c>
      <c r="AA1031" s="18">
        <v>113.49</v>
      </c>
      <c r="AB1031" s="18">
        <v>117.54</v>
      </c>
      <c r="AC1031" s="18"/>
      <c r="AD1031" s="18"/>
      <c r="AE1031" s="18"/>
    </row>
    <row r="1032" spans="2:31" s="23" customFormat="1" ht="15" x14ac:dyDescent="0.25">
      <c r="B1032" s="21">
        <v>45173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84.16</v>
      </c>
      <c r="U1032" s="18">
        <v>88.33</v>
      </c>
      <c r="V1032" s="18">
        <v>92.21</v>
      </c>
      <c r="W1032" s="18">
        <v>96.01</v>
      </c>
      <c r="X1032" s="18">
        <v>100.07</v>
      </c>
      <c r="Y1032" s="18">
        <v>104.12</v>
      </c>
      <c r="Z1032" s="18">
        <v>108.17</v>
      </c>
      <c r="AA1032" s="18">
        <v>112.22</v>
      </c>
      <c r="AB1032" s="18">
        <v>116.27</v>
      </c>
      <c r="AC1032" s="18"/>
      <c r="AD1032" s="18"/>
      <c r="AE1032" s="18"/>
    </row>
    <row r="1033" spans="2:31" s="23" customFormat="1" ht="15" x14ac:dyDescent="0.25">
      <c r="B1033" s="21">
        <v>45174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83.85</v>
      </c>
      <c r="U1033" s="18">
        <v>87.94</v>
      </c>
      <c r="V1033" s="18">
        <v>91.78</v>
      </c>
      <c r="W1033" s="18">
        <v>95.58</v>
      </c>
      <c r="X1033" s="18">
        <v>99.63</v>
      </c>
      <c r="Y1033" s="18">
        <v>103.68</v>
      </c>
      <c r="Z1033" s="18">
        <v>107.73</v>
      </c>
      <c r="AA1033" s="18">
        <v>111.78</v>
      </c>
      <c r="AB1033" s="18">
        <v>115.83</v>
      </c>
      <c r="AC1033" s="18"/>
      <c r="AD1033" s="18"/>
      <c r="AE1033" s="18"/>
    </row>
    <row r="1034" spans="2:31" s="23" customFormat="1" ht="15" x14ac:dyDescent="0.25">
      <c r="B1034" s="21">
        <v>45175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83.67</v>
      </c>
      <c r="U1034" s="18">
        <v>87.75</v>
      </c>
      <c r="V1034" s="18">
        <v>91.54</v>
      </c>
      <c r="W1034" s="18">
        <v>95.34</v>
      </c>
      <c r="X1034" s="18">
        <v>99.39</v>
      </c>
      <c r="Y1034" s="18">
        <v>103.44</v>
      </c>
      <c r="Z1034" s="18">
        <v>107.49</v>
      </c>
      <c r="AA1034" s="18">
        <v>111.54</v>
      </c>
      <c r="AB1034" s="18">
        <v>115.59</v>
      </c>
      <c r="AC1034" s="18"/>
      <c r="AD1034" s="18"/>
      <c r="AE1034" s="18"/>
    </row>
    <row r="1035" spans="2:31" s="23" customFormat="1" ht="15" x14ac:dyDescent="0.25">
      <c r="B1035" s="21">
        <v>45176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82.93</v>
      </c>
      <c r="U1035" s="18">
        <v>86.99</v>
      </c>
      <c r="V1035" s="18">
        <v>90.78</v>
      </c>
      <c r="W1035" s="18">
        <v>94.58</v>
      </c>
      <c r="X1035" s="18">
        <v>98.6</v>
      </c>
      <c r="Y1035" s="18">
        <v>102.66</v>
      </c>
      <c r="Z1035" s="18">
        <v>106.72</v>
      </c>
      <c r="AA1035" s="18">
        <v>110.78</v>
      </c>
      <c r="AB1035" s="18">
        <v>114.84</v>
      </c>
      <c r="AC1035" s="18"/>
      <c r="AD1035" s="18"/>
      <c r="AE1035" s="18"/>
    </row>
    <row r="1036" spans="2:31" s="23" customFormat="1" ht="15" x14ac:dyDescent="0.25">
      <c r="B1036" s="21">
        <v>45177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81.52</v>
      </c>
      <c r="U1036" s="18">
        <v>85.57</v>
      </c>
      <c r="V1036" s="18">
        <v>89.36</v>
      </c>
      <c r="W1036" s="18">
        <v>93.14</v>
      </c>
      <c r="X1036" s="18">
        <v>97.18</v>
      </c>
      <c r="Y1036" s="18">
        <v>101.22</v>
      </c>
      <c r="Z1036" s="18">
        <v>105.26</v>
      </c>
      <c r="AA1036" s="18">
        <v>109.3</v>
      </c>
      <c r="AB1036" s="18">
        <v>113.34</v>
      </c>
      <c r="AC1036" s="18"/>
      <c r="AD1036" s="18"/>
      <c r="AE1036" s="18"/>
    </row>
    <row r="1037" spans="2:31" s="23" customFormat="1" ht="15" x14ac:dyDescent="0.25">
      <c r="B1037" s="21">
        <v>45180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81.650000000000006</v>
      </c>
      <c r="U1037" s="18">
        <v>85.72</v>
      </c>
      <c r="V1037" s="18">
        <v>89.48</v>
      </c>
      <c r="W1037" s="18">
        <v>93.26</v>
      </c>
      <c r="X1037" s="18">
        <v>97.3</v>
      </c>
      <c r="Y1037" s="18">
        <v>101.34</v>
      </c>
      <c r="Z1037" s="18">
        <v>105.38</v>
      </c>
      <c r="AA1037" s="18">
        <v>109.42</v>
      </c>
      <c r="AB1037" s="18">
        <v>113.46</v>
      </c>
      <c r="AC1037" s="18"/>
      <c r="AD1037" s="18"/>
      <c r="AE1037" s="18"/>
    </row>
    <row r="1038" spans="2:31" s="23" customFormat="1" ht="15" x14ac:dyDescent="0.25">
      <c r="B1038" s="21">
        <v>45181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81.08</v>
      </c>
      <c r="U1038" s="18">
        <v>85.15</v>
      </c>
      <c r="V1038" s="18">
        <v>88.93</v>
      </c>
      <c r="W1038" s="18">
        <v>92.7</v>
      </c>
      <c r="X1038" s="18">
        <v>96.74</v>
      </c>
      <c r="Y1038" s="18">
        <v>100.78</v>
      </c>
      <c r="Z1038" s="18">
        <v>104.82</v>
      </c>
      <c r="AA1038" s="18">
        <v>108.86</v>
      </c>
      <c r="AB1038" s="18">
        <v>112.9</v>
      </c>
      <c r="AC1038" s="18"/>
      <c r="AD1038" s="18"/>
      <c r="AE1038" s="18"/>
    </row>
    <row r="1039" spans="2:31" s="23" customFormat="1" ht="15" x14ac:dyDescent="0.25">
      <c r="B1039" s="21">
        <v>45182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83.01</v>
      </c>
      <c r="U1039" s="18">
        <v>87.15</v>
      </c>
      <c r="V1039" s="18">
        <v>90.97</v>
      </c>
      <c r="W1039" s="18">
        <v>94.74</v>
      </c>
      <c r="X1039" s="18">
        <v>98.78</v>
      </c>
      <c r="Y1039" s="18">
        <v>102.82</v>
      </c>
      <c r="Z1039" s="18">
        <v>106.86</v>
      </c>
      <c r="AA1039" s="18">
        <v>110.9</v>
      </c>
      <c r="AB1039" s="18">
        <v>114.94</v>
      </c>
      <c r="AC1039" s="18"/>
      <c r="AD1039" s="18"/>
      <c r="AE1039" s="18"/>
    </row>
    <row r="1040" spans="2:31" s="23" customFormat="1" ht="15" x14ac:dyDescent="0.25">
      <c r="B1040" s="21">
        <v>45183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83.12</v>
      </c>
      <c r="U1040" s="18">
        <v>87.3</v>
      </c>
      <c r="V1040" s="18">
        <v>91.08</v>
      </c>
      <c r="W1040" s="18">
        <v>94.85</v>
      </c>
      <c r="X1040" s="18">
        <v>98.89</v>
      </c>
      <c r="Y1040" s="18">
        <v>102.93</v>
      </c>
      <c r="Z1040" s="18">
        <v>106.97</v>
      </c>
      <c r="AA1040" s="18">
        <v>111.01</v>
      </c>
      <c r="AB1040" s="18">
        <v>115.05</v>
      </c>
      <c r="AC1040" s="18"/>
      <c r="AD1040" s="18"/>
      <c r="AE1040" s="18"/>
    </row>
    <row r="1041" spans="2:31" s="23" customFormat="1" ht="15" x14ac:dyDescent="0.25">
      <c r="B1041" s="21">
        <v>45184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82.31</v>
      </c>
      <c r="U1041" s="18">
        <v>86.49</v>
      </c>
      <c r="V1041" s="18">
        <v>90.23</v>
      </c>
      <c r="W1041" s="18">
        <v>94</v>
      </c>
      <c r="X1041" s="18">
        <v>98.04</v>
      </c>
      <c r="Y1041" s="18">
        <v>102.08</v>
      </c>
      <c r="Z1041" s="18">
        <v>106.12</v>
      </c>
      <c r="AA1041" s="18">
        <v>110.16</v>
      </c>
      <c r="AB1041" s="18">
        <v>114.2</v>
      </c>
      <c r="AC1041" s="18"/>
      <c r="AD1041" s="18"/>
      <c r="AE1041" s="18"/>
    </row>
    <row r="1042" spans="2:31" s="23" customFormat="1" ht="15" x14ac:dyDescent="0.25">
      <c r="B1042" s="21">
        <v>45187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80.84</v>
      </c>
      <c r="U1042" s="18">
        <v>85.03</v>
      </c>
      <c r="V1042" s="18">
        <v>88.9</v>
      </c>
      <c r="W1042" s="18">
        <v>92.73</v>
      </c>
      <c r="X1042" s="18">
        <v>96.68</v>
      </c>
      <c r="Y1042" s="18">
        <v>100.72</v>
      </c>
      <c r="Z1042" s="18">
        <v>104.76</v>
      </c>
      <c r="AA1042" s="18">
        <v>108.8</v>
      </c>
      <c r="AB1042" s="18">
        <v>112.84</v>
      </c>
      <c r="AC1042" s="18"/>
      <c r="AD1042" s="18"/>
      <c r="AE1042" s="18"/>
    </row>
    <row r="1043" spans="2:31" s="23" customFormat="1" ht="15" x14ac:dyDescent="0.25">
      <c r="B1043" s="21">
        <v>45188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81.23</v>
      </c>
      <c r="U1043" s="18">
        <v>85.38</v>
      </c>
      <c r="V1043" s="18">
        <v>89.21</v>
      </c>
      <c r="W1043" s="18">
        <v>93.04</v>
      </c>
      <c r="X1043" s="18">
        <v>96.99</v>
      </c>
      <c r="Y1043" s="18">
        <v>101.03</v>
      </c>
      <c r="Z1043" s="18">
        <v>105.07</v>
      </c>
      <c r="AA1043" s="18">
        <v>109.11</v>
      </c>
      <c r="AB1043" s="18">
        <v>113.15</v>
      </c>
      <c r="AC1043" s="18"/>
      <c r="AD1043" s="18"/>
      <c r="AE1043" s="18"/>
    </row>
    <row r="1044" spans="2:31" s="23" customFormat="1" ht="15" x14ac:dyDescent="0.25">
      <c r="B1044" s="21">
        <v>45189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82.81</v>
      </c>
      <c r="U1044" s="18">
        <v>86.97</v>
      </c>
      <c r="V1044" s="18">
        <v>90.83</v>
      </c>
      <c r="W1044" s="18">
        <v>94.65</v>
      </c>
      <c r="X1044" s="18">
        <v>98.6</v>
      </c>
      <c r="Y1044" s="18">
        <v>102.64</v>
      </c>
      <c r="Z1044" s="18">
        <v>106.68</v>
      </c>
      <c r="AA1044" s="18">
        <v>110.72</v>
      </c>
      <c r="AB1044" s="18">
        <v>114.76</v>
      </c>
      <c r="AC1044" s="18"/>
      <c r="AD1044" s="18"/>
      <c r="AE1044" s="18"/>
    </row>
    <row r="1045" spans="2:31" s="23" customFormat="1" ht="15" x14ac:dyDescent="0.25">
      <c r="B1045" s="21">
        <v>45190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84.14</v>
      </c>
      <c r="U1045" s="18">
        <v>88.37</v>
      </c>
      <c r="V1045" s="18">
        <v>92.27</v>
      </c>
      <c r="W1045" s="18">
        <v>96.12</v>
      </c>
      <c r="X1045" s="18">
        <v>100.07</v>
      </c>
      <c r="Y1045" s="18">
        <v>104.11</v>
      </c>
      <c r="Z1045" s="18">
        <v>108.15</v>
      </c>
      <c r="AA1045" s="18">
        <v>112.19</v>
      </c>
      <c r="AB1045" s="18">
        <v>116.23</v>
      </c>
      <c r="AC1045" s="18"/>
      <c r="AD1045" s="18"/>
      <c r="AE1045" s="18"/>
    </row>
    <row r="1046" spans="2:31" s="23" customFormat="1" ht="15" x14ac:dyDescent="0.25">
      <c r="B1046" s="21">
        <v>45191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85.48</v>
      </c>
      <c r="U1046" s="18">
        <v>89.72</v>
      </c>
      <c r="V1046" s="18">
        <v>93.61</v>
      </c>
      <c r="W1046" s="18">
        <v>97.49</v>
      </c>
      <c r="X1046" s="18">
        <v>101.43</v>
      </c>
      <c r="Y1046" s="18">
        <v>105.47</v>
      </c>
      <c r="Z1046" s="18">
        <v>109.51</v>
      </c>
      <c r="AA1046" s="18">
        <v>113.55</v>
      </c>
      <c r="AB1046" s="18">
        <v>117.59</v>
      </c>
      <c r="AC1046" s="18"/>
      <c r="AD1046" s="18"/>
      <c r="AE1046" s="18"/>
    </row>
    <row r="1047" spans="2:31" s="23" customFormat="1" ht="15" x14ac:dyDescent="0.25">
      <c r="B1047" s="21">
        <v>45194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85.27</v>
      </c>
      <c r="U1047" s="18">
        <v>89.51</v>
      </c>
      <c r="V1047" s="18">
        <v>93.4</v>
      </c>
      <c r="W1047" s="18">
        <v>97.29</v>
      </c>
      <c r="X1047" s="18">
        <v>101.24</v>
      </c>
      <c r="Y1047" s="18">
        <v>105.22</v>
      </c>
      <c r="Z1047" s="18">
        <v>109.2</v>
      </c>
      <c r="AA1047" s="18">
        <v>113.18</v>
      </c>
      <c r="AB1047" s="18">
        <v>117.16</v>
      </c>
      <c r="AC1047" s="18"/>
      <c r="AD1047" s="18"/>
      <c r="AE1047" s="18"/>
    </row>
    <row r="1048" spans="2:31" s="23" customFormat="1" ht="15" x14ac:dyDescent="0.25">
      <c r="B1048" s="21">
        <v>45195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82.93</v>
      </c>
      <c r="U1048" s="18">
        <v>87.1</v>
      </c>
      <c r="V1048" s="18">
        <v>91</v>
      </c>
      <c r="W1048" s="18">
        <v>94.89</v>
      </c>
      <c r="X1048" s="18">
        <v>98.86</v>
      </c>
      <c r="Y1048" s="18">
        <v>102.84</v>
      </c>
      <c r="Z1048" s="18">
        <v>106.82</v>
      </c>
      <c r="AA1048" s="18">
        <v>110.8</v>
      </c>
      <c r="AB1048" s="18">
        <v>114.78</v>
      </c>
      <c r="AC1048" s="18"/>
      <c r="AD1048" s="18"/>
      <c r="AE1048" s="18"/>
    </row>
    <row r="1049" spans="2:31" s="23" customFormat="1" ht="15" x14ac:dyDescent="0.25">
      <c r="B1049" s="21">
        <v>45196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82.29</v>
      </c>
      <c r="U1049" s="18">
        <v>86.42</v>
      </c>
      <c r="V1049" s="18">
        <v>90.34</v>
      </c>
      <c r="W1049" s="18">
        <v>94.24</v>
      </c>
      <c r="X1049" s="18">
        <v>98.21</v>
      </c>
      <c r="Y1049" s="18">
        <v>102.19</v>
      </c>
      <c r="Z1049" s="18">
        <v>106.17</v>
      </c>
      <c r="AA1049" s="18">
        <v>110.15</v>
      </c>
      <c r="AB1049" s="18">
        <v>114.13</v>
      </c>
      <c r="AC1049" s="18"/>
      <c r="AD1049" s="18"/>
      <c r="AE1049" s="18"/>
    </row>
    <row r="1050" spans="2:31" s="23" customFormat="1" ht="15" x14ac:dyDescent="0.25">
      <c r="B1050" s="21">
        <v>45197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82.71</v>
      </c>
      <c r="U1050" s="18">
        <v>86.86</v>
      </c>
      <c r="V1050" s="18">
        <v>90.81</v>
      </c>
      <c r="W1050" s="18">
        <v>94.73</v>
      </c>
      <c r="X1050" s="18">
        <v>98.71</v>
      </c>
      <c r="Y1050" s="18">
        <v>102.69</v>
      </c>
      <c r="Z1050" s="18">
        <v>106.67</v>
      </c>
      <c r="AA1050" s="18">
        <v>110.65</v>
      </c>
      <c r="AB1050" s="18">
        <v>114.63</v>
      </c>
      <c r="AC1050" s="18"/>
      <c r="AD1050" s="18"/>
      <c r="AE1050" s="18"/>
    </row>
    <row r="1051" spans="2:31" s="23" customFormat="1" ht="15" x14ac:dyDescent="0.25">
      <c r="B1051" s="21">
        <v>45198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81.67</v>
      </c>
      <c r="U1051" s="18">
        <v>85.81</v>
      </c>
      <c r="V1051" s="18">
        <v>89.7</v>
      </c>
      <c r="W1051" s="18">
        <v>93.6</v>
      </c>
      <c r="X1051" s="18">
        <v>97.58</v>
      </c>
      <c r="Y1051" s="18">
        <v>101.56</v>
      </c>
      <c r="Z1051" s="18">
        <v>105.54</v>
      </c>
      <c r="AA1051" s="18">
        <v>109.52</v>
      </c>
      <c r="AB1051" s="18">
        <v>113.5</v>
      </c>
      <c r="AC1051" s="18"/>
      <c r="AD1051" s="18"/>
      <c r="AE1051" s="18"/>
    </row>
    <row r="1052" spans="2:31" s="23" customFormat="1" ht="15" x14ac:dyDescent="0.25">
      <c r="B1052" s="21">
        <v>45201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80.8</v>
      </c>
      <c r="U1052" s="18">
        <v>84.9</v>
      </c>
      <c r="V1052" s="18">
        <v>88.66</v>
      </c>
      <c r="W1052" s="18">
        <v>92.42</v>
      </c>
      <c r="X1052" s="18">
        <v>96.4</v>
      </c>
      <c r="Y1052" s="18">
        <v>100.38</v>
      </c>
      <c r="Z1052" s="18">
        <v>104.36</v>
      </c>
      <c r="AA1052" s="18">
        <v>108.34</v>
      </c>
      <c r="AB1052" s="18">
        <v>112.32</v>
      </c>
      <c r="AC1052" s="18"/>
      <c r="AD1052" s="18"/>
      <c r="AE1052" s="18"/>
    </row>
    <row r="1053" spans="2:31" s="23" customFormat="1" ht="15" x14ac:dyDescent="0.25">
      <c r="B1053" s="21">
        <v>45202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79.650000000000006</v>
      </c>
      <c r="U1053" s="18">
        <v>83.7</v>
      </c>
      <c r="V1053" s="18">
        <v>87.48</v>
      </c>
      <c r="W1053" s="18">
        <v>91.28</v>
      </c>
      <c r="X1053" s="18">
        <v>95.26</v>
      </c>
      <c r="Y1053" s="18">
        <v>99.24</v>
      </c>
      <c r="Z1053" s="18">
        <v>103.22</v>
      </c>
      <c r="AA1053" s="18">
        <v>107.2</v>
      </c>
      <c r="AB1053" s="18">
        <v>111.18</v>
      </c>
      <c r="AC1053" s="18"/>
      <c r="AD1053" s="18"/>
      <c r="AE1053" s="18"/>
    </row>
    <row r="1054" spans="2:31" s="23" customFormat="1" ht="15" x14ac:dyDescent="0.25">
      <c r="B1054" s="21">
        <v>45203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81.67</v>
      </c>
      <c r="U1054" s="18">
        <v>85.79</v>
      </c>
      <c r="V1054" s="18">
        <v>89.62</v>
      </c>
      <c r="W1054" s="18">
        <v>93.46</v>
      </c>
      <c r="X1054" s="18">
        <v>97.44</v>
      </c>
      <c r="Y1054" s="18">
        <v>101.46</v>
      </c>
      <c r="Z1054" s="18">
        <v>105.44</v>
      </c>
      <c r="AA1054" s="18">
        <v>109.42</v>
      </c>
      <c r="AB1054" s="18">
        <v>113.4</v>
      </c>
      <c r="AC1054" s="18"/>
      <c r="AD1054" s="18"/>
      <c r="AE1054" s="18"/>
    </row>
    <row r="1055" spans="2:31" s="23" customFormat="1" ht="15" x14ac:dyDescent="0.25">
      <c r="B1055" s="21">
        <v>45204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80.510000000000005</v>
      </c>
      <c r="U1055" s="18">
        <v>84.58</v>
      </c>
      <c r="V1055" s="18">
        <v>88.37</v>
      </c>
      <c r="W1055" s="18">
        <v>92.16</v>
      </c>
      <c r="X1055" s="18">
        <v>96.14</v>
      </c>
      <c r="Y1055" s="18">
        <v>100.16</v>
      </c>
      <c r="Z1055" s="18">
        <v>104.14</v>
      </c>
      <c r="AA1055" s="18">
        <v>108.12</v>
      </c>
      <c r="AB1055" s="18">
        <v>112.1</v>
      </c>
      <c r="AC1055" s="18"/>
      <c r="AD1055" s="18"/>
      <c r="AE1055" s="18"/>
    </row>
    <row r="1056" spans="2:31" s="23" customFormat="1" ht="15" x14ac:dyDescent="0.25">
      <c r="B1056" s="21">
        <v>45205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80.459999999999994</v>
      </c>
      <c r="U1056" s="18">
        <v>84.51</v>
      </c>
      <c r="V1056" s="18">
        <v>88.28</v>
      </c>
      <c r="W1056" s="18">
        <v>92.02</v>
      </c>
      <c r="X1056" s="18">
        <v>96</v>
      </c>
      <c r="Y1056" s="18">
        <v>100.06</v>
      </c>
      <c r="Z1056" s="18">
        <v>104.04</v>
      </c>
      <c r="AA1056" s="18">
        <v>108.02</v>
      </c>
      <c r="AB1056" s="18">
        <v>112</v>
      </c>
      <c r="AC1056" s="18"/>
      <c r="AD1056" s="18"/>
      <c r="AE1056" s="18"/>
    </row>
    <row r="1057" spans="2:31" s="23" customFormat="1" ht="15" x14ac:dyDescent="0.25">
      <c r="B1057" s="21">
        <v>45208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81.75</v>
      </c>
      <c r="U1057" s="18">
        <v>85.83</v>
      </c>
      <c r="V1057" s="18">
        <v>89.58</v>
      </c>
      <c r="W1057" s="18">
        <v>93.32</v>
      </c>
      <c r="X1057" s="18">
        <v>97.3</v>
      </c>
      <c r="Y1057" s="18">
        <v>101.36</v>
      </c>
      <c r="Z1057" s="18">
        <v>105.34</v>
      </c>
      <c r="AA1057" s="18">
        <v>109.32</v>
      </c>
      <c r="AB1057" s="18">
        <v>113.3</v>
      </c>
      <c r="AC1057" s="18"/>
      <c r="AD1057" s="18"/>
      <c r="AE1057" s="18"/>
    </row>
    <row r="1058" spans="2:31" s="23" customFormat="1" ht="15" x14ac:dyDescent="0.25">
      <c r="B1058" s="21">
        <v>45209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84.82</v>
      </c>
      <c r="U1058" s="18">
        <v>88.93</v>
      </c>
      <c r="V1058" s="18">
        <v>92.7</v>
      </c>
      <c r="W1058" s="18">
        <v>96.44</v>
      </c>
      <c r="X1058" s="18">
        <v>100.42</v>
      </c>
      <c r="Y1058" s="18">
        <v>104.67</v>
      </c>
      <c r="Z1058" s="18">
        <v>108.65</v>
      </c>
      <c r="AA1058" s="18">
        <v>112.63</v>
      </c>
      <c r="AB1058" s="18">
        <v>116.61</v>
      </c>
      <c r="AC1058" s="18"/>
      <c r="AD1058" s="18"/>
      <c r="AE1058" s="18"/>
    </row>
    <row r="1059" spans="2:31" s="23" customFormat="1" ht="15" x14ac:dyDescent="0.25">
      <c r="B1059" s="21">
        <v>45210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84.12</v>
      </c>
      <c r="U1059" s="18">
        <v>88.22</v>
      </c>
      <c r="V1059" s="18">
        <v>91.97</v>
      </c>
      <c r="W1059" s="18">
        <v>95.71</v>
      </c>
      <c r="X1059" s="18">
        <v>99.69</v>
      </c>
      <c r="Y1059" s="18">
        <v>103.94</v>
      </c>
      <c r="Z1059" s="18">
        <v>107.92</v>
      </c>
      <c r="AA1059" s="18">
        <v>111.9</v>
      </c>
      <c r="AB1059" s="18">
        <v>115.88</v>
      </c>
      <c r="AC1059" s="18"/>
      <c r="AD1059" s="18"/>
      <c r="AE1059" s="18"/>
    </row>
    <row r="1060" spans="2:31" s="23" customFormat="1" ht="15" x14ac:dyDescent="0.25">
      <c r="B1060" s="21">
        <v>45211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85.23</v>
      </c>
      <c r="U1060" s="18">
        <v>89.35</v>
      </c>
      <c r="V1060" s="18">
        <v>93.14</v>
      </c>
      <c r="W1060" s="18">
        <v>96.89</v>
      </c>
      <c r="X1060" s="18">
        <v>100.87</v>
      </c>
      <c r="Y1060" s="18">
        <v>105.12</v>
      </c>
      <c r="Z1060" s="18">
        <v>109.1</v>
      </c>
      <c r="AA1060" s="18">
        <v>113.08</v>
      </c>
      <c r="AB1060" s="18">
        <v>117.06</v>
      </c>
      <c r="AC1060" s="18"/>
      <c r="AD1060" s="18"/>
      <c r="AE1060" s="18"/>
    </row>
    <row r="1061" spans="2:31" s="23" customFormat="1" ht="15" x14ac:dyDescent="0.25">
      <c r="B1061" s="21">
        <v>45212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85.95</v>
      </c>
      <c r="U1061" s="18">
        <v>90.1</v>
      </c>
      <c r="V1061" s="18">
        <v>93.91</v>
      </c>
      <c r="W1061" s="18">
        <v>97.66</v>
      </c>
      <c r="X1061" s="18">
        <v>101.64</v>
      </c>
      <c r="Y1061" s="18">
        <v>105.89</v>
      </c>
      <c r="Z1061" s="18">
        <v>109.87</v>
      </c>
      <c r="AA1061" s="18">
        <v>113.85</v>
      </c>
      <c r="AB1061" s="18">
        <v>117.83</v>
      </c>
      <c r="AC1061" s="18"/>
      <c r="AD1061" s="18"/>
      <c r="AE1061" s="18"/>
    </row>
    <row r="1062" spans="2:31" s="23" customFormat="1" ht="15" x14ac:dyDescent="0.25">
      <c r="B1062" s="21">
        <v>45215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83.35</v>
      </c>
      <c r="U1062" s="18">
        <v>87.44</v>
      </c>
      <c r="V1062" s="18">
        <v>91.18</v>
      </c>
      <c r="W1062" s="18">
        <v>94.93</v>
      </c>
      <c r="X1062" s="18">
        <v>98.91</v>
      </c>
      <c r="Y1062" s="18">
        <v>103.02</v>
      </c>
      <c r="Z1062" s="18">
        <v>107.12</v>
      </c>
      <c r="AA1062" s="18">
        <v>111.22</v>
      </c>
      <c r="AB1062" s="18">
        <v>115.32</v>
      </c>
      <c r="AC1062" s="18"/>
      <c r="AD1062" s="18"/>
      <c r="AE1062" s="18"/>
    </row>
    <row r="1063" spans="2:31" s="23" customFormat="1" ht="15" x14ac:dyDescent="0.25">
      <c r="B1063" s="21">
        <v>45216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82.55</v>
      </c>
      <c r="U1063" s="18">
        <v>86.63</v>
      </c>
      <c r="V1063" s="18">
        <v>90.37</v>
      </c>
      <c r="W1063" s="18">
        <v>94.07</v>
      </c>
      <c r="X1063" s="18">
        <v>98.07</v>
      </c>
      <c r="Y1063" s="18">
        <v>102.17</v>
      </c>
      <c r="Z1063" s="18">
        <v>106.27</v>
      </c>
      <c r="AA1063" s="18">
        <v>110.37</v>
      </c>
      <c r="AB1063" s="18">
        <v>114.47</v>
      </c>
      <c r="AC1063" s="18"/>
      <c r="AD1063" s="18"/>
      <c r="AE1063" s="18"/>
    </row>
    <row r="1064" spans="2:31" s="23" customFormat="1" ht="15" x14ac:dyDescent="0.25">
      <c r="B1064" s="21">
        <v>45217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81.86</v>
      </c>
      <c r="U1064" s="18">
        <v>85.94</v>
      </c>
      <c r="V1064" s="18">
        <v>89.68</v>
      </c>
      <c r="W1064" s="18">
        <v>93.43</v>
      </c>
      <c r="X1064" s="18">
        <v>97.43</v>
      </c>
      <c r="Y1064" s="18">
        <v>101.44</v>
      </c>
      <c r="Z1064" s="18">
        <v>105.44</v>
      </c>
      <c r="AA1064" s="18">
        <v>109.44</v>
      </c>
      <c r="AB1064" s="18">
        <v>113.44</v>
      </c>
      <c r="AC1064" s="18"/>
      <c r="AD1064" s="18"/>
      <c r="AE1064" s="18"/>
    </row>
    <row r="1065" spans="2:31" s="23" customFormat="1" ht="15" x14ac:dyDescent="0.25">
      <c r="B1065" s="21">
        <v>45218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81.760000000000005</v>
      </c>
      <c r="U1065" s="18">
        <v>85.83</v>
      </c>
      <c r="V1065" s="18">
        <v>89.59</v>
      </c>
      <c r="W1065" s="18">
        <v>93.31</v>
      </c>
      <c r="X1065" s="18">
        <v>97.21</v>
      </c>
      <c r="Y1065" s="18">
        <v>101.11</v>
      </c>
      <c r="Z1065" s="18">
        <v>105.01</v>
      </c>
      <c r="AA1065" s="18">
        <v>108.91</v>
      </c>
      <c r="AB1065" s="18">
        <v>112.81</v>
      </c>
      <c r="AC1065" s="18"/>
      <c r="AD1065" s="18"/>
      <c r="AE1065" s="18"/>
    </row>
    <row r="1066" spans="2:31" s="23" customFormat="1" ht="15" x14ac:dyDescent="0.25">
      <c r="B1066" s="21">
        <v>45219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81.41</v>
      </c>
      <c r="U1066" s="18">
        <v>85.44</v>
      </c>
      <c r="V1066" s="18">
        <v>89.18</v>
      </c>
      <c r="W1066" s="18">
        <v>92.91</v>
      </c>
      <c r="X1066" s="18">
        <v>96.86</v>
      </c>
      <c r="Y1066" s="18">
        <v>100.91</v>
      </c>
      <c r="Z1066" s="18">
        <v>104.96</v>
      </c>
      <c r="AA1066" s="18">
        <v>109.01</v>
      </c>
      <c r="AB1066" s="18">
        <v>113.06</v>
      </c>
      <c r="AC1066" s="18"/>
      <c r="AD1066" s="18"/>
      <c r="AE1066" s="18"/>
    </row>
    <row r="1067" spans="2:31" s="23" customFormat="1" ht="15" x14ac:dyDescent="0.25">
      <c r="B1067" s="21">
        <v>45222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80.5</v>
      </c>
      <c r="U1067" s="18">
        <v>84.48</v>
      </c>
      <c r="V1067" s="18">
        <v>88.22</v>
      </c>
      <c r="W1067" s="18">
        <v>91.95</v>
      </c>
      <c r="X1067" s="18">
        <v>95.9</v>
      </c>
      <c r="Y1067" s="18">
        <v>99.9</v>
      </c>
      <c r="Z1067" s="18">
        <v>103.9</v>
      </c>
      <c r="AA1067" s="18">
        <v>107.9</v>
      </c>
      <c r="AB1067" s="18">
        <v>111.9</v>
      </c>
      <c r="AC1067" s="18"/>
      <c r="AD1067" s="18"/>
      <c r="AE1067" s="18"/>
    </row>
    <row r="1068" spans="2:31" s="23" customFormat="1" ht="15" x14ac:dyDescent="0.25">
      <c r="B1068" s="21">
        <v>45223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80.58</v>
      </c>
      <c r="U1068" s="18">
        <v>84.56</v>
      </c>
      <c r="V1068" s="18">
        <v>88.28</v>
      </c>
      <c r="W1068" s="18">
        <v>92</v>
      </c>
      <c r="X1068" s="18">
        <v>95.95</v>
      </c>
      <c r="Y1068" s="18">
        <v>99.95</v>
      </c>
      <c r="Z1068" s="18">
        <v>103.95</v>
      </c>
      <c r="AA1068" s="18">
        <v>107.95</v>
      </c>
      <c r="AB1068" s="18">
        <v>111.95</v>
      </c>
      <c r="AC1068" s="18"/>
      <c r="AD1068" s="18"/>
      <c r="AE1068" s="18"/>
    </row>
    <row r="1069" spans="2:31" s="23" customFormat="1" ht="15" x14ac:dyDescent="0.25">
      <c r="B1069" s="21">
        <v>45224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79.92</v>
      </c>
      <c r="U1069" s="18">
        <v>83.86</v>
      </c>
      <c r="V1069" s="18">
        <v>87.56</v>
      </c>
      <c r="W1069" s="18">
        <v>91.26</v>
      </c>
      <c r="X1069" s="18">
        <v>95.16</v>
      </c>
      <c r="Y1069" s="18">
        <v>99.16</v>
      </c>
      <c r="Z1069" s="18">
        <v>103.16</v>
      </c>
      <c r="AA1069" s="18">
        <v>107.16</v>
      </c>
      <c r="AB1069" s="18">
        <v>111.16</v>
      </c>
      <c r="AC1069" s="18"/>
      <c r="AD1069" s="18"/>
      <c r="AE1069" s="18"/>
    </row>
    <row r="1070" spans="2:31" s="23" customFormat="1" ht="15" x14ac:dyDescent="0.25">
      <c r="B1070" s="21">
        <v>45225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79.650000000000006</v>
      </c>
      <c r="U1070" s="18">
        <v>83.62</v>
      </c>
      <c r="V1070" s="18">
        <v>87.31</v>
      </c>
      <c r="W1070" s="18">
        <v>91.01</v>
      </c>
      <c r="X1070" s="18">
        <v>94.91</v>
      </c>
      <c r="Y1070" s="18">
        <v>98.91</v>
      </c>
      <c r="Z1070" s="18">
        <v>102.91</v>
      </c>
      <c r="AA1070" s="18">
        <v>106.91</v>
      </c>
      <c r="AB1070" s="18">
        <v>110.91</v>
      </c>
      <c r="AC1070" s="18"/>
      <c r="AD1070" s="18"/>
      <c r="AE1070" s="18"/>
    </row>
    <row r="1071" spans="2:31" s="23" customFormat="1" ht="15" x14ac:dyDescent="0.25">
      <c r="B1071" s="21">
        <v>45226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79.349999999999994</v>
      </c>
      <c r="U1071" s="18">
        <v>83.31</v>
      </c>
      <c r="V1071" s="18">
        <v>86.94</v>
      </c>
      <c r="W1071" s="18">
        <v>90.6</v>
      </c>
      <c r="X1071" s="18">
        <v>94.35</v>
      </c>
      <c r="Y1071" s="18">
        <v>98.25</v>
      </c>
      <c r="Z1071" s="18">
        <v>102.15</v>
      </c>
      <c r="AA1071" s="18">
        <v>106.05</v>
      </c>
      <c r="AB1071" s="18">
        <v>109.95</v>
      </c>
      <c r="AC1071" s="18"/>
      <c r="AD1071" s="18"/>
      <c r="AE1071" s="18"/>
    </row>
    <row r="1072" spans="2:31" s="23" customFormat="1" ht="15" x14ac:dyDescent="0.25">
      <c r="B1072" s="21">
        <v>45229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78.72</v>
      </c>
      <c r="U1072" s="18">
        <v>82.68</v>
      </c>
      <c r="V1072" s="18">
        <v>86.3</v>
      </c>
      <c r="W1072" s="18">
        <v>89.9</v>
      </c>
      <c r="X1072" s="18">
        <v>93.65</v>
      </c>
      <c r="Y1072" s="18">
        <v>97.55</v>
      </c>
      <c r="Z1072" s="18">
        <v>101.45</v>
      </c>
      <c r="AA1072" s="18">
        <v>105.35</v>
      </c>
      <c r="AB1072" s="18">
        <v>109.25</v>
      </c>
      <c r="AC1072" s="18"/>
      <c r="AD1072" s="18"/>
      <c r="AE1072" s="18"/>
    </row>
    <row r="1073" spans="2:31" s="23" customFormat="1" ht="15" x14ac:dyDescent="0.25">
      <c r="B1073" s="21">
        <v>45230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79.06</v>
      </c>
      <c r="U1073" s="18">
        <v>83</v>
      </c>
      <c r="V1073" s="18">
        <v>86.53</v>
      </c>
      <c r="W1073" s="18">
        <v>90.13</v>
      </c>
      <c r="X1073" s="18">
        <v>93.88</v>
      </c>
      <c r="Y1073" s="18">
        <v>97.93</v>
      </c>
      <c r="Z1073" s="18">
        <v>101.98</v>
      </c>
      <c r="AA1073" s="18">
        <v>106.03</v>
      </c>
      <c r="AB1073" s="18">
        <v>110.08</v>
      </c>
      <c r="AC1073" s="18"/>
      <c r="AD1073" s="18"/>
      <c r="AE1073" s="18"/>
    </row>
    <row r="1074" spans="2:31" s="23" customFormat="1" ht="15" x14ac:dyDescent="0.25">
      <c r="B1074" s="21">
        <v>45231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78.540000000000006</v>
      </c>
      <c r="U1074" s="18">
        <v>82.47</v>
      </c>
      <c r="V1074" s="18">
        <v>85.94</v>
      </c>
      <c r="W1074" s="18">
        <v>89.5</v>
      </c>
      <c r="X1074" s="18">
        <v>93.25</v>
      </c>
      <c r="Y1074" s="18">
        <v>97.3</v>
      </c>
      <c r="Z1074" s="18">
        <v>101.35</v>
      </c>
      <c r="AA1074" s="18">
        <v>105.4</v>
      </c>
      <c r="AB1074" s="18">
        <v>109.45</v>
      </c>
      <c r="AC1074" s="18"/>
      <c r="AD1074" s="18"/>
      <c r="AE1074" s="18"/>
    </row>
    <row r="1075" spans="2:31" s="23" customFormat="1" ht="15" x14ac:dyDescent="0.25">
      <c r="B1075" s="21">
        <v>45232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78.62</v>
      </c>
      <c r="U1075" s="18">
        <v>82.51</v>
      </c>
      <c r="V1075" s="18">
        <v>85.87</v>
      </c>
      <c r="W1075" s="18">
        <v>89.43</v>
      </c>
      <c r="X1075" s="18">
        <v>93.08</v>
      </c>
      <c r="Y1075" s="18">
        <v>96.93</v>
      </c>
      <c r="Z1075" s="18">
        <v>100.78</v>
      </c>
      <c r="AA1075" s="18">
        <v>104.63</v>
      </c>
      <c r="AB1075" s="18">
        <v>108.48</v>
      </c>
      <c r="AC1075" s="18"/>
      <c r="AD1075" s="18"/>
      <c r="AE1075" s="18"/>
    </row>
    <row r="1076" spans="2:31" s="23" customFormat="1" ht="15" x14ac:dyDescent="0.25">
      <c r="B1076" s="21">
        <v>45233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77.650000000000006</v>
      </c>
      <c r="U1076" s="18">
        <v>81.52</v>
      </c>
      <c r="V1076" s="18">
        <v>84.9</v>
      </c>
      <c r="W1076" s="18">
        <v>88.49</v>
      </c>
      <c r="X1076" s="18">
        <v>92.14</v>
      </c>
      <c r="Y1076" s="18">
        <v>95.99</v>
      </c>
      <c r="Z1076" s="18">
        <v>99.84</v>
      </c>
      <c r="AA1076" s="18">
        <v>103.69</v>
      </c>
      <c r="AB1076" s="18">
        <v>107.54</v>
      </c>
      <c r="AC1076" s="18"/>
      <c r="AD1076" s="18"/>
      <c r="AE1076" s="18"/>
    </row>
    <row r="1077" spans="2:31" s="23" customFormat="1" ht="15" x14ac:dyDescent="0.25">
      <c r="B1077" s="21">
        <v>45236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75.84</v>
      </c>
      <c r="U1077" s="18">
        <v>79.61</v>
      </c>
      <c r="V1077" s="18">
        <v>82.96</v>
      </c>
      <c r="W1077" s="18">
        <v>86.56</v>
      </c>
      <c r="X1077" s="18">
        <v>90.34</v>
      </c>
      <c r="Y1077" s="18">
        <v>94.19</v>
      </c>
      <c r="Z1077" s="18">
        <v>98.04</v>
      </c>
      <c r="AA1077" s="18">
        <v>101.89</v>
      </c>
      <c r="AB1077" s="18">
        <v>105.74</v>
      </c>
      <c r="AC1077" s="18"/>
      <c r="AD1077" s="18"/>
      <c r="AE1077" s="18"/>
    </row>
    <row r="1078" spans="2:31" s="23" customFormat="1" ht="15" x14ac:dyDescent="0.25">
      <c r="B1078" s="21">
        <v>45237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75.25</v>
      </c>
      <c r="U1078" s="18">
        <v>78.989999999999995</v>
      </c>
      <c r="V1078" s="18">
        <v>82.23</v>
      </c>
      <c r="W1078" s="18">
        <v>85.73</v>
      </c>
      <c r="X1078" s="18">
        <v>89.47</v>
      </c>
      <c r="Y1078" s="18">
        <v>93.32</v>
      </c>
      <c r="Z1078" s="18">
        <v>97.17</v>
      </c>
      <c r="AA1078" s="18">
        <v>101.02</v>
      </c>
      <c r="AB1078" s="18">
        <v>104.87</v>
      </c>
      <c r="AC1078" s="18"/>
      <c r="AD1078" s="18"/>
      <c r="AE1078" s="18"/>
    </row>
    <row r="1079" spans="2:31" s="23" customFormat="1" ht="15" x14ac:dyDescent="0.25">
      <c r="B1079" s="21">
        <v>45238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75.7</v>
      </c>
      <c r="U1079" s="18">
        <v>79.44</v>
      </c>
      <c r="V1079" s="18">
        <v>82.67</v>
      </c>
      <c r="W1079" s="18">
        <v>86.17</v>
      </c>
      <c r="X1079" s="18">
        <v>89.84</v>
      </c>
      <c r="Y1079" s="18">
        <v>93.69</v>
      </c>
      <c r="Z1079" s="18">
        <v>97.54</v>
      </c>
      <c r="AA1079" s="18">
        <v>101.39</v>
      </c>
      <c r="AB1079" s="18">
        <v>105.24</v>
      </c>
      <c r="AC1079" s="18"/>
      <c r="AD1079" s="18"/>
      <c r="AE1079" s="18"/>
    </row>
    <row r="1080" spans="2:31" s="23" customFormat="1" ht="15" x14ac:dyDescent="0.25">
      <c r="B1080" s="21">
        <v>45239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77.39</v>
      </c>
      <c r="U1080" s="18">
        <v>81.14</v>
      </c>
      <c r="V1080" s="18">
        <v>84.38</v>
      </c>
      <c r="W1080" s="18">
        <v>87.91</v>
      </c>
      <c r="X1080" s="18">
        <v>91.57</v>
      </c>
      <c r="Y1080" s="18">
        <v>95.42</v>
      </c>
      <c r="Z1080" s="18">
        <v>99.27</v>
      </c>
      <c r="AA1080" s="18">
        <v>103.12</v>
      </c>
      <c r="AB1080" s="18">
        <v>106.97</v>
      </c>
      <c r="AC1080" s="18"/>
      <c r="AD1080" s="18"/>
      <c r="AE1080" s="18"/>
    </row>
    <row r="1081" spans="2:31" s="23" customFormat="1" ht="15" x14ac:dyDescent="0.25">
      <c r="B1081" s="21">
        <v>45240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78.7</v>
      </c>
      <c r="U1081" s="18">
        <v>82.46</v>
      </c>
      <c r="V1081" s="18">
        <v>85.73</v>
      </c>
      <c r="W1081" s="18">
        <v>89.21</v>
      </c>
      <c r="X1081" s="18">
        <v>92.91</v>
      </c>
      <c r="Y1081" s="18">
        <v>96.71</v>
      </c>
      <c r="Z1081" s="18">
        <v>100.51</v>
      </c>
      <c r="AA1081" s="18">
        <v>104.31</v>
      </c>
      <c r="AB1081" s="18">
        <v>108.11</v>
      </c>
      <c r="AC1081" s="18"/>
      <c r="AD1081" s="18"/>
      <c r="AE1081" s="18"/>
    </row>
    <row r="1082" spans="2:31" s="23" customFormat="1" ht="15" x14ac:dyDescent="0.25">
      <c r="B1082" s="21">
        <v>45243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77.48</v>
      </c>
      <c r="U1082" s="18">
        <v>81.150000000000006</v>
      </c>
      <c r="V1082" s="18">
        <v>84.43</v>
      </c>
      <c r="W1082" s="18">
        <v>87.87</v>
      </c>
      <c r="X1082" s="18">
        <v>91.57</v>
      </c>
      <c r="Y1082" s="18">
        <v>95.37</v>
      </c>
      <c r="Z1082" s="18">
        <v>99.17</v>
      </c>
      <c r="AA1082" s="18">
        <v>102.97</v>
      </c>
      <c r="AB1082" s="18">
        <v>106.77</v>
      </c>
      <c r="AC1082" s="18"/>
      <c r="AD1082" s="18"/>
      <c r="AE1082" s="18"/>
    </row>
    <row r="1083" spans="2:31" s="23" customFormat="1" ht="15" x14ac:dyDescent="0.25">
      <c r="B1083" s="21">
        <v>45244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78.63</v>
      </c>
      <c r="U1083" s="18">
        <v>82.36</v>
      </c>
      <c r="V1083" s="18">
        <v>85.65</v>
      </c>
      <c r="W1083" s="18">
        <v>89.08</v>
      </c>
      <c r="X1083" s="18">
        <v>92.78</v>
      </c>
      <c r="Y1083" s="18">
        <v>96.58</v>
      </c>
      <c r="Z1083" s="18">
        <v>100.38</v>
      </c>
      <c r="AA1083" s="18">
        <v>104.18</v>
      </c>
      <c r="AB1083" s="18">
        <v>107.98</v>
      </c>
      <c r="AC1083" s="18"/>
      <c r="AD1083" s="18"/>
      <c r="AE1083" s="18"/>
    </row>
    <row r="1084" spans="2:31" s="23" customFormat="1" ht="15" x14ac:dyDescent="0.25">
      <c r="B1084" s="21">
        <v>45245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79.739999999999995</v>
      </c>
      <c r="U1084" s="18">
        <v>83.53</v>
      </c>
      <c r="V1084" s="18">
        <v>86.83</v>
      </c>
      <c r="W1084" s="18">
        <v>90.37</v>
      </c>
      <c r="X1084" s="18">
        <v>94.11</v>
      </c>
      <c r="Y1084" s="18">
        <v>97.91</v>
      </c>
      <c r="Z1084" s="18">
        <v>101.71</v>
      </c>
      <c r="AA1084" s="18">
        <v>105.51</v>
      </c>
      <c r="AB1084" s="18">
        <v>109.31</v>
      </c>
      <c r="AC1084" s="18"/>
      <c r="AD1084" s="18"/>
      <c r="AE1084" s="18"/>
    </row>
    <row r="1085" spans="2:31" s="23" customFormat="1" ht="15" x14ac:dyDescent="0.25">
      <c r="B1085" s="21">
        <v>45246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77</v>
      </c>
      <c r="U1085" s="18">
        <v>80.709999999999994</v>
      </c>
      <c r="V1085" s="18">
        <v>83.97</v>
      </c>
      <c r="W1085" s="18">
        <v>87.36</v>
      </c>
      <c r="X1085" s="18">
        <v>91.11</v>
      </c>
      <c r="Y1085" s="18">
        <v>94.91</v>
      </c>
      <c r="Z1085" s="18">
        <v>98.71</v>
      </c>
      <c r="AA1085" s="18">
        <v>102.51</v>
      </c>
      <c r="AB1085" s="18">
        <v>106.31</v>
      </c>
      <c r="AC1085" s="18"/>
      <c r="AD1085" s="18"/>
      <c r="AE1085" s="18"/>
    </row>
    <row r="1086" spans="2:31" s="23" customFormat="1" ht="15" x14ac:dyDescent="0.25">
      <c r="B1086" s="21">
        <v>45247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76.55</v>
      </c>
      <c r="U1086" s="18">
        <v>80.22</v>
      </c>
      <c r="V1086" s="18">
        <v>83.41</v>
      </c>
      <c r="W1086" s="18">
        <v>86.49</v>
      </c>
      <c r="X1086" s="18">
        <v>89.91</v>
      </c>
      <c r="Y1086" s="18">
        <v>93.51</v>
      </c>
      <c r="Z1086" s="18">
        <v>97.11</v>
      </c>
      <c r="AA1086" s="18">
        <v>100.71</v>
      </c>
      <c r="AB1086" s="18">
        <v>104.31</v>
      </c>
      <c r="AC1086" s="18"/>
      <c r="AD1086" s="18"/>
      <c r="AE1086" s="18"/>
    </row>
    <row r="1087" spans="2:31" s="23" customFormat="1" ht="15" x14ac:dyDescent="0.25">
      <c r="B1087" s="21">
        <v>45250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76.599999999999994</v>
      </c>
      <c r="U1087" s="18">
        <v>80.27</v>
      </c>
      <c r="V1087" s="18">
        <v>83.51</v>
      </c>
      <c r="W1087" s="18">
        <v>86.54</v>
      </c>
      <c r="X1087" s="18">
        <v>89.66</v>
      </c>
      <c r="Y1087" s="18">
        <v>92.86</v>
      </c>
      <c r="Z1087" s="18">
        <v>96.16</v>
      </c>
      <c r="AA1087" s="18">
        <v>99.46</v>
      </c>
      <c r="AB1087" s="18">
        <v>102.76</v>
      </c>
      <c r="AC1087" s="18"/>
      <c r="AD1087" s="18"/>
      <c r="AE1087" s="18"/>
    </row>
    <row r="1088" spans="2:31" s="23" customFormat="1" ht="15" x14ac:dyDescent="0.25">
      <c r="B1088" s="21">
        <v>45251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75.37</v>
      </c>
      <c r="U1088" s="18">
        <v>78.959999999999994</v>
      </c>
      <c r="V1088" s="18">
        <v>82.15</v>
      </c>
      <c r="W1088" s="18">
        <v>85.27</v>
      </c>
      <c r="X1088" s="18">
        <v>88.8</v>
      </c>
      <c r="Y1088" s="18">
        <v>92.1</v>
      </c>
      <c r="Z1088" s="18">
        <v>95.4</v>
      </c>
      <c r="AA1088" s="18">
        <v>98.7</v>
      </c>
      <c r="AB1088" s="18">
        <v>102</v>
      </c>
      <c r="AC1088" s="18"/>
      <c r="AD1088" s="18"/>
      <c r="AE1088" s="18"/>
    </row>
    <row r="1089" spans="2:31" s="23" customFormat="1" ht="15" x14ac:dyDescent="0.25">
      <c r="B1089" s="21">
        <v>45252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75.19</v>
      </c>
      <c r="U1089" s="18">
        <v>78.77</v>
      </c>
      <c r="V1089" s="18">
        <v>81.98</v>
      </c>
      <c r="W1089" s="18">
        <v>85.11</v>
      </c>
      <c r="X1089" s="18">
        <v>88.63</v>
      </c>
      <c r="Y1089" s="18">
        <v>92.03</v>
      </c>
      <c r="Z1089" s="18">
        <v>95.43</v>
      </c>
      <c r="AA1089" s="18">
        <v>98.83</v>
      </c>
      <c r="AB1089" s="18">
        <v>102.23</v>
      </c>
      <c r="AC1089" s="18"/>
      <c r="AD1089" s="18"/>
      <c r="AE1089" s="18"/>
    </row>
    <row r="1090" spans="2:31" s="23" customFormat="1" ht="15" x14ac:dyDescent="0.25">
      <c r="B1090" s="21">
        <v>45253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76.59</v>
      </c>
      <c r="U1090" s="18">
        <v>80.2</v>
      </c>
      <c r="V1090" s="18">
        <v>83.43</v>
      </c>
      <c r="W1090" s="18">
        <v>86.6</v>
      </c>
      <c r="X1090" s="18">
        <v>90</v>
      </c>
      <c r="Y1090" s="18">
        <v>93.4</v>
      </c>
      <c r="Z1090" s="18">
        <v>96.8</v>
      </c>
      <c r="AA1090" s="18">
        <v>100.2</v>
      </c>
      <c r="AB1090" s="18">
        <v>103.6</v>
      </c>
      <c r="AC1090" s="18"/>
      <c r="AD1090" s="18"/>
      <c r="AE1090" s="18"/>
    </row>
    <row r="1091" spans="2:31" s="23" customFormat="1" ht="15" x14ac:dyDescent="0.25">
      <c r="B1091" s="21">
        <v>45254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76.599999999999994</v>
      </c>
      <c r="U1091" s="18">
        <v>80.22</v>
      </c>
      <c r="V1091" s="18">
        <v>83.41</v>
      </c>
      <c r="W1091" s="18">
        <v>86.66</v>
      </c>
      <c r="X1091" s="18">
        <v>89.73</v>
      </c>
      <c r="Y1091" s="18">
        <v>93.13</v>
      </c>
      <c r="Z1091" s="18">
        <v>96.53</v>
      </c>
      <c r="AA1091" s="18">
        <v>99.93</v>
      </c>
      <c r="AB1091" s="18">
        <v>103.33</v>
      </c>
      <c r="AC1091" s="18"/>
      <c r="AD1091" s="18"/>
      <c r="AE1091" s="18"/>
    </row>
    <row r="1092" spans="2:31" s="23" customFormat="1" ht="15" x14ac:dyDescent="0.25">
      <c r="B1092" s="21">
        <v>45257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73.64</v>
      </c>
      <c r="U1092" s="18">
        <v>77.13</v>
      </c>
      <c r="V1092" s="18">
        <v>80.239999999999995</v>
      </c>
      <c r="W1092" s="18">
        <v>83.34</v>
      </c>
      <c r="X1092" s="18">
        <v>86.41</v>
      </c>
      <c r="Y1092" s="18">
        <v>89.81</v>
      </c>
      <c r="Z1092" s="18">
        <v>93.21</v>
      </c>
      <c r="AA1092" s="18">
        <v>96.61</v>
      </c>
      <c r="AB1092" s="18">
        <v>100.01</v>
      </c>
      <c r="AC1092" s="18"/>
      <c r="AD1092" s="18"/>
      <c r="AE1092" s="18"/>
    </row>
    <row r="1093" spans="2:31" s="23" customFormat="1" ht="15" x14ac:dyDescent="0.25">
      <c r="B1093" s="21">
        <v>45258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72.959999999999994</v>
      </c>
      <c r="U1093" s="18">
        <v>76.430000000000007</v>
      </c>
      <c r="V1093" s="18">
        <v>79.53</v>
      </c>
      <c r="W1093" s="18">
        <v>82.65</v>
      </c>
      <c r="X1093" s="18">
        <v>85.72</v>
      </c>
      <c r="Y1093" s="18">
        <v>89.12</v>
      </c>
      <c r="Z1093" s="18">
        <v>92.52</v>
      </c>
      <c r="AA1093" s="18">
        <v>95.92</v>
      </c>
      <c r="AB1093" s="18">
        <v>99.32</v>
      </c>
      <c r="AC1093" s="18"/>
      <c r="AD1093" s="18"/>
      <c r="AE1093" s="18"/>
    </row>
    <row r="1094" spans="2:31" s="23" customFormat="1" ht="15" x14ac:dyDescent="0.25">
      <c r="B1094" s="21">
        <v>45259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71.02</v>
      </c>
      <c r="U1094" s="18">
        <v>74.37</v>
      </c>
      <c r="V1094" s="18">
        <v>77.349999999999994</v>
      </c>
      <c r="W1094" s="18">
        <v>80.400000000000006</v>
      </c>
      <c r="X1094" s="18">
        <v>83.55</v>
      </c>
      <c r="Y1094" s="18">
        <v>86.72</v>
      </c>
      <c r="Z1094" s="18">
        <v>90.12</v>
      </c>
      <c r="AA1094" s="18">
        <v>93.52</v>
      </c>
      <c r="AB1094" s="18">
        <v>96.92</v>
      </c>
      <c r="AC1094" s="18"/>
      <c r="AD1094" s="18"/>
      <c r="AE1094" s="18"/>
    </row>
    <row r="1095" spans="2:31" s="23" customFormat="1" ht="15" x14ac:dyDescent="0.25">
      <c r="B1095" s="21">
        <v>45260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70.81</v>
      </c>
      <c r="U1095" s="18">
        <v>74.02</v>
      </c>
      <c r="V1095" s="18">
        <v>76.92</v>
      </c>
      <c r="W1095" s="18">
        <v>79.83</v>
      </c>
      <c r="X1095" s="18">
        <v>83.04</v>
      </c>
      <c r="Y1095" s="18">
        <v>86.25</v>
      </c>
      <c r="Z1095" s="18">
        <v>89.65</v>
      </c>
      <c r="AA1095" s="18">
        <v>93.05</v>
      </c>
      <c r="AB1095" s="18">
        <v>96.45</v>
      </c>
      <c r="AC1095" s="18"/>
      <c r="AD1095" s="18"/>
      <c r="AE1095" s="18"/>
    </row>
    <row r="1096" spans="2:31" s="23" customFormat="1" ht="15" x14ac:dyDescent="0.25">
      <c r="B1096" s="21">
        <v>45261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72.489999999999995</v>
      </c>
      <c r="U1096" s="18">
        <v>75.709999999999994</v>
      </c>
      <c r="V1096" s="18">
        <v>78.62</v>
      </c>
      <c r="W1096" s="18">
        <v>81.64</v>
      </c>
      <c r="X1096" s="18">
        <v>84.85</v>
      </c>
      <c r="Y1096" s="18">
        <v>88.06</v>
      </c>
      <c r="Z1096" s="18">
        <v>91.46</v>
      </c>
      <c r="AA1096" s="18">
        <v>94.86</v>
      </c>
      <c r="AB1096" s="18">
        <v>98.26</v>
      </c>
      <c r="AC1096" s="18"/>
      <c r="AD1096" s="18"/>
      <c r="AE1096" s="18"/>
    </row>
    <row r="1097" spans="2:31" s="23" customFormat="1" ht="15" x14ac:dyDescent="0.25">
      <c r="B1097" s="21">
        <v>45264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70.37</v>
      </c>
      <c r="U1097" s="18">
        <v>73.459999999999994</v>
      </c>
      <c r="V1097" s="18">
        <v>76.28</v>
      </c>
      <c r="W1097" s="18">
        <v>79.239999999999995</v>
      </c>
      <c r="X1097" s="18">
        <v>82.45</v>
      </c>
      <c r="Y1097" s="18">
        <v>85.66</v>
      </c>
      <c r="Z1097" s="18">
        <v>88.87</v>
      </c>
      <c r="AA1097" s="18">
        <v>92.27</v>
      </c>
      <c r="AB1097" s="18">
        <v>95.67</v>
      </c>
      <c r="AC1097" s="18"/>
      <c r="AD1097" s="18"/>
      <c r="AE1097" s="18"/>
    </row>
    <row r="1098" spans="2:31" s="23" customFormat="1" ht="15" x14ac:dyDescent="0.25">
      <c r="B1098" s="21">
        <v>45265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68.64</v>
      </c>
      <c r="U1098" s="18">
        <v>71.58</v>
      </c>
      <c r="V1098" s="18">
        <v>74.33</v>
      </c>
      <c r="W1098" s="18">
        <v>77.239999999999995</v>
      </c>
      <c r="X1098" s="18">
        <v>80.44</v>
      </c>
      <c r="Y1098" s="18">
        <v>83.65</v>
      </c>
      <c r="Z1098" s="18">
        <v>86.86</v>
      </c>
      <c r="AA1098" s="18">
        <v>90.07</v>
      </c>
      <c r="AB1098" s="18">
        <v>93.28</v>
      </c>
      <c r="AC1098" s="18"/>
      <c r="AD1098" s="18"/>
      <c r="AE1098" s="18"/>
    </row>
    <row r="1099" spans="2:31" s="23" customFormat="1" ht="15" x14ac:dyDescent="0.25">
      <c r="B1099" s="21">
        <v>45266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68.819999999999993</v>
      </c>
      <c r="U1099" s="18">
        <v>71.760000000000005</v>
      </c>
      <c r="V1099" s="18">
        <v>74.5</v>
      </c>
      <c r="W1099" s="18">
        <v>77.41</v>
      </c>
      <c r="X1099" s="18">
        <v>80.61</v>
      </c>
      <c r="Y1099" s="18">
        <v>83.82</v>
      </c>
      <c r="Z1099" s="18">
        <v>87.03</v>
      </c>
      <c r="AA1099" s="18">
        <v>90.24</v>
      </c>
      <c r="AB1099" s="18">
        <v>93.45</v>
      </c>
      <c r="AC1099" s="18"/>
      <c r="AD1099" s="18"/>
      <c r="AE1099" s="18"/>
    </row>
    <row r="1100" spans="2:31" s="23" customFormat="1" ht="15" x14ac:dyDescent="0.25">
      <c r="B1100" s="21">
        <v>45267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69.650000000000006</v>
      </c>
      <c r="U1100" s="18">
        <v>72.680000000000007</v>
      </c>
      <c r="V1100" s="18">
        <v>75.44</v>
      </c>
      <c r="W1100" s="18">
        <v>78.27</v>
      </c>
      <c r="X1100" s="18">
        <v>81.48</v>
      </c>
      <c r="Y1100" s="18">
        <v>84.69</v>
      </c>
      <c r="Z1100" s="18">
        <v>87.9</v>
      </c>
      <c r="AA1100" s="18">
        <v>91.11</v>
      </c>
      <c r="AB1100" s="18">
        <v>94.32</v>
      </c>
      <c r="AC1100" s="18"/>
      <c r="AD1100" s="18"/>
      <c r="AE1100" s="18"/>
    </row>
    <row r="1101" spans="2:31" s="23" customFormat="1" ht="15" x14ac:dyDescent="0.25">
      <c r="B1101" s="21">
        <v>45268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68.63</v>
      </c>
      <c r="U1101" s="18">
        <v>71.69</v>
      </c>
      <c r="V1101" s="18">
        <v>74.430000000000007</v>
      </c>
      <c r="W1101" s="18">
        <v>77.25</v>
      </c>
      <c r="X1101" s="18">
        <v>80.459999999999994</v>
      </c>
      <c r="Y1101" s="18">
        <v>83.67</v>
      </c>
      <c r="Z1101" s="18">
        <v>86.88</v>
      </c>
      <c r="AA1101" s="18">
        <v>90.09</v>
      </c>
      <c r="AB1101" s="18">
        <v>93.3</v>
      </c>
      <c r="AC1101" s="18"/>
      <c r="AD1101" s="18"/>
      <c r="AE1101" s="18"/>
    </row>
    <row r="1102" spans="2:31" s="23" customFormat="1" ht="15" x14ac:dyDescent="0.25">
      <c r="B1102" s="21">
        <v>45271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67.28</v>
      </c>
      <c r="U1102" s="18">
        <v>70.27</v>
      </c>
      <c r="V1102" s="18">
        <v>72.98</v>
      </c>
      <c r="W1102" s="18">
        <v>75.78</v>
      </c>
      <c r="X1102" s="18">
        <v>78.989999999999995</v>
      </c>
      <c r="Y1102" s="18">
        <v>82.2</v>
      </c>
      <c r="Z1102" s="18">
        <v>85.41</v>
      </c>
      <c r="AA1102" s="18">
        <v>88.62</v>
      </c>
      <c r="AB1102" s="18">
        <v>91.83</v>
      </c>
      <c r="AC1102" s="18"/>
      <c r="AD1102" s="18"/>
      <c r="AE1102" s="18"/>
    </row>
    <row r="1103" spans="2:31" s="23" customFormat="1" ht="15" x14ac:dyDescent="0.25">
      <c r="B1103" s="21">
        <v>45272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68.209999999999994</v>
      </c>
      <c r="U1103" s="18">
        <v>71.180000000000007</v>
      </c>
      <c r="V1103" s="18">
        <v>73.88</v>
      </c>
      <c r="W1103" s="18">
        <v>76.69</v>
      </c>
      <c r="X1103" s="18">
        <v>79.739999999999995</v>
      </c>
      <c r="Y1103" s="18">
        <v>82.95</v>
      </c>
      <c r="Z1103" s="18">
        <v>86.16</v>
      </c>
      <c r="AA1103" s="18">
        <v>89.37</v>
      </c>
      <c r="AB1103" s="18">
        <v>92.58</v>
      </c>
      <c r="AC1103" s="18"/>
      <c r="AD1103" s="18"/>
      <c r="AE1103" s="18"/>
    </row>
    <row r="1104" spans="2:31" s="23" customFormat="1" ht="15" x14ac:dyDescent="0.25">
      <c r="B1104" s="21">
        <v>45273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68.900000000000006</v>
      </c>
      <c r="U1104" s="18">
        <v>71.989999999999995</v>
      </c>
      <c r="V1104" s="18">
        <v>74.66</v>
      </c>
      <c r="W1104" s="18">
        <v>77.41</v>
      </c>
      <c r="X1104" s="18">
        <v>80.45</v>
      </c>
      <c r="Y1104" s="18">
        <v>83.49</v>
      </c>
      <c r="Z1104" s="18">
        <v>86.63</v>
      </c>
      <c r="AA1104" s="18">
        <v>89.77</v>
      </c>
      <c r="AB1104" s="18">
        <v>92.91</v>
      </c>
      <c r="AC1104" s="18"/>
      <c r="AD1104" s="18"/>
      <c r="AE1104" s="18"/>
    </row>
    <row r="1105" spans="2:31" s="23" customFormat="1" ht="15" x14ac:dyDescent="0.25">
      <c r="B1105" s="21">
        <v>45274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66.790000000000006</v>
      </c>
      <c r="U1105" s="18">
        <v>69.63</v>
      </c>
      <c r="V1105" s="18">
        <v>72.14</v>
      </c>
      <c r="W1105" s="18">
        <v>74.84</v>
      </c>
      <c r="X1105" s="18">
        <v>77.72</v>
      </c>
      <c r="Y1105" s="18">
        <v>80.53</v>
      </c>
      <c r="Z1105" s="18">
        <v>83.63</v>
      </c>
      <c r="AA1105" s="18">
        <v>86.73</v>
      </c>
      <c r="AB1105" s="18">
        <v>89.83</v>
      </c>
      <c r="AC1105" s="18"/>
      <c r="AD1105" s="18"/>
      <c r="AE1105" s="18"/>
    </row>
    <row r="1106" spans="2:31" s="23" customFormat="1" ht="15" x14ac:dyDescent="0.25">
      <c r="B1106" s="21">
        <v>45275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66.349999999999994</v>
      </c>
      <c r="U1106" s="18">
        <v>69.22</v>
      </c>
      <c r="V1106" s="18">
        <v>71.66</v>
      </c>
      <c r="W1106" s="18">
        <v>74.38</v>
      </c>
      <c r="X1106" s="18">
        <v>77.260000000000005</v>
      </c>
      <c r="Y1106" s="18">
        <v>80.069999999999993</v>
      </c>
      <c r="Z1106" s="18">
        <v>83.17</v>
      </c>
      <c r="AA1106" s="18">
        <v>86.27</v>
      </c>
      <c r="AB1106" s="18">
        <v>89.37</v>
      </c>
      <c r="AC1106" s="18"/>
      <c r="AD1106" s="18"/>
      <c r="AE1106" s="18"/>
    </row>
    <row r="1107" spans="2:31" s="23" customFormat="1" ht="15" x14ac:dyDescent="0.25">
      <c r="B1107" s="21">
        <v>45278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69.08</v>
      </c>
      <c r="U1107" s="18">
        <v>72</v>
      </c>
      <c r="V1107" s="18">
        <v>74.52</v>
      </c>
      <c r="W1107" s="18">
        <v>77.14</v>
      </c>
      <c r="X1107" s="18">
        <v>80.239999999999995</v>
      </c>
      <c r="Y1107" s="18">
        <v>82.84</v>
      </c>
      <c r="Z1107" s="18">
        <v>85.44</v>
      </c>
      <c r="AA1107" s="18">
        <v>88.04</v>
      </c>
      <c r="AB1107" s="18">
        <v>90.64</v>
      </c>
      <c r="AC1107" s="18"/>
      <c r="AD1107" s="18"/>
      <c r="AE1107" s="18"/>
    </row>
    <row r="1108" spans="2:31" s="23" customFormat="1" ht="15" x14ac:dyDescent="0.25">
      <c r="B1108" s="21">
        <v>45279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>
        <v>71.73</v>
      </c>
      <c r="V1108" s="18">
        <v>74.239999999999995</v>
      </c>
      <c r="W1108" s="18">
        <v>76.88</v>
      </c>
      <c r="X1108" s="18">
        <v>79.680000000000007</v>
      </c>
      <c r="Y1108" s="18">
        <v>82.48</v>
      </c>
      <c r="Z1108" s="18">
        <v>85.28</v>
      </c>
      <c r="AA1108" s="18">
        <v>88.08</v>
      </c>
      <c r="AB1108" s="18">
        <v>90.88</v>
      </c>
      <c r="AC1108" s="18">
        <v>93.68</v>
      </c>
      <c r="AD1108" s="18"/>
      <c r="AE1108" s="18"/>
    </row>
    <row r="1109" spans="2:31" s="23" customFormat="1" ht="15" x14ac:dyDescent="0.25">
      <c r="B1109" s="21">
        <v>45280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>
        <v>75.53</v>
      </c>
      <c r="V1109" s="18">
        <v>78.040000000000006</v>
      </c>
      <c r="W1109" s="18">
        <v>80.63</v>
      </c>
      <c r="X1109" s="18">
        <v>83.43</v>
      </c>
      <c r="Y1109" s="18">
        <v>86.23</v>
      </c>
      <c r="Z1109" s="18">
        <v>89.03</v>
      </c>
      <c r="AA1109" s="18">
        <v>91.83</v>
      </c>
      <c r="AB1109" s="18">
        <v>94.63</v>
      </c>
      <c r="AC1109" s="18">
        <v>97.43</v>
      </c>
      <c r="AD1109" s="18"/>
      <c r="AE1109" s="18"/>
    </row>
    <row r="1110" spans="2:31" s="23" customFormat="1" ht="15" x14ac:dyDescent="0.25">
      <c r="B1110" s="21">
        <v>45281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>
        <v>77.88</v>
      </c>
      <c r="V1110" s="18">
        <v>80.41</v>
      </c>
      <c r="W1110" s="18">
        <v>83.09</v>
      </c>
      <c r="X1110" s="18">
        <v>85.89</v>
      </c>
      <c r="Y1110" s="18">
        <v>88.69</v>
      </c>
      <c r="Z1110" s="18">
        <v>91.49</v>
      </c>
      <c r="AA1110" s="18">
        <v>94.29</v>
      </c>
      <c r="AB1110" s="18">
        <v>97.09</v>
      </c>
      <c r="AC1110" s="18">
        <v>99.89</v>
      </c>
      <c r="AD1110" s="18"/>
      <c r="AE1110" s="18"/>
    </row>
    <row r="1111" spans="2:31" s="23" customFormat="1" ht="15" x14ac:dyDescent="0.25">
      <c r="B1111" s="21">
        <v>45282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>
        <v>79.290000000000006</v>
      </c>
      <c r="V1111" s="18">
        <v>81.790000000000006</v>
      </c>
      <c r="W1111" s="18">
        <v>84.45</v>
      </c>
      <c r="X1111" s="18">
        <v>87.25</v>
      </c>
      <c r="Y1111" s="18">
        <v>90.05</v>
      </c>
      <c r="Z1111" s="18">
        <v>92.85</v>
      </c>
      <c r="AA1111" s="18">
        <v>95.65</v>
      </c>
      <c r="AB1111" s="18">
        <v>98.45</v>
      </c>
      <c r="AC1111" s="18">
        <v>101.25</v>
      </c>
      <c r="AD1111" s="18"/>
      <c r="AE1111" s="18"/>
    </row>
    <row r="1112" spans="2:31" s="23" customFormat="1" ht="15" x14ac:dyDescent="0.25">
      <c r="B1112" s="21">
        <v>45287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>
        <v>79.989999999999995</v>
      </c>
      <c r="V1112" s="18">
        <v>82.46</v>
      </c>
      <c r="W1112" s="18">
        <v>85.05</v>
      </c>
      <c r="X1112" s="18">
        <v>87.85</v>
      </c>
      <c r="Y1112" s="18">
        <v>90.65</v>
      </c>
      <c r="Z1112" s="18">
        <v>93.45</v>
      </c>
      <c r="AA1112" s="18">
        <v>96.25</v>
      </c>
      <c r="AB1112" s="18">
        <v>99.05</v>
      </c>
      <c r="AC1112" s="18">
        <v>101.85</v>
      </c>
      <c r="AD1112" s="18"/>
      <c r="AE1112" s="18"/>
    </row>
    <row r="1113" spans="2:31" s="23" customFormat="1" ht="15" x14ac:dyDescent="0.25">
      <c r="B1113" s="21">
        <v>45288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>
        <v>80.2</v>
      </c>
      <c r="V1113" s="18">
        <v>82.58</v>
      </c>
      <c r="W1113" s="18">
        <v>85</v>
      </c>
      <c r="X1113" s="18">
        <v>87.8</v>
      </c>
      <c r="Y1113" s="18">
        <v>90.6</v>
      </c>
      <c r="Z1113" s="18">
        <v>93.4</v>
      </c>
      <c r="AA1113" s="18">
        <v>96.2</v>
      </c>
      <c r="AB1113" s="18">
        <v>99</v>
      </c>
      <c r="AC1113" s="18">
        <v>101.8</v>
      </c>
      <c r="AD1113" s="18"/>
      <c r="AE1113" s="18"/>
    </row>
    <row r="1114" spans="2:31" s="23" customFormat="1" ht="15" x14ac:dyDescent="0.25">
      <c r="B1114" s="21">
        <v>45289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>
        <v>80.37</v>
      </c>
      <c r="V1114" s="18">
        <v>82.87</v>
      </c>
      <c r="W1114" s="18">
        <v>85.3</v>
      </c>
      <c r="X1114" s="18">
        <v>87.64</v>
      </c>
      <c r="Y1114" s="18">
        <v>90.13</v>
      </c>
      <c r="Z1114" s="18">
        <v>92.93</v>
      </c>
      <c r="AA1114" s="18">
        <v>95.73</v>
      </c>
      <c r="AB1114" s="18">
        <v>98.53</v>
      </c>
      <c r="AC1114" s="18">
        <v>101.33</v>
      </c>
      <c r="AD1114" s="18"/>
      <c r="AE1114" s="18"/>
    </row>
    <row r="1115" spans="2:31" s="23" customFormat="1" ht="15" x14ac:dyDescent="0.25">
      <c r="B1115" s="21">
        <v>45293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>
        <v>75.959999999999994</v>
      </c>
      <c r="V1115" s="18">
        <v>78.23</v>
      </c>
      <c r="W1115" s="18">
        <v>80.5</v>
      </c>
      <c r="X1115" s="18">
        <v>82.9</v>
      </c>
      <c r="Y1115" s="18">
        <v>85.35</v>
      </c>
      <c r="Z1115" s="18">
        <v>88.15</v>
      </c>
      <c r="AA1115" s="18">
        <v>90.95</v>
      </c>
      <c r="AB1115" s="18">
        <v>93.75</v>
      </c>
      <c r="AC1115" s="18">
        <v>96.55</v>
      </c>
      <c r="AD1115" s="18"/>
      <c r="AE1115" s="18"/>
    </row>
    <row r="1116" spans="2:31" s="23" customFormat="1" ht="15" x14ac:dyDescent="0.25">
      <c r="B1116" s="21">
        <v>45294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>
        <v>77.349999999999994</v>
      </c>
      <c r="V1116" s="18">
        <v>79.69</v>
      </c>
      <c r="W1116" s="18">
        <v>82.02</v>
      </c>
      <c r="X1116" s="18">
        <v>84.6</v>
      </c>
      <c r="Y1116" s="18">
        <v>87.27</v>
      </c>
      <c r="Z1116" s="18">
        <v>90.07</v>
      </c>
      <c r="AA1116" s="18">
        <v>92.87</v>
      </c>
      <c r="AB1116" s="18">
        <v>95.67</v>
      </c>
      <c r="AC1116" s="18">
        <v>98.47</v>
      </c>
      <c r="AD1116" s="18"/>
      <c r="AE1116" s="18"/>
    </row>
    <row r="1117" spans="2:31" s="23" customFormat="1" ht="15" x14ac:dyDescent="0.25">
      <c r="B1117" s="21">
        <v>45295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>
        <v>75.819999999999993</v>
      </c>
      <c r="V1117" s="18">
        <v>78.19</v>
      </c>
      <c r="W1117" s="18">
        <v>80.52</v>
      </c>
      <c r="X1117" s="18">
        <v>83.1</v>
      </c>
      <c r="Y1117" s="18">
        <v>85.77</v>
      </c>
      <c r="Z1117" s="18">
        <v>88.57</v>
      </c>
      <c r="AA1117" s="18">
        <v>91.37</v>
      </c>
      <c r="AB1117" s="18">
        <v>94.17</v>
      </c>
      <c r="AC1117" s="18">
        <v>96.97</v>
      </c>
      <c r="AD1117" s="18"/>
      <c r="AE1117" s="18"/>
    </row>
    <row r="1118" spans="2:31" s="23" customFormat="1" ht="15" x14ac:dyDescent="0.25">
      <c r="B1118" s="21">
        <v>45296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>
        <v>76.349999999999994</v>
      </c>
      <c r="V1118" s="18">
        <v>78.81</v>
      </c>
      <c r="W1118" s="18">
        <v>81.27</v>
      </c>
      <c r="X1118" s="18">
        <v>83.85</v>
      </c>
      <c r="Y1118" s="18">
        <v>86.52</v>
      </c>
      <c r="Z1118" s="18">
        <v>89.32</v>
      </c>
      <c r="AA1118" s="18">
        <v>92.12</v>
      </c>
      <c r="AB1118" s="18">
        <v>94.92</v>
      </c>
      <c r="AC1118" s="18">
        <v>97.72</v>
      </c>
      <c r="AD1118" s="18"/>
      <c r="AE1118" s="18"/>
    </row>
    <row r="1119" spans="2:31" s="23" customFormat="1" ht="15" x14ac:dyDescent="0.25">
      <c r="B1119" s="21">
        <v>45299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>
        <v>72.42</v>
      </c>
      <c r="V1119" s="18">
        <v>74.78</v>
      </c>
      <c r="W1119" s="18">
        <v>77.17</v>
      </c>
      <c r="X1119" s="18">
        <v>79.75</v>
      </c>
      <c r="Y1119" s="18">
        <v>82.42</v>
      </c>
      <c r="Z1119" s="18">
        <v>85.09</v>
      </c>
      <c r="AA1119" s="18">
        <v>87.76</v>
      </c>
      <c r="AB1119" s="18">
        <v>90.43</v>
      </c>
      <c r="AC1119" s="18">
        <v>93.1</v>
      </c>
      <c r="AD1119" s="18"/>
      <c r="AE1119" s="18"/>
    </row>
    <row r="1120" spans="2:31" s="23" customFormat="1" ht="15" x14ac:dyDescent="0.25">
      <c r="B1120" s="21">
        <v>45300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>
        <v>71.94</v>
      </c>
      <c r="V1120" s="18">
        <v>74.34</v>
      </c>
      <c r="W1120" s="18">
        <v>76.69</v>
      </c>
      <c r="X1120" s="18">
        <v>79.27</v>
      </c>
      <c r="Y1120" s="18">
        <v>81.89</v>
      </c>
      <c r="Z1120" s="18">
        <v>84.51</v>
      </c>
      <c r="AA1120" s="18">
        <v>87.13</v>
      </c>
      <c r="AB1120" s="18">
        <v>89.75</v>
      </c>
      <c r="AC1120" s="18">
        <v>92.37</v>
      </c>
      <c r="AD1120" s="18"/>
      <c r="AE1120" s="18"/>
    </row>
    <row r="1121" spans="2:31" s="23" customFormat="1" ht="15" x14ac:dyDescent="0.25">
      <c r="B1121" s="21">
        <v>45301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>
        <v>69.98</v>
      </c>
      <c r="V1121" s="18">
        <v>72.36</v>
      </c>
      <c r="W1121" s="18">
        <v>74.709999999999994</v>
      </c>
      <c r="X1121" s="18">
        <v>77.290000000000006</v>
      </c>
      <c r="Y1121" s="18">
        <v>79.87</v>
      </c>
      <c r="Z1121" s="18">
        <v>82.45</v>
      </c>
      <c r="AA1121" s="18">
        <v>85.03</v>
      </c>
      <c r="AB1121" s="18">
        <v>87.61</v>
      </c>
      <c r="AC1121" s="18">
        <v>90.19</v>
      </c>
      <c r="AD1121" s="18"/>
      <c r="AE1121" s="18"/>
    </row>
    <row r="1122" spans="2:31" s="23" customFormat="1" ht="15" x14ac:dyDescent="0.25">
      <c r="B1122" s="21">
        <v>45302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>
        <v>67.92</v>
      </c>
      <c r="V1122" s="18">
        <v>70.22</v>
      </c>
      <c r="W1122" s="18">
        <v>72.510000000000005</v>
      </c>
      <c r="X1122" s="18">
        <v>75.09</v>
      </c>
      <c r="Y1122" s="18">
        <v>77.67</v>
      </c>
      <c r="Z1122" s="18">
        <v>80.25</v>
      </c>
      <c r="AA1122" s="18">
        <v>82.83</v>
      </c>
      <c r="AB1122" s="18">
        <v>85.41</v>
      </c>
      <c r="AC1122" s="18">
        <v>87.99</v>
      </c>
      <c r="AD1122" s="18"/>
      <c r="AE1122" s="18"/>
    </row>
    <row r="1123" spans="2:31" s="23" customFormat="1" ht="15" x14ac:dyDescent="0.25">
      <c r="B1123" s="21">
        <v>45303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>
        <v>65.81</v>
      </c>
      <c r="V1123" s="18">
        <v>68.05</v>
      </c>
      <c r="W1123" s="18">
        <v>70.25</v>
      </c>
      <c r="X1123" s="18">
        <v>73</v>
      </c>
      <c r="Y1123" s="18">
        <v>75.58</v>
      </c>
      <c r="Z1123" s="18">
        <v>78.16</v>
      </c>
      <c r="AA1123" s="18">
        <v>80.739999999999995</v>
      </c>
      <c r="AB1123" s="18">
        <v>83.32</v>
      </c>
      <c r="AC1123" s="18">
        <v>85.9</v>
      </c>
      <c r="AD1123" s="18"/>
      <c r="AE1123" s="18"/>
    </row>
    <row r="1124" spans="2:31" s="23" customFormat="1" ht="15" x14ac:dyDescent="0.25">
      <c r="B1124" s="21">
        <v>45306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>
        <v>67.260000000000005</v>
      </c>
      <c r="V1124" s="18">
        <v>69.58</v>
      </c>
      <c r="W1124" s="18">
        <v>71.88</v>
      </c>
      <c r="X1124" s="18">
        <v>74.44</v>
      </c>
      <c r="Y1124" s="18">
        <v>77.02</v>
      </c>
      <c r="Z1124" s="18">
        <v>79.599999999999994</v>
      </c>
      <c r="AA1124" s="18">
        <v>82.18</v>
      </c>
      <c r="AB1124" s="18">
        <v>84.76</v>
      </c>
      <c r="AC1124" s="18">
        <v>87.34</v>
      </c>
      <c r="AD1124" s="18"/>
      <c r="AE1124" s="18"/>
    </row>
    <row r="1125" spans="2:31" s="23" customFormat="1" ht="15" x14ac:dyDescent="0.25">
      <c r="B1125" s="21">
        <v>45307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>
        <v>65.59</v>
      </c>
      <c r="V1125" s="18">
        <v>67.94</v>
      </c>
      <c r="W1125" s="18">
        <v>70.239999999999995</v>
      </c>
      <c r="X1125" s="18">
        <v>72.790000000000006</v>
      </c>
      <c r="Y1125" s="18">
        <v>75.37</v>
      </c>
      <c r="Z1125" s="18">
        <v>77.95</v>
      </c>
      <c r="AA1125" s="18">
        <v>80.53</v>
      </c>
      <c r="AB1125" s="18">
        <v>83.11</v>
      </c>
      <c r="AC1125" s="18">
        <v>85.69</v>
      </c>
      <c r="AD1125" s="18"/>
      <c r="AE1125" s="18"/>
    </row>
    <row r="1126" spans="2:31" s="23" customFormat="1" ht="15" x14ac:dyDescent="0.25">
      <c r="B1126" s="21">
        <v>45308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>
        <v>63.15</v>
      </c>
      <c r="V1126" s="18">
        <v>65.42</v>
      </c>
      <c r="W1126" s="18">
        <v>67.72</v>
      </c>
      <c r="X1126" s="18">
        <v>70.27</v>
      </c>
      <c r="Y1126" s="18">
        <v>72.849999999999994</v>
      </c>
      <c r="Z1126" s="18">
        <v>75.430000000000007</v>
      </c>
      <c r="AA1126" s="18">
        <v>78.010000000000005</v>
      </c>
      <c r="AB1126" s="18">
        <v>80.59</v>
      </c>
      <c r="AC1126" s="18">
        <v>83.17</v>
      </c>
      <c r="AD1126" s="18"/>
      <c r="AE1126" s="18"/>
    </row>
    <row r="1127" spans="2:31" s="23" customFormat="1" ht="15" x14ac:dyDescent="0.25">
      <c r="B1127" s="21">
        <v>45309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>
        <v>63.01</v>
      </c>
      <c r="V1127" s="18">
        <v>65.239999999999995</v>
      </c>
      <c r="W1127" s="18">
        <v>67.5</v>
      </c>
      <c r="X1127" s="18">
        <v>70.040000000000006</v>
      </c>
      <c r="Y1127" s="18">
        <v>72.62</v>
      </c>
      <c r="Z1127" s="18">
        <v>75.2</v>
      </c>
      <c r="AA1127" s="18">
        <v>77.78</v>
      </c>
      <c r="AB1127" s="18">
        <v>80.36</v>
      </c>
      <c r="AC1127" s="18">
        <v>82.94</v>
      </c>
      <c r="AD1127" s="18"/>
      <c r="AE1127" s="18"/>
    </row>
    <row r="1128" spans="2:31" s="23" customFormat="1" ht="15" x14ac:dyDescent="0.25">
      <c r="B1128" s="21">
        <v>45310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>
        <v>63.65</v>
      </c>
      <c r="V1128" s="18">
        <v>65.94</v>
      </c>
      <c r="W1128" s="18">
        <v>68.22</v>
      </c>
      <c r="X1128" s="18">
        <v>70.8</v>
      </c>
      <c r="Y1128" s="18">
        <v>73.38</v>
      </c>
      <c r="Z1128" s="18">
        <v>75.959999999999994</v>
      </c>
      <c r="AA1128" s="18">
        <v>78.540000000000006</v>
      </c>
      <c r="AB1128" s="18">
        <v>81.12</v>
      </c>
      <c r="AC1128" s="18">
        <v>83.7</v>
      </c>
      <c r="AD1128" s="18"/>
      <c r="AE1128" s="18"/>
    </row>
    <row r="1129" spans="2:31" s="23" customFormat="1" ht="15" x14ac:dyDescent="0.25">
      <c r="B1129" s="21">
        <v>45313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>
        <v>62.04</v>
      </c>
      <c r="V1129" s="18">
        <v>64.260000000000005</v>
      </c>
      <c r="W1129" s="18">
        <v>66.39</v>
      </c>
      <c r="X1129" s="18">
        <v>68.5</v>
      </c>
      <c r="Y1129" s="18">
        <v>70.8</v>
      </c>
      <c r="Z1129" s="18">
        <v>73.099999999999994</v>
      </c>
      <c r="AA1129" s="18">
        <v>75.400000000000006</v>
      </c>
      <c r="AB1129" s="18">
        <v>77.7</v>
      </c>
      <c r="AC1129" s="18">
        <v>80</v>
      </c>
      <c r="AD1129" s="18"/>
      <c r="AE1129" s="18"/>
    </row>
    <row r="1130" spans="2:31" s="23" customFormat="1" ht="15" x14ac:dyDescent="0.25">
      <c r="B1130" s="21">
        <v>45314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>
        <v>63.04</v>
      </c>
      <c r="V1130" s="18">
        <v>65.319999999999993</v>
      </c>
      <c r="W1130" s="18">
        <v>67.53</v>
      </c>
      <c r="X1130" s="18">
        <v>69.900000000000006</v>
      </c>
      <c r="Y1130" s="18">
        <v>72.27</v>
      </c>
      <c r="Z1130" s="18">
        <v>74.64</v>
      </c>
      <c r="AA1130" s="18">
        <v>77.010000000000005</v>
      </c>
      <c r="AB1130" s="18">
        <v>79.38</v>
      </c>
      <c r="AC1130" s="18">
        <v>81.75</v>
      </c>
      <c r="AD1130" s="18"/>
      <c r="AE1130" s="18"/>
    </row>
    <row r="1131" spans="2:31" s="23" customFormat="1" ht="15" x14ac:dyDescent="0.25">
      <c r="B1131" s="21">
        <v>45315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65.819999999999993</v>
      </c>
      <c r="V1131" s="18">
        <v>68.180000000000007</v>
      </c>
      <c r="W1131" s="18">
        <v>70.47</v>
      </c>
      <c r="X1131" s="18">
        <v>72.88</v>
      </c>
      <c r="Y1131" s="18">
        <v>75.28</v>
      </c>
      <c r="Z1131" s="18">
        <v>77.680000000000007</v>
      </c>
      <c r="AA1131" s="18">
        <v>80.08</v>
      </c>
      <c r="AB1131" s="18">
        <v>82.48</v>
      </c>
      <c r="AC1131" s="18">
        <v>84.88</v>
      </c>
      <c r="AD1131" s="18"/>
      <c r="AE1131" s="18"/>
    </row>
    <row r="1132" spans="2:31" s="23" customFormat="1" ht="15" x14ac:dyDescent="0.25">
      <c r="B1132" s="21">
        <v>45316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63.21</v>
      </c>
      <c r="V1132" s="18">
        <v>65.44</v>
      </c>
      <c r="W1132" s="18">
        <v>67.599999999999994</v>
      </c>
      <c r="X1132" s="18">
        <v>69.91</v>
      </c>
      <c r="Y1132" s="18">
        <v>72.31</v>
      </c>
      <c r="Z1132" s="18">
        <v>74.709999999999994</v>
      </c>
      <c r="AA1132" s="18">
        <v>77.11</v>
      </c>
      <c r="AB1132" s="18">
        <v>79.510000000000005</v>
      </c>
      <c r="AC1132" s="18">
        <v>81.91</v>
      </c>
      <c r="AD1132" s="18"/>
      <c r="AE1132" s="18"/>
    </row>
    <row r="1133" spans="2:31" s="23" customFormat="1" ht="15" x14ac:dyDescent="0.25">
      <c r="B1133" s="21">
        <v>45317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63.59</v>
      </c>
      <c r="V1133" s="18">
        <v>65.819999999999993</v>
      </c>
      <c r="W1133" s="18">
        <v>68.08</v>
      </c>
      <c r="X1133" s="18">
        <v>70.33</v>
      </c>
      <c r="Y1133" s="18">
        <v>72.63</v>
      </c>
      <c r="Z1133" s="18">
        <v>74.930000000000007</v>
      </c>
      <c r="AA1133" s="18">
        <v>77.23</v>
      </c>
      <c r="AB1133" s="18">
        <v>79.53</v>
      </c>
      <c r="AC1133" s="18">
        <v>81.83</v>
      </c>
      <c r="AD1133" s="18"/>
      <c r="AE1133" s="18"/>
    </row>
    <row r="1134" spans="2:31" s="23" customFormat="1" ht="15" x14ac:dyDescent="0.25">
      <c r="B1134" s="21">
        <v>45320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61.78</v>
      </c>
      <c r="V1134" s="18">
        <v>63.98</v>
      </c>
      <c r="W1134" s="18">
        <v>66.150000000000006</v>
      </c>
      <c r="X1134" s="18">
        <v>68.400000000000006</v>
      </c>
      <c r="Y1134" s="18">
        <v>70.7</v>
      </c>
      <c r="Z1134" s="18">
        <v>73</v>
      </c>
      <c r="AA1134" s="18">
        <v>75.3</v>
      </c>
      <c r="AB1134" s="18">
        <v>77.599999999999994</v>
      </c>
      <c r="AC1134" s="18">
        <v>79.900000000000006</v>
      </c>
      <c r="AD1134" s="18"/>
      <c r="AE1134" s="18"/>
    </row>
    <row r="1135" spans="2:31" s="23" customFormat="1" ht="15" x14ac:dyDescent="0.25">
      <c r="B1135" s="21">
        <v>45321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63.52</v>
      </c>
      <c r="V1135" s="18">
        <v>65.739999999999995</v>
      </c>
      <c r="W1135" s="18">
        <v>67.959999999999994</v>
      </c>
      <c r="X1135" s="18">
        <v>70.33</v>
      </c>
      <c r="Y1135" s="18">
        <v>72.83</v>
      </c>
      <c r="Z1135" s="18">
        <v>75.33</v>
      </c>
      <c r="AA1135" s="18">
        <v>77.83</v>
      </c>
      <c r="AB1135" s="18">
        <v>80.33</v>
      </c>
      <c r="AC1135" s="18">
        <v>82.83</v>
      </c>
      <c r="AD1135" s="18"/>
      <c r="AE1135" s="18"/>
    </row>
    <row r="1136" spans="2:31" s="23" customFormat="1" ht="15" x14ac:dyDescent="0.25">
      <c r="B1136" s="21">
        <v>45322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64.17</v>
      </c>
      <c r="V1136" s="18">
        <v>66.38</v>
      </c>
      <c r="W1136" s="18">
        <v>68.58</v>
      </c>
      <c r="X1136" s="18">
        <v>70.95</v>
      </c>
      <c r="Y1136" s="18">
        <v>73.45</v>
      </c>
      <c r="Z1136" s="18">
        <v>75.95</v>
      </c>
      <c r="AA1136" s="18">
        <v>78.45</v>
      </c>
      <c r="AB1136" s="18">
        <v>80.95</v>
      </c>
      <c r="AC1136" s="18">
        <v>83.45</v>
      </c>
      <c r="AD1136" s="18"/>
      <c r="AE1136" s="18"/>
    </row>
    <row r="1137" spans="2:31" s="23" customFormat="1" ht="15" x14ac:dyDescent="0.25">
      <c r="B1137" s="21">
        <v>45323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62.18</v>
      </c>
      <c r="V1137" s="18">
        <v>64.36</v>
      </c>
      <c r="W1137" s="18">
        <v>66.53</v>
      </c>
      <c r="X1137" s="18">
        <v>68.900000000000006</v>
      </c>
      <c r="Y1137" s="18">
        <v>71.400000000000006</v>
      </c>
      <c r="Z1137" s="18">
        <v>73.900000000000006</v>
      </c>
      <c r="AA1137" s="18">
        <v>76.400000000000006</v>
      </c>
      <c r="AB1137" s="18">
        <v>78.900000000000006</v>
      </c>
      <c r="AC1137" s="18">
        <v>81.400000000000006</v>
      </c>
      <c r="AD1137" s="18"/>
      <c r="AE1137" s="18"/>
    </row>
    <row r="1138" spans="2:31" s="23" customFormat="1" ht="15" x14ac:dyDescent="0.25">
      <c r="B1138" s="21">
        <v>45324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63.4</v>
      </c>
      <c r="V1138" s="18">
        <v>65.63</v>
      </c>
      <c r="W1138" s="18">
        <v>67.86</v>
      </c>
      <c r="X1138" s="18">
        <v>70.23</v>
      </c>
      <c r="Y1138" s="18">
        <v>72.73</v>
      </c>
      <c r="Z1138" s="18">
        <v>75.23</v>
      </c>
      <c r="AA1138" s="18">
        <v>77.73</v>
      </c>
      <c r="AB1138" s="18">
        <v>80.23</v>
      </c>
      <c r="AC1138" s="18">
        <v>82.73</v>
      </c>
      <c r="AD1138" s="18"/>
      <c r="AE1138" s="18"/>
    </row>
    <row r="1139" spans="2:31" s="23" customFormat="1" ht="15" x14ac:dyDescent="0.25">
      <c r="B1139" s="21">
        <v>45327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62.67</v>
      </c>
      <c r="V1139" s="18">
        <v>64.900000000000006</v>
      </c>
      <c r="W1139" s="18">
        <v>67.13</v>
      </c>
      <c r="X1139" s="18">
        <v>69.53</v>
      </c>
      <c r="Y1139" s="18">
        <v>72.03</v>
      </c>
      <c r="Z1139" s="18">
        <v>74.53</v>
      </c>
      <c r="AA1139" s="18">
        <v>77.03</v>
      </c>
      <c r="AB1139" s="18">
        <v>79.53</v>
      </c>
      <c r="AC1139" s="18">
        <v>82.03</v>
      </c>
      <c r="AD1139" s="18"/>
      <c r="AE1139" s="18"/>
    </row>
    <row r="1140" spans="2:31" s="23" customFormat="1" ht="15" x14ac:dyDescent="0.25">
      <c r="B1140" s="21">
        <v>45328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63.58</v>
      </c>
      <c r="V1140" s="18">
        <v>65.819999999999993</v>
      </c>
      <c r="W1140" s="18">
        <v>68.06</v>
      </c>
      <c r="X1140" s="18">
        <v>70.36</v>
      </c>
      <c r="Y1140" s="18">
        <v>72.86</v>
      </c>
      <c r="Z1140" s="18">
        <v>75.36</v>
      </c>
      <c r="AA1140" s="18">
        <v>77.86</v>
      </c>
      <c r="AB1140" s="18">
        <v>80.36</v>
      </c>
      <c r="AC1140" s="18">
        <v>82.86</v>
      </c>
      <c r="AD1140" s="18"/>
      <c r="AE1140" s="18"/>
    </row>
    <row r="1141" spans="2:31" s="23" customFormat="1" ht="15" x14ac:dyDescent="0.25">
      <c r="B1141" s="21">
        <v>45329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62.4</v>
      </c>
      <c r="V1141" s="18">
        <v>64.63</v>
      </c>
      <c r="W1141" s="18">
        <v>66.87</v>
      </c>
      <c r="X1141" s="18">
        <v>69.2</v>
      </c>
      <c r="Y1141" s="18">
        <v>71.7</v>
      </c>
      <c r="Z1141" s="18">
        <v>74.2</v>
      </c>
      <c r="AA1141" s="18">
        <v>76.7</v>
      </c>
      <c r="AB1141" s="18">
        <v>79.2</v>
      </c>
      <c r="AC1141" s="18">
        <v>81.7</v>
      </c>
      <c r="AD1141" s="18"/>
      <c r="AE1141" s="18"/>
    </row>
    <row r="1142" spans="2:31" s="23" customFormat="1" ht="15" x14ac:dyDescent="0.25">
      <c r="B1142" s="21">
        <v>45330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60.79</v>
      </c>
      <c r="V1142" s="18">
        <v>62.95</v>
      </c>
      <c r="W1142" s="18">
        <v>65.2</v>
      </c>
      <c r="X1142" s="18">
        <v>67.53</v>
      </c>
      <c r="Y1142" s="18">
        <v>70.03</v>
      </c>
      <c r="Z1142" s="18">
        <v>72.53</v>
      </c>
      <c r="AA1142" s="18">
        <v>75.03</v>
      </c>
      <c r="AB1142" s="18">
        <v>77.53</v>
      </c>
      <c r="AC1142" s="18">
        <v>80.03</v>
      </c>
      <c r="AD1142" s="18"/>
      <c r="AE1142" s="18"/>
    </row>
    <row r="1143" spans="2:31" s="23" customFormat="1" ht="15" x14ac:dyDescent="0.25">
      <c r="B1143" s="21">
        <v>45331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58.78</v>
      </c>
      <c r="V1143" s="18">
        <v>60.89</v>
      </c>
      <c r="W1143" s="18">
        <v>63.1</v>
      </c>
      <c r="X1143" s="18">
        <v>65.42</v>
      </c>
      <c r="Y1143" s="18">
        <v>67.87</v>
      </c>
      <c r="Z1143" s="18">
        <v>70.319999999999993</v>
      </c>
      <c r="AA1143" s="18">
        <v>72.77</v>
      </c>
      <c r="AB1143" s="18">
        <v>75.22</v>
      </c>
      <c r="AC1143" s="18">
        <v>77.67</v>
      </c>
      <c r="AD1143" s="18"/>
      <c r="AE1143" s="18"/>
    </row>
    <row r="1144" spans="2:31" s="23" customFormat="1" ht="15" x14ac:dyDescent="0.25">
      <c r="B1144" s="21">
        <v>45334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56.89</v>
      </c>
      <c r="V1144" s="18">
        <v>58.94</v>
      </c>
      <c r="W1144" s="18">
        <v>61.09</v>
      </c>
      <c r="X1144" s="18">
        <v>63.41</v>
      </c>
      <c r="Y1144" s="18">
        <v>65.81</v>
      </c>
      <c r="Z1144" s="18">
        <v>68.209999999999994</v>
      </c>
      <c r="AA1144" s="18">
        <v>70.61</v>
      </c>
      <c r="AB1144" s="18">
        <v>73.010000000000005</v>
      </c>
      <c r="AC1144" s="18">
        <v>75.41</v>
      </c>
      <c r="AD1144" s="18"/>
      <c r="AE1144" s="18"/>
    </row>
    <row r="1145" spans="2:31" s="23" customFormat="1" ht="15" x14ac:dyDescent="0.25">
      <c r="B1145" s="21">
        <v>45335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56.43</v>
      </c>
      <c r="V1145" s="18">
        <v>58.51</v>
      </c>
      <c r="W1145" s="18">
        <v>60.65</v>
      </c>
      <c r="X1145" s="18">
        <v>62.97</v>
      </c>
      <c r="Y1145" s="18">
        <v>65.37</v>
      </c>
      <c r="Z1145" s="18">
        <v>67.77</v>
      </c>
      <c r="AA1145" s="18">
        <v>70.17</v>
      </c>
      <c r="AB1145" s="18">
        <v>72.569999999999993</v>
      </c>
      <c r="AC1145" s="18">
        <v>74.97</v>
      </c>
      <c r="AD1145" s="18"/>
      <c r="AE1145" s="18"/>
    </row>
    <row r="1146" spans="2:31" s="23" customFormat="1" ht="15" x14ac:dyDescent="0.25">
      <c r="B1146" s="21">
        <v>45336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56.63</v>
      </c>
      <c r="V1146" s="18">
        <v>58.7</v>
      </c>
      <c r="W1146" s="18">
        <v>60.84</v>
      </c>
      <c r="X1146" s="18">
        <v>63.16</v>
      </c>
      <c r="Y1146" s="18">
        <v>65.56</v>
      </c>
      <c r="Z1146" s="18">
        <v>67.959999999999994</v>
      </c>
      <c r="AA1146" s="18">
        <v>70.36</v>
      </c>
      <c r="AB1146" s="18">
        <v>72.760000000000005</v>
      </c>
      <c r="AC1146" s="18">
        <v>75.16</v>
      </c>
      <c r="AD1146" s="18"/>
      <c r="AE1146" s="18"/>
    </row>
    <row r="1147" spans="2:31" s="23" customFormat="1" ht="15" x14ac:dyDescent="0.25">
      <c r="B1147" s="21">
        <v>45337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57.91</v>
      </c>
      <c r="V1147" s="18">
        <v>60.03</v>
      </c>
      <c r="W1147" s="18">
        <v>62.2</v>
      </c>
      <c r="X1147" s="18">
        <v>64.52</v>
      </c>
      <c r="Y1147" s="18">
        <v>66.92</v>
      </c>
      <c r="Z1147" s="18">
        <v>69.319999999999993</v>
      </c>
      <c r="AA1147" s="18">
        <v>71.72</v>
      </c>
      <c r="AB1147" s="18">
        <v>74.12</v>
      </c>
      <c r="AC1147" s="18">
        <v>76.52</v>
      </c>
      <c r="AD1147" s="18"/>
      <c r="AE1147" s="18"/>
    </row>
    <row r="1148" spans="2:31" s="23" customFormat="1" ht="15" x14ac:dyDescent="0.25">
      <c r="B1148" s="21">
        <v>45338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57.17</v>
      </c>
      <c r="V1148" s="18">
        <v>59.29</v>
      </c>
      <c r="W1148" s="18">
        <v>61.46</v>
      </c>
      <c r="X1148" s="18">
        <v>63.67</v>
      </c>
      <c r="Y1148" s="18">
        <v>66.069999999999993</v>
      </c>
      <c r="Z1148" s="18">
        <v>68.47</v>
      </c>
      <c r="AA1148" s="18">
        <v>70.87</v>
      </c>
      <c r="AB1148" s="18">
        <v>73.27</v>
      </c>
      <c r="AC1148" s="18">
        <v>75.67</v>
      </c>
      <c r="AD1148" s="18"/>
      <c r="AE1148" s="18"/>
    </row>
    <row r="1149" spans="2:31" s="23" customFormat="1" ht="15" x14ac:dyDescent="0.25">
      <c r="B1149" s="21">
        <v>45341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53.54</v>
      </c>
      <c r="V1149" s="18">
        <v>55.53</v>
      </c>
      <c r="W1149" s="18">
        <v>57.45</v>
      </c>
      <c r="X1149" s="18">
        <v>59.47</v>
      </c>
      <c r="Y1149" s="18">
        <v>61.87</v>
      </c>
      <c r="Z1149" s="18">
        <v>64.27</v>
      </c>
      <c r="AA1149" s="18">
        <v>66.67</v>
      </c>
      <c r="AB1149" s="18">
        <v>69.069999999999993</v>
      </c>
      <c r="AC1149" s="18">
        <v>71.47</v>
      </c>
      <c r="AD1149" s="18"/>
      <c r="AE1149" s="18"/>
    </row>
    <row r="1150" spans="2:31" s="23" customFormat="1" ht="15" x14ac:dyDescent="0.25">
      <c r="B1150" s="21">
        <v>45342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54.31</v>
      </c>
      <c r="V1150" s="18">
        <v>56.32</v>
      </c>
      <c r="W1150" s="18">
        <v>58.26</v>
      </c>
      <c r="X1150" s="18">
        <v>60.23</v>
      </c>
      <c r="Y1150" s="18">
        <v>62.53</v>
      </c>
      <c r="Z1150" s="18">
        <v>64.83</v>
      </c>
      <c r="AA1150" s="18">
        <v>67.13</v>
      </c>
      <c r="AB1150" s="18">
        <v>69.430000000000007</v>
      </c>
      <c r="AC1150" s="18">
        <v>71.73</v>
      </c>
      <c r="AD1150" s="18"/>
      <c r="AE1150" s="18"/>
    </row>
    <row r="1151" spans="2:31" s="23" customFormat="1" ht="15" x14ac:dyDescent="0.25">
      <c r="B1151" s="21">
        <v>45343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54.55</v>
      </c>
      <c r="V1151" s="18">
        <v>56.58</v>
      </c>
      <c r="W1151" s="18">
        <v>58.57</v>
      </c>
      <c r="X1151" s="18">
        <v>60.57</v>
      </c>
      <c r="Y1151" s="18">
        <v>62.77</v>
      </c>
      <c r="Z1151" s="18">
        <v>64.97</v>
      </c>
      <c r="AA1151" s="18">
        <v>67.17</v>
      </c>
      <c r="AB1151" s="18">
        <v>69.37</v>
      </c>
      <c r="AC1151" s="18">
        <v>71.569999999999993</v>
      </c>
      <c r="AD1151" s="18"/>
      <c r="AE1151" s="18"/>
    </row>
    <row r="1152" spans="2:31" s="23" customFormat="1" ht="15" x14ac:dyDescent="0.25">
      <c r="B1152" s="21">
        <v>45344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52.79</v>
      </c>
      <c r="V1152" s="18">
        <v>54.81</v>
      </c>
      <c r="W1152" s="18">
        <v>56.8</v>
      </c>
      <c r="X1152" s="18">
        <v>58.95</v>
      </c>
      <c r="Y1152" s="18">
        <v>61.2</v>
      </c>
      <c r="Z1152" s="18">
        <v>63.45</v>
      </c>
      <c r="AA1152" s="18">
        <v>65.7</v>
      </c>
      <c r="AB1152" s="18">
        <v>67.95</v>
      </c>
      <c r="AC1152" s="18">
        <v>70.2</v>
      </c>
      <c r="AD1152" s="18"/>
      <c r="AE1152" s="18"/>
    </row>
    <row r="1153" spans="2:31" s="23" customFormat="1" ht="15" x14ac:dyDescent="0.25">
      <c r="B1153" s="21">
        <v>45345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52.21</v>
      </c>
      <c r="V1153" s="18">
        <v>54.21</v>
      </c>
      <c r="W1153" s="18">
        <v>56.15</v>
      </c>
      <c r="X1153" s="18">
        <v>58.25</v>
      </c>
      <c r="Y1153" s="18">
        <v>60.45</v>
      </c>
      <c r="Z1153" s="18">
        <v>62.65</v>
      </c>
      <c r="AA1153" s="18">
        <v>64.849999999999994</v>
      </c>
      <c r="AB1153" s="18">
        <v>67.05</v>
      </c>
      <c r="AC1153" s="18">
        <v>69.25</v>
      </c>
      <c r="AD1153" s="18"/>
      <c r="AE1153" s="18"/>
    </row>
    <row r="1154" spans="2:31" s="23" customFormat="1" ht="15" x14ac:dyDescent="0.25">
      <c r="B1154" s="21">
        <v>45348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53.97</v>
      </c>
      <c r="V1154" s="18">
        <v>56.04</v>
      </c>
      <c r="W1154" s="18">
        <v>58</v>
      </c>
      <c r="X1154" s="18">
        <v>60.11</v>
      </c>
      <c r="Y1154" s="18">
        <v>62.36</v>
      </c>
      <c r="Z1154" s="18">
        <v>64.56</v>
      </c>
      <c r="AA1154" s="18">
        <v>66.760000000000005</v>
      </c>
      <c r="AB1154" s="18">
        <v>68.959999999999994</v>
      </c>
      <c r="AC1154" s="18">
        <v>71.16</v>
      </c>
      <c r="AD1154" s="18"/>
      <c r="AE1154" s="18"/>
    </row>
    <row r="1155" spans="2:31" s="23" customFormat="1" ht="15" x14ac:dyDescent="0.25">
      <c r="B1155" s="21">
        <v>45349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55.67</v>
      </c>
      <c r="V1155" s="18">
        <v>57.78</v>
      </c>
      <c r="W1155" s="18">
        <v>59.83</v>
      </c>
      <c r="X1155" s="18">
        <v>62.1</v>
      </c>
      <c r="Y1155" s="18">
        <v>64.5</v>
      </c>
      <c r="Z1155" s="18">
        <v>66.7</v>
      </c>
      <c r="AA1155" s="18">
        <v>68.900000000000006</v>
      </c>
      <c r="AB1155" s="18">
        <v>71.099999999999994</v>
      </c>
      <c r="AC1155" s="18">
        <v>73.3</v>
      </c>
      <c r="AD1155" s="18"/>
      <c r="AE1155" s="18"/>
    </row>
    <row r="1156" spans="2:31" s="23" customFormat="1" ht="15" x14ac:dyDescent="0.25">
      <c r="B1156" s="21">
        <v>45350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57.84</v>
      </c>
      <c r="V1156" s="18">
        <v>60.05</v>
      </c>
      <c r="W1156" s="18">
        <v>62.18</v>
      </c>
      <c r="X1156" s="18">
        <v>64.66</v>
      </c>
      <c r="Y1156" s="18">
        <v>67.06</v>
      </c>
      <c r="Z1156" s="18">
        <v>69.260000000000005</v>
      </c>
      <c r="AA1156" s="18">
        <v>71.459999999999994</v>
      </c>
      <c r="AB1156" s="18">
        <v>73.66</v>
      </c>
      <c r="AC1156" s="18">
        <v>75.86</v>
      </c>
      <c r="AD1156" s="18"/>
      <c r="AE1156" s="18"/>
    </row>
    <row r="1157" spans="2:31" s="23" customFormat="1" ht="15" x14ac:dyDescent="0.25">
      <c r="B1157" s="21">
        <v>45351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56</v>
      </c>
      <c r="V1157" s="18">
        <v>58.15</v>
      </c>
      <c r="W1157" s="18">
        <v>60.26</v>
      </c>
      <c r="X1157" s="18">
        <v>62.65</v>
      </c>
      <c r="Y1157" s="18">
        <v>65</v>
      </c>
      <c r="Z1157" s="18">
        <v>67.2</v>
      </c>
      <c r="AA1157" s="18">
        <v>69.400000000000006</v>
      </c>
      <c r="AB1157" s="18">
        <v>71.599999999999994</v>
      </c>
      <c r="AC1157" s="18">
        <v>73.8</v>
      </c>
      <c r="AD1157" s="18"/>
      <c r="AE1157" s="18"/>
    </row>
    <row r="1158" spans="2:31" s="23" customFormat="1" ht="15" x14ac:dyDescent="0.25">
      <c r="B1158" s="21">
        <v>45352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56.37</v>
      </c>
      <c r="V1158" s="18">
        <v>58.55</v>
      </c>
      <c r="W1158" s="18">
        <v>60.72</v>
      </c>
      <c r="X1158" s="18">
        <v>63.11</v>
      </c>
      <c r="Y1158" s="18">
        <v>65.459999999999994</v>
      </c>
      <c r="Z1158" s="18">
        <v>67.66</v>
      </c>
      <c r="AA1158" s="18">
        <v>69.86</v>
      </c>
      <c r="AB1158" s="18">
        <v>72.06</v>
      </c>
      <c r="AC1158" s="18">
        <v>74.260000000000005</v>
      </c>
      <c r="AD1158" s="18"/>
      <c r="AE1158" s="18"/>
    </row>
    <row r="1159" spans="2:31" s="23" customFormat="1" ht="15" x14ac:dyDescent="0.25">
      <c r="B1159" s="21">
        <v>45355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57.03</v>
      </c>
      <c r="V1159" s="18">
        <v>59.23</v>
      </c>
      <c r="W1159" s="18">
        <v>61.36</v>
      </c>
      <c r="X1159" s="18">
        <v>63.75</v>
      </c>
      <c r="Y1159" s="18">
        <v>66.099999999999994</v>
      </c>
      <c r="Z1159" s="18">
        <v>68.3</v>
      </c>
      <c r="AA1159" s="18">
        <v>70.5</v>
      </c>
      <c r="AB1159" s="18">
        <v>72.7</v>
      </c>
      <c r="AC1159" s="18">
        <v>74.900000000000006</v>
      </c>
      <c r="AD1159" s="18"/>
      <c r="AE1159" s="18"/>
    </row>
    <row r="1160" spans="2:31" s="23" customFormat="1" ht="15" x14ac:dyDescent="0.25">
      <c r="B1160" s="21">
        <v>45356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60.54</v>
      </c>
      <c r="V1160" s="18">
        <v>62.84</v>
      </c>
      <c r="W1160" s="18">
        <v>65.03</v>
      </c>
      <c r="X1160" s="18">
        <v>67.42</v>
      </c>
      <c r="Y1160" s="18">
        <v>69.87</v>
      </c>
      <c r="Z1160" s="18">
        <v>72.069999999999993</v>
      </c>
      <c r="AA1160" s="18">
        <v>74.27</v>
      </c>
      <c r="AB1160" s="18">
        <v>76.47</v>
      </c>
      <c r="AC1160" s="18">
        <v>78.67</v>
      </c>
      <c r="AD1160" s="18"/>
      <c r="AE1160" s="18"/>
    </row>
    <row r="1161" spans="2:31" s="23" customFormat="1" ht="15" x14ac:dyDescent="0.25">
      <c r="B1161" s="21">
        <v>45357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59.23</v>
      </c>
      <c r="V1161" s="18">
        <v>61.49</v>
      </c>
      <c r="W1161" s="18">
        <v>63.67</v>
      </c>
      <c r="X1161" s="18">
        <v>66.040000000000006</v>
      </c>
      <c r="Y1161" s="18">
        <v>68.489999999999995</v>
      </c>
      <c r="Z1161" s="18">
        <v>70.69</v>
      </c>
      <c r="AA1161" s="18">
        <v>72.89</v>
      </c>
      <c r="AB1161" s="18">
        <v>75.09</v>
      </c>
      <c r="AC1161" s="18">
        <v>77.290000000000006</v>
      </c>
      <c r="AD1161" s="18"/>
      <c r="AE1161" s="18"/>
    </row>
    <row r="1162" spans="2:31" s="23" customFormat="1" ht="15" x14ac:dyDescent="0.25">
      <c r="B1162" s="21">
        <v>45358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59.16</v>
      </c>
      <c r="V1162" s="18">
        <v>61.41</v>
      </c>
      <c r="W1162" s="18">
        <v>63.61</v>
      </c>
      <c r="X1162" s="18">
        <v>66</v>
      </c>
      <c r="Y1162" s="18">
        <v>68.84</v>
      </c>
      <c r="Z1162" s="18">
        <v>71.040000000000006</v>
      </c>
      <c r="AA1162" s="18">
        <v>73.239999999999995</v>
      </c>
      <c r="AB1162" s="18">
        <v>75.44</v>
      </c>
      <c r="AC1162" s="18">
        <v>77.64</v>
      </c>
      <c r="AD1162" s="18"/>
      <c r="AE1162" s="18"/>
    </row>
    <row r="1163" spans="2:31" s="23" customFormat="1" ht="15" x14ac:dyDescent="0.25">
      <c r="B1163" s="21">
        <v>45359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58.39</v>
      </c>
      <c r="V1163" s="18">
        <v>60.54</v>
      </c>
      <c r="W1163" s="18">
        <v>62.68</v>
      </c>
      <c r="X1163" s="18">
        <v>65.069999999999993</v>
      </c>
      <c r="Y1163" s="18">
        <v>67.39</v>
      </c>
      <c r="Z1163" s="18">
        <v>69.59</v>
      </c>
      <c r="AA1163" s="18">
        <v>71.790000000000006</v>
      </c>
      <c r="AB1163" s="18">
        <v>73.989999999999995</v>
      </c>
      <c r="AC1163" s="18">
        <v>76.19</v>
      </c>
      <c r="AD1163" s="18"/>
      <c r="AE1163" s="18"/>
    </row>
    <row r="1164" spans="2:31" s="23" customFormat="1" ht="15" x14ac:dyDescent="0.25">
      <c r="B1164" s="21">
        <v>45362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56.22</v>
      </c>
      <c r="V1164" s="18">
        <v>58.31</v>
      </c>
      <c r="W1164" s="18">
        <v>60.4</v>
      </c>
      <c r="X1164" s="18">
        <v>62.76</v>
      </c>
      <c r="Y1164" s="18">
        <v>65.11</v>
      </c>
      <c r="Z1164" s="18">
        <v>67.31</v>
      </c>
      <c r="AA1164" s="18">
        <v>69.510000000000005</v>
      </c>
      <c r="AB1164" s="18">
        <v>71.709999999999994</v>
      </c>
      <c r="AC1164" s="18">
        <v>73.91</v>
      </c>
      <c r="AD1164" s="18"/>
      <c r="AE1164" s="18"/>
    </row>
    <row r="1165" spans="2:31" s="23" customFormat="1" ht="15" x14ac:dyDescent="0.25">
      <c r="B1165" s="21">
        <v>45363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56.51</v>
      </c>
      <c r="V1165" s="18">
        <v>58.61</v>
      </c>
      <c r="W1165" s="18">
        <v>60.69</v>
      </c>
      <c r="X1165" s="18">
        <v>63.03</v>
      </c>
      <c r="Y1165" s="18">
        <v>65.53</v>
      </c>
      <c r="Z1165" s="18">
        <v>67.83</v>
      </c>
      <c r="AA1165" s="18">
        <v>70.13</v>
      </c>
      <c r="AB1165" s="18">
        <v>72.430000000000007</v>
      </c>
      <c r="AC1165" s="18">
        <v>74.73</v>
      </c>
      <c r="AD1165" s="18"/>
      <c r="AE1165" s="18"/>
    </row>
    <row r="1166" spans="2:31" s="23" customFormat="1" ht="15" x14ac:dyDescent="0.25">
      <c r="B1166" s="21">
        <v>45364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56.04</v>
      </c>
      <c r="V1166" s="18">
        <v>58.13</v>
      </c>
      <c r="W1166" s="18">
        <v>60.22</v>
      </c>
      <c r="X1166" s="18">
        <v>62.57</v>
      </c>
      <c r="Y1166" s="18">
        <v>65.069999999999993</v>
      </c>
      <c r="Z1166" s="18">
        <v>67.47</v>
      </c>
      <c r="AA1166" s="18">
        <v>69.87</v>
      </c>
      <c r="AB1166" s="18">
        <v>72.27</v>
      </c>
      <c r="AC1166" s="18">
        <v>74.67</v>
      </c>
      <c r="AD1166" s="18"/>
      <c r="AE1166" s="18"/>
    </row>
    <row r="1167" spans="2:31" s="23" customFormat="1" ht="15" x14ac:dyDescent="0.25">
      <c r="B1167" s="21">
        <v>45365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58.45</v>
      </c>
      <c r="V1167" s="18">
        <v>60.64</v>
      </c>
      <c r="W1167" s="18">
        <v>62.77</v>
      </c>
      <c r="X1167" s="18">
        <v>65.14</v>
      </c>
      <c r="Y1167" s="18">
        <v>67.69</v>
      </c>
      <c r="Z1167" s="18">
        <v>70.09</v>
      </c>
      <c r="AA1167" s="18">
        <v>72.489999999999995</v>
      </c>
      <c r="AB1167" s="18">
        <v>74.89</v>
      </c>
      <c r="AC1167" s="18">
        <v>77.290000000000006</v>
      </c>
      <c r="AD1167" s="18"/>
      <c r="AE1167" s="18"/>
    </row>
    <row r="1168" spans="2:31" s="23" customFormat="1" ht="15" x14ac:dyDescent="0.25">
      <c r="B1168" s="21">
        <v>45366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59.39</v>
      </c>
      <c r="V1168" s="18">
        <v>61.62</v>
      </c>
      <c r="W1168" s="18">
        <v>63.77</v>
      </c>
      <c r="X1168" s="18">
        <v>66.13</v>
      </c>
      <c r="Y1168" s="18">
        <v>68.680000000000007</v>
      </c>
      <c r="Z1168" s="18">
        <v>71.08</v>
      </c>
      <c r="AA1168" s="18">
        <v>73.48</v>
      </c>
      <c r="AB1168" s="18">
        <v>75.88</v>
      </c>
      <c r="AC1168" s="18">
        <v>78.28</v>
      </c>
      <c r="AD1168" s="18"/>
      <c r="AE1168" s="18"/>
    </row>
    <row r="1169" spans="2:31" s="23" customFormat="1" ht="15" x14ac:dyDescent="0.25">
      <c r="B1169" s="21">
        <v>45369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61.43</v>
      </c>
      <c r="V1169" s="18">
        <v>63.73</v>
      </c>
      <c r="W1169" s="18">
        <v>65.98</v>
      </c>
      <c r="X1169" s="18">
        <v>68.37</v>
      </c>
      <c r="Y1169" s="18">
        <v>70.92</v>
      </c>
      <c r="Z1169" s="18">
        <v>73.319999999999993</v>
      </c>
      <c r="AA1169" s="18">
        <v>75.72</v>
      </c>
      <c r="AB1169" s="18">
        <v>78.12</v>
      </c>
      <c r="AC1169" s="18">
        <v>80.52</v>
      </c>
      <c r="AD1169" s="18"/>
      <c r="AE1169" s="18"/>
    </row>
    <row r="1170" spans="2:31" s="23" customFormat="1" ht="15" x14ac:dyDescent="0.25">
      <c r="B1170" s="21">
        <v>45370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60.84</v>
      </c>
      <c r="V1170" s="18">
        <v>63.13</v>
      </c>
      <c r="W1170" s="18">
        <v>65.349999999999994</v>
      </c>
      <c r="X1170" s="18">
        <v>67.69</v>
      </c>
      <c r="Y1170" s="18">
        <v>70.239999999999995</v>
      </c>
      <c r="Z1170" s="18">
        <v>72.64</v>
      </c>
      <c r="AA1170" s="18">
        <v>75.040000000000006</v>
      </c>
      <c r="AB1170" s="18">
        <v>77.44</v>
      </c>
      <c r="AC1170" s="18">
        <v>79.84</v>
      </c>
      <c r="AD1170" s="18"/>
      <c r="AE1170" s="18"/>
    </row>
    <row r="1171" spans="2:31" s="23" customFormat="1" ht="15" x14ac:dyDescent="0.25">
      <c r="B1171" s="21">
        <v>45371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60.62</v>
      </c>
      <c r="V1171" s="18">
        <v>62.94</v>
      </c>
      <c r="W1171" s="18">
        <v>65.16</v>
      </c>
      <c r="X1171" s="18">
        <v>67.540000000000006</v>
      </c>
      <c r="Y1171" s="18">
        <v>70.069999999999993</v>
      </c>
      <c r="Z1171" s="18">
        <v>72.47</v>
      </c>
      <c r="AA1171" s="18">
        <v>74.87</v>
      </c>
      <c r="AB1171" s="18">
        <v>77.27</v>
      </c>
      <c r="AC1171" s="18">
        <v>79.67</v>
      </c>
      <c r="AD1171" s="18"/>
      <c r="AE1171" s="18"/>
    </row>
    <row r="1172" spans="2:31" s="23" customFormat="1" ht="15" x14ac:dyDescent="0.25">
      <c r="B1172" s="21">
        <v>45372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59.07</v>
      </c>
      <c r="V1172" s="18">
        <v>61.33</v>
      </c>
      <c r="W1172" s="18">
        <v>63.47</v>
      </c>
      <c r="X1172" s="18">
        <v>65.849999999999994</v>
      </c>
      <c r="Y1172" s="18">
        <v>68.38</v>
      </c>
      <c r="Z1172" s="18">
        <v>70.78</v>
      </c>
      <c r="AA1172" s="18">
        <v>73.180000000000007</v>
      </c>
      <c r="AB1172" s="18">
        <v>75.58</v>
      </c>
      <c r="AC1172" s="18">
        <v>77.98</v>
      </c>
      <c r="AD1172" s="18"/>
      <c r="AE1172" s="18"/>
    </row>
    <row r="1173" spans="2:31" s="23" customFormat="1" ht="15" x14ac:dyDescent="0.25">
      <c r="B1173" s="21">
        <v>45373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61.51</v>
      </c>
      <c r="V1173" s="18">
        <v>63.82</v>
      </c>
      <c r="W1173" s="18">
        <v>66.02</v>
      </c>
      <c r="X1173" s="18">
        <v>68.400000000000006</v>
      </c>
      <c r="Y1173" s="18">
        <v>71.11</v>
      </c>
      <c r="Z1173" s="18">
        <v>74.12</v>
      </c>
      <c r="AA1173" s="18">
        <v>76.52</v>
      </c>
      <c r="AB1173" s="18">
        <v>78.92</v>
      </c>
      <c r="AC1173" s="18">
        <v>81.319999999999993</v>
      </c>
      <c r="AD1173" s="18"/>
      <c r="AE1173" s="18"/>
    </row>
    <row r="1174" spans="2:31" s="23" customFormat="1" ht="15" x14ac:dyDescent="0.25">
      <c r="B1174" s="21">
        <v>45376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65</v>
      </c>
      <c r="V1174" s="18">
        <v>67.41</v>
      </c>
      <c r="W1174" s="18">
        <v>69.73</v>
      </c>
      <c r="X1174" s="18">
        <v>72.16</v>
      </c>
      <c r="Y1174" s="18">
        <v>74.95</v>
      </c>
      <c r="Z1174" s="18">
        <v>77.959999999999994</v>
      </c>
      <c r="AA1174" s="18">
        <v>80.45</v>
      </c>
      <c r="AB1174" s="18">
        <v>82.94</v>
      </c>
      <c r="AC1174" s="18">
        <v>85.43</v>
      </c>
      <c r="AD1174" s="18"/>
      <c r="AE1174" s="18"/>
    </row>
    <row r="1175" spans="2:31" s="23" customFormat="1" ht="15" x14ac:dyDescent="0.25">
      <c r="B1175" s="21">
        <v>45377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62.28</v>
      </c>
      <c r="V1175" s="18">
        <v>64.63</v>
      </c>
      <c r="W1175" s="18">
        <v>66.900000000000006</v>
      </c>
      <c r="X1175" s="18">
        <v>69.3</v>
      </c>
      <c r="Y1175" s="18">
        <v>72.05</v>
      </c>
      <c r="Z1175" s="18">
        <v>75.05</v>
      </c>
      <c r="AA1175" s="18">
        <v>77.650000000000006</v>
      </c>
      <c r="AB1175" s="18">
        <v>80.25</v>
      </c>
      <c r="AC1175" s="18">
        <v>82.85</v>
      </c>
      <c r="AD1175" s="18"/>
      <c r="AE1175" s="18"/>
    </row>
    <row r="1176" spans="2:31" s="23" customFormat="1" ht="15" x14ac:dyDescent="0.25">
      <c r="B1176" s="21">
        <v>45378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62.44</v>
      </c>
      <c r="V1176" s="18">
        <v>64.81</v>
      </c>
      <c r="W1176" s="18">
        <v>67.069999999999993</v>
      </c>
      <c r="X1176" s="18">
        <v>69.47</v>
      </c>
      <c r="Y1176" s="18">
        <v>72.22</v>
      </c>
      <c r="Z1176" s="18">
        <v>75.22</v>
      </c>
      <c r="AA1176" s="18">
        <v>77.92</v>
      </c>
      <c r="AB1176" s="18">
        <v>80.62</v>
      </c>
      <c r="AC1176" s="18">
        <v>83.32</v>
      </c>
      <c r="AD1176" s="18"/>
      <c r="AE1176" s="18"/>
    </row>
    <row r="1177" spans="2:31" s="23" customFormat="1" ht="15" x14ac:dyDescent="0.25">
      <c r="B1177" s="21">
        <v>45379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61.8</v>
      </c>
      <c r="V1177" s="18">
        <v>64.19</v>
      </c>
      <c r="W1177" s="18">
        <v>66.5</v>
      </c>
      <c r="X1177" s="18">
        <v>68.900000000000006</v>
      </c>
      <c r="Y1177" s="18">
        <v>71.650000000000006</v>
      </c>
      <c r="Z1177" s="18">
        <v>74.650000000000006</v>
      </c>
      <c r="AA1177" s="18">
        <v>77.459999999999994</v>
      </c>
      <c r="AB1177" s="18">
        <v>80.27</v>
      </c>
      <c r="AC1177" s="18">
        <v>83.08</v>
      </c>
      <c r="AD1177" s="18"/>
      <c r="AE1177" s="18"/>
    </row>
    <row r="1178" spans="2:31" s="23" customFormat="1" ht="15" x14ac:dyDescent="0.25">
      <c r="B1178" s="21">
        <v>45384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58.73</v>
      </c>
      <c r="V1178" s="18">
        <v>61.02</v>
      </c>
      <c r="W1178" s="18">
        <v>63.3</v>
      </c>
      <c r="X1178" s="18">
        <v>65.709999999999994</v>
      </c>
      <c r="Y1178" s="18">
        <v>68.260000000000005</v>
      </c>
      <c r="Z1178" s="18">
        <v>71.06</v>
      </c>
      <c r="AA1178" s="18">
        <v>73.86</v>
      </c>
      <c r="AB1178" s="18">
        <v>76.66</v>
      </c>
      <c r="AC1178" s="18">
        <v>79.459999999999994</v>
      </c>
      <c r="AD1178" s="18"/>
      <c r="AE1178" s="18"/>
    </row>
    <row r="1179" spans="2:31" s="23" customFormat="1" ht="15" x14ac:dyDescent="0.25">
      <c r="B1179" s="21">
        <v>45385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57.41</v>
      </c>
      <c r="V1179" s="18">
        <v>59.65</v>
      </c>
      <c r="W1179" s="18">
        <v>61.89</v>
      </c>
      <c r="X1179" s="18">
        <v>64.25</v>
      </c>
      <c r="Y1179" s="18">
        <v>66.739999999999995</v>
      </c>
      <c r="Z1179" s="18">
        <v>69.39</v>
      </c>
      <c r="AA1179" s="18">
        <v>72.040000000000006</v>
      </c>
      <c r="AB1179" s="18">
        <v>74.69</v>
      </c>
      <c r="AC1179" s="18">
        <v>77.34</v>
      </c>
      <c r="AD1179" s="18"/>
      <c r="AE1179" s="18"/>
    </row>
    <row r="1180" spans="2:31" s="23" customFormat="1" ht="15" x14ac:dyDescent="0.25">
      <c r="B1180" s="21">
        <v>45386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58.5</v>
      </c>
      <c r="V1180" s="18">
        <v>60.79</v>
      </c>
      <c r="W1180" s="18">
        <v>63.01</v>
      </c>
      <c r="X1180" s="18">
        <v>65.38</v>
      </c>
      <c r="Y1180" s="18">
        <v>67.87</v>
      </c>
      <c r="Z1180" s="18">
        <v>70.430000000000007</v>
      </c>
      <c r="AA1180" s="18">
        <v>72.989999999999995</v>
      </c>
      <c r="AB1180" s="18">
        <v>75.55</v>
      </c>
      <c r="AC1180" s="18">
        <v>78.11</v>
      </c>
      <c r="AD1180" s="18"/>
      <c r="AE1180" s="18"/>
    </row>
    <row r="1181" spans="2:31" s="23" customFormat="1" ht="15" x14ac:dyDescent="0.25">
      <c r="B1181" s="21">
        <v>45387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60.58</v>
      </c>
      <c r="V1181" s="18">
        <v>62.94</v>
      </c>
      <c r="W1181" s="18">
        <v>65.180000000000007</v>
      </c>
      <c r="X1181" s="18">
        <v>67.61</v>
      </c>
      <c r="Y1181" s="18">
        <v>70.099999999999994</v>
      </c>
      <c r="Z1181" s="18">
        <v>72.63</v>
      </c>
      <c r="AA1181" s="18">
        <v>75.150000000000006</v>
      </c>
      <c r="AB1181" s="18">
        <v>77.67</v>
      </c>
      <c r="AC1181" s="18">
        <v>80.19</v>
      </c>
      <c r="AD1181" s="18"/>
      <c r="AE1181" s="18"/>
    </row>
    <row r="1182" spans="2:31" s="23" customFormat="1" ht="15" x14ac:dyDescent="0.25">
      <c r="B1182" s="21">
        <v>45390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63.51</v>
      </c>
      <c r="V1182" s="18">
        <v>65.91</v>
      </c>
      <c r="W1182" s="18">
        <v>68.22</v>
      </c>
      <c r="X1182" s="18">
        <v>70.680000000000007</v>
      </c>
      <c r="Y1182" s="18">
        <v>73.17</v>
      </c>
      <c r="Z1182" s="18">
        <v>75.69</v>
      </c>
      <c r="AA1182" s="18">
        <v>78.209999999999994</v>
      </c>
      <c r="AB1182" s="18">
        <v>80.73</v>
      </c>
      <c r="AC1182" s="18">
        <v>83.25</v>
      </c>
      <c r="AD1182" s="18"/>
      <c r="AE1182" s="18"/>
    </row>
    <row r="1183" spans="2:31" s="23" customFormat="1" ht="15" x14ac:dyDescent="0.25">
      <c r="B1183" s="21">
        <v>45391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64.069999999999993</v>
      </c>
      <c r="V1183" s="18">
        <v>66.48</v>
      </c>
      <c r="W1183" s="18">
        <v>68.77</v>
      </c>
      <c r="X1183" s="18">
        <v>71.180000000000007</v>
      </c>
      <c r="Y1183" s="18">
        <v>73.67</v>
      </c>
      <c r="Z1183" s="18">
        <v>76.19</v>
      </c>
      <c r="AA1183" s="18">
        <v>78.709999999999994</v>
      </c>
      <c r="AB1183" s="18">
        <v>81.23</v>
      </c>
      <c r="AC1183" s="18">
        <v>83.75</v>
      </c>
      <c r="AD1183" s="18"/>
      <c r="AE1183" s="18"/>
    </row>
    <row r="1184" spans="2:31" s="23" customFormat="1" ht="15" x14ac:dyDescent="0.25">
      <c r="B1184" s="21">
        <v>45392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62.87</v>
      </c>
      <c r="V1184" s="18">
        <v>65.290000000000006</v>
      </c>
      <c r="W1184" s="18">
        <v>67.61</v>
      </c>
      <c r="X1184" s="18">
        <v>69.98</v>
      </c>
      <c r="Y1184" s="18">
        <v>72.58</v>
      </c>
      <c r="Z1184" s="18">
        <v>75.28</v>
      </c>
      <c r="AA1184" s="18">
        <v>78.180000000000007</v>
      </c>
      <c r="AB1184" s="18">
        <v>81.08</v>
      </c>
      <c r="AC1184" s="18">
        <v>83.98</v>
      </c>
      <c r="AD1184" s="18"/>
      <c r="AE1184" s="18"/>
    </row>
    <row r="1185" spans="2:31" s="23" customFormat="1" ht="15" x14ac:dyDescent="0.25">
      <c r="B1185" s="21">
        <v>45393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68.03</v>
      </c>
      <c r="V1185" s="18">
        <v>70.69</v>
      </c>
      <c r="W1185" s="18">
        <v>73.16</v>
      </c>
      <c r="X1185" s="18">
        <v>75.650000000000006</v>
      </c>
      <c r="Y1185" s="18">
        <v>78.349999999999994</v>
      </c>
      <c r="Z1185" s="18">
        <v>81.05</v>
      </c>
      <c r="AA1185" s="18">
        <v>83.95</v>
      </c>
      <c r="AB1185" s="18">
        <v>86.85</v>
      </c>
      <c r="AC1185" s="18">
        <v>89.75</v>
      </c>
      <c r="AD1185" s="18"/>
      <c r="AE1185" s="18"/>
    </row>
    <row r="1186" spans="2:31" s="23" customFormat="1" ht="15" x14ac:dyDescent="0.25">
      <c r="B1186" s="21">
        <v>45394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71.55</v>
      </c>
      <c r="V1186" s="18">
        <v>74.3</v>
      </c>
      <c r="W1186" s="18">
        <v>76.849999999999994</v>
      </c>
      <c r="X1186" s="18">
        <v>79.5</v>
      </c>
      <c r="Y1186" s="18">
        <v>82.2</v>
      </c>
      <c r="Z1186" s="18">
        <v>85.1</v>
      </c>
      <c r="AA1186" s="18">
        <v>88</v>
      </c>
      <c r="AB1186" s="18">
        <v>90.9</v>
      </c>
      <c r="AC1186" s="18">
        <v>93.8</v>
      </c>
      <c r="AD1186" s="18"/>
      <c r="AE1186" s="18"/>
    </row>
    <row r="1187" spans="2:31" s="23" customFormat="1" ht="15" x14ac:dyDescent="0.25">
      <c r="B1187" s="21">
        <v>45397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70.55</v>
      </c>
      <c r="V1187" s="18">
        <v>73.27</v>
      </c>
      <c r="W1187" s="18">
        <v>75.84</v>
      </c>
      <c r="X1187" s="18">
        <v>78.459999999999994</v>
      </c>
      <c r="Y1187" s="18">
        <v>81.17</v>
      </c>
      <c r="Z1187" s="18">
        <v>84.07</v>
      </c>
      <c r="AA1187" s="18">
        <v>86.97</v>
      </c>
      <c r="AB1187" s="18">
        <v>89.87</v>
      </c>
      <c r="AC1187" s="18">
        <v>92.77</v>
      </c>
      <c r="AD1187" s="18"/>
      <c r="AE1187" s="18"/>
    </row>
    <row r="1188" spans="2:31" s="23" customFormat="1" ht="15" x14ac:dyDescent="0.25">
      <c r="B1188" s="21">
        <v>45398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73.62</v>
      </c>
      <c r="V1188" s="18">
        <v>76.52</v>
      </c>
      <c r="W1188" s="18">
        <v>79.31</v>
      </c>
      <c r="X1188" s="18">
        <v>81.96</v>
      </c>
      <c r="Y1188" s="18">
        <v>84.81</v>
      </c>
      <c r="Z1188" s="18">
        <v>87.66</v>
      </c>
      <c r="AA1188" s="18">
        <v>90.51</v>
      </c>
      <c r="AB1188" s="18">
        <v>93.36</v>
      </c>
      <c r="AC1188" s="18">
        <v>96.21</v>
      </c>
      <c r="AD1188" s="18"/>
      <c r="AE1188" s="18"/>
    </row>
    <row r="1189" spans="2:31" s="23" customFormat="1" ht="15" x14ac:dyDescent="0.25">
      <c r="B1189" s="21">
        <v>45399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69.97</v>
      </c>
      <c r="V1189" s="18">
        <v>72.739999999999995</v>
      </c>
      <c r="W1189" s="18">
        <v>75.41</v>
      </c>
      <c r="X1189" s="18">
        <v>78.06</v>
      </c>
      <c r="Y1189" s="18">
        <v>80.91</v>
      </c>
      <c r="Z1189" s="18">
        <v>83.76</v>
      </c>
      <c r="AA1189" s="18">
        <v>86.61</v>
      </c>
      <c r="AB1189" s="18">
        <v>89.46</v>
      </c>
      <c r="AC1189" s="18">
        <v>92.31</v>
      </c>
      <c r="AD1189" s="18"/>
      <c r="AE1189" s="18"/>
    </row>
    <row r="1190" spans="2:31" s="23" customFormat="1" ht="15" x14ac:dyDescent="0.25">
      <c r="B1190" s="21">
        <v>45400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71.55</v>
      </c>
      <c r="V1190" s="18">
        <v>74.37</v>
      </c>
      <c r="W1190" s="18">
        <v>77.040000000000006</v>
      </c>
      <c r="X1190" s="18">
        <v>79.69</v>
      </c>
      <c r="Y1190" s="18">
        <v>82.54</v>
      </c>
      <c r="Z1190" s="18">
        <v>85.39</v>
      </c>
      <c r="AA1190" s="18">
        <v>88.24</v>
      </c>
      <c r="AB1190" s="18">
        <v>91.09</v>
      </c>
      <c r="AC1190" s="18">
        <v>93.94</v>
      </c>
      <c r="AD1190" s="18"/>
      <c r="AE1190" s="18"/>
    </row>
    <row r="1191" spans="2:31" s="23" customFormat="1" ht="15" x14ac:dyDescent="0.25">
      <c r="B1191" s="21">
        <v>45401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68.81</v>
      </c>
      <c r="V1191" s="18">
        <v>71.55</v>
      </c>
      <c r="W1191" s="18">
        <v>74.17</v>
      </c>
      <c r="X1191" s="18">
        <v>76.900000000000006</v>
      </c>
      <c r="Y1191" s="18">
        <v>79.75</v>
      </c>
      <c r="Z1191" s="18">
        <v>82.6</v>
      </c>
      <c r="AA1191" s="18">
        <v>85.45</v>
      </c>
      <c r="AB1191" s="18">
        <v>88.3</v>
      </c>
      <c r="AC1191" s="18">
        <v>91.15</v>
      </c>
      <c r="AD1191" s="18"/>
      <c r="AE1191" s="18"/>
    </row>
    <row r="1192" spans="2:31" s="23" customFormat="1" ht="15" x14ac:dyDescent="0.25">
      <c r="B1192" s="21">
        <v>45404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66.33</v>
      </c>
      <c r="V1192" s="18">
        <v>68.989999999999995</v>
      </c>
      <c r="W1192" s="18">
        <v>71.53</v>
      </c>
      <c r="X1192" s="18">
        <v>74.28</v>
      </c>
      <c r="Y1192" s="18">
        <v>77.14</v>
      </c>
      <c r="Z1192" s="18">
        <v>79.989999999999995</v>
      </c>
      <c r="AA1192" s="18">
        <v>82.84</v>
      </c>
      <c r="AB1192" s="18">
        <v>85.69</v>
      </c>
      <c r="AC1192" s="18">
        <v>88.54</v>
      </c>
      <c r="AD1192" s="18"/>
      <c r="AE1192" s="18"/>
    </row>
    <row r="1193" spans="2:31" s="23" customFormat="1" ht="15" x14ac:dyDescent="0.25">
      <c r="B1193" s="21">
        <v>45405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65.680000000000007</v>
      </c>
      <c r="V1193" s="18">
        <v>68.33</v>
      </c>
      <c r="W1193" s="18">
        <v>70.819999999999993</v>
      </c>
      <c r="X1193" s="18">
        <v>73.48</v>
      </c>
      <c r="Y1193" s="18">
        <v>76.33</v>
      </c>
      <c r="Z1193" s="18">
        <v>79.180000000000007</v>
      </c>
      <c r="AA1193" s="18">
        <v>82.03</v>
      </c>
      <c r="AB1193" s="18">
        <v>84.88</v>
      </c>
      <c r="AC1193" s="18">
        <v>87.73</v>
      </c>
      <c r="AD1193" s="18"/>
      <c r="AE1193" s="18"/>
    </row>
    <row r="1194" spans="2:31" s="23" customFormat="1" ht="15" x14ac:dyDescent="0.25">
      <c r="B1194" s="21">
        <v>45406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66.48</v>
      </c>
      <c r="V1194" s="18">
        <v>69.209999999999994</v>
      </c>
      <c r="W1194" s="18">
        <v>71.73</v>
      </c>
      <c r="X1194" s="18">
        <v>74.349999999999994</v>
      </c>
      <c r="Y1194" s="18">
        <v>77.22</v>
      </c>
      <c r="Z1194" s="18">
        <v>80.14</v>
      </c>
      <c r="AA1194" s="18">
        <v>82.99</v>
      </c>
      <c r="AB1194" s="18">
        <v>85.84</v>
      </c>
      <c r="AC1194" s="18">
        <v>88.69</v>
      </c>
      <c r="AD1194" s="18"/>
      <c r="AE1194" s="18"/>
    </row>
    <row r="1195" spans="2:31" s="23" customFormat="1" ht="15" x14ac:dyDescent="0.25">
      <c r="B1195" s="21">
        <v>45407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68.39</v>
      </c>
      <c r="V1195" s="18">
        <v>71.14</v>
      </c>
      <c r="W1195" s="18">
        <v>73.77</v>
      </c>
      <c r="X1195" s="18">
        <v>76.48</v>
      </c>
      <c r="Y1195" s="18">
        <v>79.349999999999994</v>
      </c>
      <c r="Z1195" s="18">
        <v>82.27</v>
      </c>
      <c r="AA1195" s="18">
        <v>85.12</v>
      </c>
      <c r="AB1195" s="18">
        <v>87.97</v>
      </c>
      <c r="AC1195" s="18">
        <v>90.82</v>
      </c>
      <c r="AD1195" s="18"/>
      <c r="AE1195" s="18"/>
    </row>
    <row r="1196" spans="2:31" s="23" customFormat="1" ht="15" x14ac:dyDescent="0.25">
      <c r="B1196" s="21">
        <v>45408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66.92</v>
      </c>
      <c r="V1196" s="18">
        <v>69.62</v>
      </c>
      <c r="W1196" s="18">
        <v>72.23</v>
      </c>
      <c r="X1196" s="18">
        <v>75</v>
      </c>
      <c r="Y1196" s="18">
        <v>77.87</v>
      </c>
      <c r="Z1196" s="18">
        <v>80.790000000000006</v>
      </c>
      <c r="AA1196" s="18">
        <v>83.64</v>
      </c>
      <c r="AB1196" s="18">
        <v>86.49</v>
      </c>
      <c r="AC1196" s="18">
        <v>89.34</v>
      </c>
      <c r="AD1196" s="18"/>
      <c r="AE1196" s="18"/>
    </row>
    <row r="1197" spans="2:31" s="23" customFormat="1" ht="15" x14ac:dyDescent="0.25">
      <c r="B1197" s="21">
        <v>45411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65.489999999999995</v>
      </c>
      <c r="V1197" s="18">
        <v>68.16</v>
      </c>
      <c r="W1197" s="18">
        <v>70.72</v>
      </c>
      <c r="X1197" s="18">
        <v>73.489999999999995</v>
      </c>
      <c r="Y1197" s="18">
        <v>76.36</v>
      </c>
      <c r="Z1197" s="18">
        <v>79.28</v>
      </c>
      <c r="AA1197" s="18">
        <v>82.13</v>
      </c>
      <c r="AB1197" s="18">
        <v>84.98</v>
      </c>
      <c r="AC1197" s="18">
        <v>87.83</v>
      </c>
      <c r="AD1197" s="18"/>
      <c r="AE1197" s="18"/>
    </row>
    <row r="1198" spans="2:31" s="23" customFormat="1" ht="15" x14ac:dyDescent="0.25">
      <c r="B1198" s="21">
        <v>45412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68.52</v>
      </c>
      <c r="V1198" s="18">
        <v>71.319999999999993</v>
      </c>
      <c r="W1198" s="18">
        <v>74</v>
      </c>
      <c r="X1198" s="18">
        <v>76.75</v>
      </c>
      <c r="Y1198" s="18">
        <v>79.62</v>
      </c>
      <c r="Z1198" s="18">
        <v>82.54</v>
      </c>
      <c r="AA1198" s="18">
        <v>85.39</v>
      </c>
      <c r="AB1198" s="18">
        <v>88.24</v>
      </c>
      <c r="AC1198" s="18">
        <v>91.13</v>
      </c>
      <c r="AD1198" s="18"/>
      <c r="AE1198" s="18"/>
    </row>
    <row r="1199" spans="2:31" s="23" customFormat="1" ht="15" x14ac:dyDescent="0.25">
      <c r="B1199" s="21">
        <v>45414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72.52</v>
      </c>
      <c r="V1199" s="18">
        <v>75.41</v>
      </c>
      <c r="W1199" s="18">
        <v>78.13</v>
      </c>
      <c r="X1199" s="18">
        <v>80.91</v>
      </c>
      <c r="Y1199" s="18">
        <v>83.78</v>
      </c>
      <c r="Z1199" s="18">
        <v>86.82</v>
      </c>
      <c r="AA1199" s="18">
        <v>89.67</v>
      </c>
      <c r="AB1199" s="18">
        <v>92.52</v>
      </c>
      <c r="AC1199" s="18">
        <v>95.29</v>
      </c>
      <c r="AD1199" s="18"/>
      <c r="AE1199" s="18"/>
    </row>
    <row r="1200" spans="2:31" s="23" customFormat="1" ht="15" x14ac:dyDescent="0.25">
      <c r="B1200" s="21">
        <v>45415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72.010000000000005</v>
      </c>
      <c r="V1200" s="18">
        <v>74.849999999999994</v>
      </c>
      <c r="W1200" s="18">
        <v>77.5</v>
      </c>
      <c r="X1200" s="18">
        <v>80.37</v>
      </c>
      <c r="Y1200" s="18">
        <v>83.41</v>
      </c>
      <c r="Z1200" s="18">
        <v>86.45</v>
      </c>
      <c r="AA1200" s="18">
        <v>89.3</v>
      </c>
      <c r="AB1200" s="18">
        <v>92.15</v>
      </c>
      <c r="AC1200" s="18">
        <v>95</v>
      </c>
      <c r="AD1200" s="18"/>
      <c r="AE1200" s="18"/>
    </row>
    <row r="1201" spans="2:31" s="23" customFormat="1" ht="15" x14ac:dyDescent="0.25">
      <c r="B1201" s="21">
        <v>45418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73.2</v>
      </c>
      <c r="V1201" s="18">
        <v>76.08</v>
      </c>
      <c r="W1201" s="18">
        <v>78.83</v>
      </c>
      <c r="X1201" s="18">
        <v>81.709999999999994</v>
      </c>
      <c r="Y1201" s="18">
        <v>84.75</v>
      </c>
      <c r="Z1201" s="18">
        <v>87.79</v>
      </c>
      <c r="AA1201" s="18">
        <v>90.64</v>
      </c>
      <c r="AB1201" s="18">
        <v>93.49</v>
      </c>
      <c r="AC1201" s="18">
        <v>96.34</v>
      </c>
      <c r="AD1201" s="18"/>
      <c r="AE1201" s="18"/>
    </row>
    <row r="1202" spans="2:31" s="23" customFormat="1" ht="15" x14ac:dyDescent="0.25">
      <c r="B1202" s="21">
        <v>45419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70.98</v>
      </c>
      <c r="V1202" s="18">
        <v>73.790000000000006</v>
      </c>
      <c r="W1202" s="18">
        <v>76.47</v>
      </c>
      <c r="X1202" s="18">
        <v>79.34</v>
      </c>
      <c r="Y1202" s="18">
        <v>82.33</v>
      </c>
      <c r="Z1202" s="18">
        <v>85.36</v>
      </c>
      <c r="AA1202" s="18">
        <v>88.21</v>
      </c>
      <c r="AB1202" s="18">
        <v>91.06</v>
      </c>
      <c r="AC1202" s="18">
        <v>93.91</v>
      </c>
      <c r="AD1202" s="18"/>
      <c r="AE1202" s="18"/>
    </row>
    <row r="1203" spans="2:31" s="23" customFormat="1" ht="15" x14ac:dyDescent="0.25">
      <c r="B1203" s="21">
        <v>45420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71.69</v>
      </c>
      <c r="V1203" s="18">
        <v>74.569999999999993</v>
      </c>
      <c r="W1203" s="18">
        <v>77.260000000000005</v>
      </c>
      <c r="X1203" s="18">
        <v>80.13</v>
      </c>
      <c r="Y1203" s="18">
        <v>83.11</v>
      </c>
      <c r="Z1203" s="18">
        <v>86.14</v>
      </c>
      <c r="AA1203" s="18">
        <v>88.99</v>
      </c>
      <c r="AB1203" s="18">
        <v>91.84</v>
      </c>
      <c r="AC1203" s="18">
        <v>94.69</v>
      </c>
      <c r="AD1203" s="18"/>
      <c r="AE1203" s="18"/>
    </row>
    <row r="1204" spans="2:31" s="23" customFormat="1" ht="15" x14ac:dyDescent="0.25">
      <c r="B1204" s="21">
        <v>45421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73.260000000000005</v>
      </c>
      <c r="V1204" s="18">
        <v>76.209999999999994</v>
      </c>
      <c r="W1204" s="18">
        <v>78.95</v>
      </c>
      <c r="X1204" s="18">
        <v>81.819999999999993</v>
      </c>
      <c r="Y1204" s="18">
        <v>84.8</v>
      </c>
      <c r="Z1204" s="18">
        <v>87.83</v>
      </c>
      <c r="AA1204" s="18">
        <v>90.68</v>
      </c>
      <c r="AB1204" s="18">
        <v>93.53</v>
      </c>
      <c r="AC1204" s="18">
        <v>96.38</v>
      </c>
      <c r="AD1204" s="18"/>
      <c r="AE1204" s="18"/>
    </row>
    <row r="1205" spans="2:31" s="23" customFormat="1" ht="15" x14ac:dyDescent="0.25">
      <c r="B1205" s="21">
        <v>45422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71.900000000000006</v>
      </c>
      <c r="V1205" s="18">
        <v>74.81</v>
      </c>
      <c r="W1205" s="18">
        <v>77.540000000000006</v>
      </c>
      <c r="X1205" s="18">
        <v>80.41</v>
      </c>
      <c r="Y1205" s="18">
        <v>83.39</v>
      </c>
      <c r="Z1205" s="18">
        <v>86.42</v>
      </c>
      <c r="AA1205" s="18">
        <v>89.27</v>
      </c>
      <c r="AB1205" s="18">
        <v>92.12</v>
      </c>
      <c r="AC1205" s="18">
        <v>94.97</v>
      </c>
      <c r="AD1205" s="18"/>
      <c r="AE1205" s="18"/>
    </row>
    <row r="1206" spans="2:31" s="23" customFormat="1" ht="15" x14ac:dyDescent="0.25">
      <c r="B1206" s="21">
        <v>45425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69.81</v>
      </c>
      <c r="V1206" s="18">
        <v>72.64</v>
      </c>
      <c r="W1206" s="18">
        <v>75.31</v>
      </c>
      <c r="X1206" s="18">
        <v>78.180000000000007</v>
      </c>
      <c r="Y1206" s="18">
        <v>81.16</v>
      </c>
      <c r="Z1206" s="18">
        <v>84.19</v>
      </c>
      <c r="AA1206" s="18">
        <v>87.04</v>
      </c>
      <c r="AB1206" s="18">
        <v>89.89</v>
      </c>
      <c r="AC1206" s="18">
        <v>92.74</v>
      </c>
      <c r="AD1206" s="18"/>
      <c r="AE1206" s="18"/>
    </row>
    <row r="1207" spans="2:31" s="23" customFormat="1" ht="15" x14ac:dyDescent="0.25">
      <c r="B1207" s="21">
        <v>45426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70.22</v>
      </c>
      <c r="V1207" s="18">
        <v>73.11</v>
      </c>
      <c r="W1207" s="18">
        <v>75.77</v>
      </c>
      <c r="X1207" s="18">
        <v>78.64</v>
      </c>
      <c r="Y1207" s="18">
        <v>81.62</v>
      </c>
      <c r="Z1207" s="18">
        <v>84.65</v>
      </c>
      <c r="AA1207" s="18">
        <v>87.5</v>
      </c>
      <c r="AB1207" s="18">
        <v>90.35</v>
      </c>
      <c r="AC1207" s="18">
        <v>93.2</v>
      </c>
      <c r="AD1207" s="18"/>
      <c r="AE1207" s="18"/>
    </row>
    <row r="1208" spans="2:31" s="23" customFormat="1" ht="15" x14ac:dyDescent="0.25">
      <c r="B1208" s="21">
        <v>45427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69.459999999999994</v>
      </c>
      <c r="V1208" s="18">
        <v>72.27</v>
      </c>
      <c r="W1208" s="18">
        <v>74.88</v>
      </c>
      <c r="X1208" s="18">
        <v>77.650000000000006</v>
      </c>
      <c r="Y1208" s="18">
        <v>80.63</v>
      </c>
      <c r="Z1208" s="18">
        <v>83.66</v>
      </c>
      <c r="AA1208" s="18">
        <v>86.51</v>
      </c>
      <c r="AB1208" s="18">
        <v>89.36</v>
      </c>
      <c r="AC1208" s="18">
        <v>92.21</v>
      </c>
      <c r="AD1208" s="18"/>
      <c r="AE1208" s="18"/>
    </row>
    <row r="1209" spans="2:31" s="23" customFormat="1" ht="15" x14ac:dyDescent="0.25">
      <c r="B1209" s="21">
        <v>45428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70.099999999999994</v>
      </c>
      <c r="V1209" s="18">
        <v>72.91</v>
      </c>
      <c r="W1209" s="18">
        <v>75.5</v>
      </c>
      <c r="X1209" s="18">
        <v>78.260000000000005</v>
      </c>
      <c r="Y1209" s="18">
        <v>81.239999999999995</v>
      </c>
      <c r="Z1209" s="18">
        <v>84.22</v>
      </c>
      <c r="AA1209" s="18">
        <v>87.2</v>
      </c>
      <c r="AB1209" s="18">
        <v>90.18</v>
      </c>
      <c r="AC1209" s="18">
        <v>93.16</v>
      </c>
      <c r="AD1209" s="18"/>
      <c r="AE1209" s="18"/>
    </row>
    <row r="1210" spans="2:31" s="23" customFormat="1" ht="15" x14ac:dyDescent="0.25">
      <c r="B1210" s="21">
        <v>45429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70.69</v>
      </c>
      <c r="V1210" s="18">
        <v>73.55</v>
      </c>
      <c r="W1210" s="18">
        <v>76.19</v>
      </c>
      <c r="X1210" s="18">
        <v>78.959999999999994</v>
      </c>
      <c r="Y1210" s="18">
        <v>81.81</v>
      </c>
      <c r="Z1210" s="18">
        <v>84.66</v>
      </c>
      <c r="AA1210" s="18">
        <v>87.51</v>
      </c>
      <c r="AB1210" s="18">
        <v>90.36</v>
      </c>
      <c r="AC1210" s="18">
        <v>93.21</v>
      </c>
      <c r="AD1210" s="18"/>
      <c r="AE1210" s="18"/>
    </row>
    <row r="1211" spans="2:31" s="23" customFormat="1" ht="15" x14ac:dyDescent="0.25">
      <c r="B1211" s="21">
        <v>45432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74.22</v>
      </c>
      <c r="V1211" s="18">
        <v>77.209999999999994</v>
      </c>
      <c r="W1211" s="18">
        <v>80.03</v>
      </c>
      <c r="X1211" s="18">
        <v>82.84</v>
      </c>
      <c r="Y1211" s="18">
        <v>85.69</v>
      </c>
      <c r="Z1211" s="18">
        <v>88.54</v>
      </c>
      <c r="AA1211" s="18">
        <v>91.39</v>
      </c>
      <c r="AB1211" s="18">
        <v>94.24</v>
      </c>
      <c r="AC1211" s="18">
        <v>97.09</v>
      </c>
      <c r="AD1211" s="18"/>
      <c r="AE1211" s="18"/>
    </row>
    <row r="1212" spans="2:31" s="23" customFormat="1" ht="15" x14ac:dyDescent="0.25">
      <c r="B1212" s="21">
        <v>45433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76.25</v>
      </c>
      <c r="V1212" s="18">
        <v>79.31</v>
      </c>
      <c r="W1212" s="18">
        <v>82.24</v>
      </c>
      <c r="X1212" s="18">
        <v>85.12</v>
      </c>
      <c r="Y1212" s="18">
        <v>88.17</v>
      </c>
      <c r="Z1212" s="18">
        <v>91.02</v>
      </c>
      <c r="AA1212" s="18">
        <v>93.87</v>
      </c>
      <c r="AB1212" s="18">
        <v>96.72</v>
      </c>
      <c r="AC1212" s="18">
        <v>99.57</v>
      </c>
      <c r="AD1212" s="18"/>
      <c r="AE1212" s="18"/>
    </row>
    <row r="1213" spans="2:31" s="23" customFormat="1" ht="15" x14ac:dyDescent="0.25">
      <c r="B1213" s="21">
        <v>45434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76.209999999999994</v>
      </c>
      <c r="V1213" s="18">
        <v>79.23</v>
      </c>
      <c r="W1213" s="18">
        <v>82.16</v>
      </c>
      <c r="X1213" s="18">
        <v>85.25</v>
      </c>
      <c r="Y1213" s="18">
        <v>88.34</v>
      </c>
      <c r="Z1213" s="18">
        <v>91.19</v>
      </c>
      <c r="AA1213" s="18">
        <v>94.04</v>
      </c>
      <c r="AB1213" s="18">
        <v>96.89</v>
      </c>
      <c r="AC1213" s="18">
        <v>99.74</v>
      </c>
      <c r="AD1213" s="18"/>
      <c r="AE1213" s="18"/>
    </row>
    <row r="1214" spans="2:31" s="23" customFormat="1" ht="15" x14ac:dyDescent="0.25">
      <c r="B1214" s="21">
        <v>45435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75.81</v>
      </c>
      <c r="V1214" s="18">
        <v>78.92</v>
      </c>
      <c r="W1214" s="18">
        <v>81.88</v>
      </c>
      <c r="X1214" s="18">
        <v>84.89</v>
      </c>
      <c r="Y1214" s="18">
        <v>87.98</v>
      </c>
      <c r="Z1214" s="18">
        <v>90.83</v>
      </c>
      <c r="AA1214" s="18">
        <v>93.68</v>
      </c>
      <c r="AB1214" s="18">
        <v>96.53</v>
      </c>
      <c r="AC1214" s="18">
        <v>99.38</v>
      </c>
      <c r="AD1214" s="18"/>
      <c r="AE1214" s="18"/>
    </row>
    <row r="1215" spans="2:31" s="23" customFormat="1" ht="15" x14ac:dyDescent="0.25">
      <c r="B1215" s="21">
        <v>45436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75.62</v>
      </c>
      <c r="V1215" s="18">
        <v>78.72</v>
      </c>
      <c r="W1215" s="18">
        <v>81.66</v>
      </c>
      <c r="X1215" s="18">
        <v>84.61</v>
      </c>
      <c r="Y1215" s="18">
        <v>87.7</v>
      </c>
      <c r="Z1215" s="18">
        <v>90.55</v>
      </c>
      <c r="AA1215" s="18">
        <v>93.4</v>
      </c>
      <c r="AB1215" s="18">
        <v>96.25</v>
      </c>
      <c r="AC1215" s="18">
        <v>99.1</v>
      </c>
      <c r="AD1215" s="18"/>
      <c r="AE1215" s="18"/>
    </row>
    <row r="1216" spans="2:31" s="23" customFormat="1" ht="15" x14ac:dyDescent="0.25">
      <c r="B1216" s="21">
        <v>45439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76.25</v>
      </c>
      <c r="V1216" s="18">
        <v>79.47</v>
      </c>
      <c r="W1216" s="18">
        <v>82.47</v>
      </c>
      <c r="X1216" s="18">
        <v>85.52</v>
      </c>
      <c r="Y1216" s="18">
        <v>88.66</v>
      </c>
      <c r="Z1216" s="18">
        <v>91.55</v>
      </c>
      <c r="AA1216" s="18">
        <v>94.44</v>
      </c>
      <c r="AB1216" s="18">
        <v>97.33</v>
      </c>
      <c r="AC1216" s="18">
        <v>100.22</v>
      </c>
      <c r="AD1216" s="18"/>
      <c r="AE1216" s="18"/>
    </row>
    <row r="1217" spans="2:31" s="23" customFormat="1" ht="15" x14ac:dyDescent="0.25">
      <c r="B1217" s="21">
        <v>45440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74.58</v>
      </c>
      <c r="V1217" s="18">
        <v>77.66</v>
      </c>
      <c r="W1217" s="18">
        <v>80.61</v>
      </c>
      <c r="X1217" s="18">
        <v>83.49</v>
      </c>
      <c r="Y1217" s="18">
        <v>86.63</v>
      </c>
      <c r="Z1217" s="18">
        <v>89.52</v>
      </c>
      <c r="AA1217" s="18">
        <v>92.41</v>
      </c>
      <c r="AB1217" s="18">
        <v>95.3</v>
      </c>
      <c r="AC1217" s="18">
        <v>98.19</v>
      </c>
      <c r="AD1217" s="18"/>
      <c r="AE1217" s="18"/>
    </row>
    <row r="1218" spans="2:31" s="23" customFormat="1" ht="15" x14ac:dyDescent="0.25">
      <c r="B1218" s="21">
        <v>45441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73.86</v>
      </c>
      <c r="V1218" s="18">
        <v>76.959999999999994</v>
      </c>
      <c r="W1218" s="18">
        <v>79.959999999999994</v>
      </c>
      <c r="X1218" s="18">
        <v>82.94</v>
      </c>
      <c r="Y1218" s="18">
        <v>86.08</v>
      </c>
      <c r="Z1218" s="18">
        <v>88.97</v>
      </c>
      <c r="AA1218" s="18">
        <v>91.86</v>
      </c>
      <c r="AB1218" s="18">
        <v>94.75</v>
      </c>
      <c r="AC1218" s="18">
        <v>97.64</v>
      </c>
      <c r="AD1218" s="18"/>
      <c r="AE1218" s="18"/>
    </row>
    <row r="1219" spans="2:31" s="23" customFormat="1" ht="15" x14ac:dyDescent="0.25">
      <c r="B1219" s="21">
        <v>45442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75.48</v>
      </c>
      <c r="V1219" s="18">
        <v>78.64</v>
      </c>
      <c r="W1219" s="18">
        <v>81.66</v>
      </c>
      <c r="X1219" s="18">
        <v>84.7</v>
      </c>
      <c r="Y1219" s="18">
        <v>87.84</v>
      </c>
      <c r="Z1219" s="18">
        <v>90.73</v>
      </c>
      <c r="AA1219" s="18">
        <v>93.62</v>
      </c>
      <c r="AB1219" s="18">
        <v>96.51</v>
      </c>
      <c r="AC1219" s="18">
        <v>99.4</v>
      </c>
      <c r="AD1219" s="18"/>
      <c r="AE1219" s="18"/>
    </row>
    <row r="1220" spans="2:31" s="23" customFormat="1" ht="15" x14ac:dyDescent="0.25">
      <c r="B1220" s="21">
        <v>45443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74.099999999999994</v>
      </c>
      <c r="V1220" s="18">
        <v>77.23</v>
      </c>
      <c r="W1220" s="18">
        <v>80.23</v>
      </c>
      <c r="X1220" s="18">
        <v>83.31</v>
      </c>
      <c r="Y1220" s="18">
        <v>86.45</v>
      </c>
      <c r="Z1220" s="18">
        <v>89.34</v>
      </c>
      <c r="AA1220" s="18">
        <v>92.23</v>
      </c>
      <c r="AB1220" s="18">
        <v>95.12</v>
      </c>
      <c r="AC1220" s="18">
        <v>98.01</v>
      </c>
      <c r="AD1220" s="18"/>
      <c r="AE1220" s="18"/>
    </row>
    <row r="1221" spans="2:31" s="23" customFormat="1" ht="15" x14ac:dyDescent="0.25">
      <c r="B1221" s="21">
        <v>45446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74.569999999999993</v>
      </c>
      <c r="V1221" s="18">
        <v>77.69</v>
      </c>
      <c r="W1221" s="18">
        <v>80.56</v>
      </c>
      <c r="X1221" s="18">
        <v>83.64</v>
      </c>
      <c r="Y1221" s="18">
        <v>86.78</v>
      </c>
      <c r="Z1221" s="18">
        <v>89.67</v>
      </c>
      <c r="AA1221" s="18">
        <v>92.56</v>
      </c>
      <c r="AB1221" s="18">
        <v>95.45</v>
      </c>
      <c r="AC1221" s="18">
        <v>98.34</v>
      </c>
      <c r="AD1221" s="18"/>
      <c r="AE1221" s="18"/>
    </row>
    <row r="1222" spans="2:31" s="23" customFormat="1" ht="15" x14ac:dyDescent="0.25">
      <c r="B1222" s="21">
        <v>45447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72.33</v>
      </c>
      <c r="V1222" s="18">
        <v>75.36</v>
      </c>
      <c r="W1222" s="18">
        <v>78.17</v>
      </c>
      <c r="X1222" s="18">
        <v>81.069999999999993</v>
      </c>
      <c r="Y1222" s="18">
        <v>84.12</v>
      </c>
      <c r="Z1222" s="18">
        <v>87.01</v>
      </c>
      <c r="AA1222" s="18">
        <v>89.9</v>
      </c>
      <c r="AB1222" s="18">
        <v>92.79</v>
      </c>
      <c r="AC1222" s="18">
        <v>95.68</v>
      </c>
      <c r="AD1222" s="18"/>
      <c r="AE1222" s="18"/>
    </row>
    <row r="1223" spans="2:31" s="23" customFormat="1" ht="15" x14ac:dyDescent="0.25">
      <c r="B1223" s="21">
        <v>45448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71.819999999999993</v>
      </c>
      <c r="V1223" s="18">
        <v>74.819999999999993</v>
      </c>
      <c r="W1223" s="18">
        <v>77.62</v>
      </c>
      <c r="X1223" s="18">
        <v>80.56</v>
      </c>
      <c r="Y1223" s="18">
        <v>83.61</v>
      </c>
      <c r="Z1223" s="18">
        <v>86.5</v>
      </c>
      <c r="AA1223" s="18">
        <v>89.39</v>
      </c>
      <c r="AB1223" s="18">
        <v>92.28</v>
      </c>
      <c r="AC1223" s="18">
        <v>95.17</v>
      </c>
      <c r="AD1223" s="18"/>
      <c r="AE1223" s="18"/>
    </row>
    <row r="1224" spans="2:31" s="23" customFormat="1" ht="15" x14ac:dyDescent="0.25">
      <c r="B1224" s="21">
        <v>45449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72.099999999999994</v>
      </c>
      <c r="V1224" s="18">
        <v>75.16</v>
      </c>
      <c r="W1224" s="18">
        <v>77.95</v>
      </c>
      <c r="X1224" s="18">
        <v>80.89</v>
      </c>
      <c r="Y1224" s="18">
        <v>83.94</v>
      </c>
      <c r="Z1224" s="18">
        <v>86.83</v>
      </c>
      <c r="AA1224" s="18">
        <v>89.72</v>
      </c>
      <c r="AB1224" s="18">
        <v>92.61</v>
      </c>
      <c r="AC1224" s="18">
        <v>95.5</v>
      </c>
      <c r="AD1224" s="18"/>
      <c r="AE1224" s="18"/>
    </row>
    <row r="1225" spans="2:31" s="23" customFormat="1" ht="15" x14ac:dyDescent="0.25">
      <c r="B1225" s="21">
        <v>45451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71.39</v>
      </c>
      <c r="V1225" s="18">
        <v>74.430000000000007</v>
      </c>
      <c r="W1225" s="18">
        <v>77.239999999999995</v>
      </c>
      <c r="X1225" s="18">
        <v>80.150000000000006</v>
      </c>
      <c r="Y1225" s="18">
        <v>83.2</v>
      </c>
      <c r="Z1225" s="18">
        <v>86.09</v>
      </c>
      <c r="AA1225" s="18">
        <v>88.98</v>
      </c>
      <c r="AB1225" s="18">
        <v>91.87</v>
      </c>
      <c r="AC1225" s="18">
        <v>94.76</v>
      </c>
      <c r="AD1225" s="18"/>
      <c r="AE1225" s="18"/>
    </row>
    <row r="1226" spans="2:31" s="23" customFormat="1" ht="15" x14ac:dyDescent="0.25">
      <c r="B1226" s="21">
        <v>45453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70.8</v>
      </c>
      <c r="V1226" s="18">
        <v>73.849999999999994</v>
      </c>
      <c r="W1226" s="18">
        <v>76.69</v>
      </c>
      <c r="X1226" s="18">
        <v>79.599999999999994</v>
      </c>
      <c r="Y1226" s="18">
        <v>82.65</v>
      </c>
      <c r="Z1226" s="18">
        <v>85.54</v>
      </c>
      <c r="AA1226" s="18">
        <v>88.43</v>
      </c>
      <c r="AB1226" s="18">
        <v>91.32</v>
      </c>
      <c r="AC1226" s="18">
        <v>94.21</v>
      </c>
      <c r="AD1226" s="18"/>
      <c r="AE1226" s="18"/>
    </row>
    <row r="1227" spans="2:31" s="23" customFormat="1" ht="15" x14ac:dyDescent="0.25">
      <c r="B1227" s="21">
        <v>45454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70.63</v>
      </c>
      <c r="V1227" s="18">
        <v>73.66</v>
      </c>
      <c r="W1227" s="18">
        <v>76.489999999999995</v>
      </c>
      <c r="X1227" s="18">
        <v>79.42</v>
      </c>
      <c r="Y1227" s="18">
        <v>82.47</v>
      </c>
      <c r="Z1227" s="18">
        <v>85.36</v>
      </c>
      <c r="AA1227" s="18">
        <v>88.25</v>
      </c>
      <c r="AB1227" s="18">
        <v>91.14</v>
      </c>
      <c r="AC1227" s="18">
        <v>94.03</v>
      </c>
      <c r="AD1227" s="18"/>
      <c r="AE1227" s="18"/>
    </row>
    <row r="1228" spans="2:31" s="23" customFormat="1" ht="15" x14ac:dyDescent="0.25">
      <c r="B1228" s="21">
        <v>45455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70.739999999999995</v>
      </c>
      <c r="V1228" s="18">
        <v>73.7</v>
      </c>
      <c r="W1228" s="18">
        <v>76.5</v>
      </c>
      <c r="X1228" s="18">
        <v>79.39</v>
      </c>
      <c r="Y1228" s="18">
        <v>82.42</v>
      </c>
      <c r="Z1228" s="18">
        <v>85.31</v>
      </c>
      <c r="AA1228" s="18">
        <v>88.2</v>
      </c>
      <c r="AB1228" s="18">
        <v>91.09</v>
      </c>
      <c r="AC1228" s="18">
        <v>93.98</v>
      </c>
      <c r="AD1228" s="18"/>
      <c r="AE1228" s="18"/>
    </row>
    <row r="1229" spans="2:31" s="23" customFormat="1" ht="15" x14ac:dyDescent="0.25">
      <c r="B1229" s="21">
        <v>45456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70.709999999999994</v>
      </c>
      <c r="V1229" s="18">
        <v>73.680000000000007</v>
      </c>
      <c r="W1229" s="18">
        <v>76.47</v>
      </c>
      <c r="X1229" s="18">
        <v>79.349999999999994</v>
      </c>
      <c r="Y1229" s="18">
        <v>82.4</v>
      </c>
      <c r="Z1229" s="18">
        <v>85.29</v>
      </c>
      <c r="AA1229" s="18">
        <v>88.18</v>
      </c>
      <c r="AB1229" s="18">
        <v>91.07</v>
      </c>
      <c r="AC1229" s="18">
        <v>93.96</v>
      </c>
      <c r="AD1229" s="18"/>
      <c r="AE1229" s="18"/>
    </row>
    <row r="1230" spans="2:31" s="23" customFormat="1" ht="15" x14ac:dyDescent="0.25">
      <c r="B1230" s="21">
        <v>45457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68.28</v>
      </c>
      <c r="V1230" s="18">
        <v>71.040000000000006</v>
      </c>
      <c r="W1230" s="18">
        <v>73.680000000000007</v>
      </c>
      <c r="X1230" s="18">
        <v>76.42</v>
      </c>
      <c r="Y1230" s="18">
        <v>79.290000000000006</v>
      </c>
      <c r="Z1230" s="18">
        <v>82.18</v>
      </c>
      <c r="AA1230" s="18">
        <v>85.07</v>
      </c>
      <c r="AB1230" s="18">
        <v>87.96</v>
      </c>
      <c r="AC1230" s="18">
        <v>90.85</v>
      </c>
      <c r="AD1230" s="18"/>
      <c r="AE1230" s="18"/>
    </row>
    <row r="1231" spans="2:31" s="23" customFormat="1" ht="15" x14ac:dyDescent="0.25">
      <c r="B1231" s="21">
        <v>45460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67.989999999999995</v>
      </c>
      <c r="V1231" s="18">
        <v>70.73</v>
      </c>
      <c r="W1231" s="18">
        <v>73.38</v>
      </c>
      <c r="X1231" s="18">
        <v>76.12</v>
      </c>
      <c r="Y1231" s="18">
        <v>78.989999999999995</v>
      </c>
      <c r="Z1231" s="18">
        <v>81.86</v>
      </c>
      <c r="AA1231" s="18">
        <v>84.73</v>
      </c>
      <c r="AB1231" s="18">
        <v>87.6</v>
      </c>
      <c r="AC1231" s="18">
        <v>90.47</v>
      </c>
      <c r="AD1231" s="18"/>
      <c r="AE1231" s="18"/>
    </row>
    <row r="1232" spans="2:31" s="23" customFormat="1" ht="15" x14ac:dyDescent="0.25">
      <c r="B1232" s="21">
        <v>45461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68.5</v>
      </c>
      <c r="V1232" s="18">
        <v>71.28</v>
      </c>
      <c r="W1232" s="18">
        <v>73.959999999999994</v>
      </c>
      <c r="X1232" s="18">
        <v>76.69</v>
      </c>
      <c r="Y1232" s="18">
        <v>79.56</v>
      </c>
      <c r="Z1232" s="18">
        <v>82.43</v>
      </c>
      <c r="AA1232" s="18">
        <v>85.3</v>
      </c>
      <c r="AB1232" s="18">
        <v>88.17</v>
      </c>
      <c r="AC1232" s="18">
        <v>91.04</v>
      </c>
      <c r="AD1232" s="18"/>
      <c r="AE1232" s="18"/>
    </row>
    <row r="1233" spans="2:31" s="23" customFormat="1" ht="15" x14ac:dyDescent="0.25">
      <c r="B1233" s="21">
        <v>45462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70.33</v>
      </c>
      <c r="V1233" s="18">
        <v>73.19</v>
      </c>
      <c r="W1233" s="18">
        <v>75.89</v>
      </c>
      <c r="X1233" s="18">
        <v>78.7</v>
      </c>
      <c r="Y1233" s="18">
        <v>81.569999999999993</v>
      </c>
      <c r="Z1233" s="18">
        <v>84.44</v>
      </c>
      <c r="AA1233" s="18">
        <v>87.31</v>
      </c>
      <c r="AB1233" s="18">
        <v>90.18</v>
      </c>
      <c r="AC1233" s="18">
        <v>93.05</v>
      </c>
      <c r="AD1233" s="18"/>
      <c r="AE1233" s="18"/>
    </row>
    <row r="1234" spans="2:31" s="23" customFormat="1" ht="15" x14ac:dyDescent="0.25">
      <c r="B1234" s="21">
        <v>45463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69.22</v>
      </c>
      <c r="V1234" s="18">
        <v>72.08</v>
      </c>
      <c r="W1234" s="18">
        <v>74.73</v>
      </c>
      <c r="X1234" s="18">
        <v>77.540000000000006</v>
      </c>
      <c r="Y1234" s="18">
        <v>80.41</v>
      </c>
      <c r="Z1234" s="18">
        <v>83.28</v>
      </c>
      <c r="AA1234" s="18">
        <v>86.15</v>
      </c>
      <c r="AB1234" s="18">
        <v>89.02</v>
      </c>
      <c r="AC1234" s="18">
        <v>91.89</v>
      </c>
      <c r="AD1234" s="18"/>
      <c r="AE1234" s="18"/>
    </row>
    <row r="1235" spans="2:31" s="23" customFormat="1" ht="15" x14ac:dyDescent="0.25">
      <c r="B1235" s="21">
        <v>45464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68.13</v>
      </c>
      <c r="V1235" s="18">
        <v>70.900000000000006</v>
      </c>
      <c r="W1235" s="18">
        <v>73.540000000000006</v>
      </c>
      <c r="X1235" s="18">
        <v>76.36</v>
      </c>
      <c r="Y1235" s="18">
        <v>79.23</v>
      </c>
      <c r="Z1235" s="18">
        <v>82.1</v>
      </c>
      <c r="AA1235" s="18">
        <v>84.97</v>
      </c>
      <c r="AB1235" s="18">
        <v>87.84</v>
      </c>
      <c r="AC1235" s="18">
        <v>90.71</v>
      </c>
      <c r="AD1235" s="18"/>
      <c r="AE1235" s="18"/>
    </row>
    <row r="1236" spans="2:31" s="23" customFormat="1" ht="15" x14ac:dyDescent="0.25">
      <c r="B1236" s="21">
        <v>45467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67.349999999999994</v>
      </c>
      <c r="V1236" s="18">
        <v>70.08</v>
      </c>
      <c r="W1236" s="18">
        <v>72.72</v>
      </c>
      <c r="X1236" s="18">
        <v>75.510000000000005</v>
      </c>
      <c r="Y1236" s="18">
        <v>78.38</v>
      </c>
      <c r="Z1236" s="18">
        <v>81.25</v>
      </c>
      <c r="AA1236" s="18">
        <v>84.12</v>
      </c>
      <c r="AB1236" s="18">
        <v>86.99</v>
      </c>
      <c r="AC1236" s="18">
        <v>89.86</v>
      </c>
      <c r="AD1236" s="18"/>
      <c r="AE1236" s="18"/>
    </row>
    <row r="1237" spans="2:31" s="23" customFormat="1" ht="15" x14ac:dyDescent="0.25">
      <c r="B1237" s="21">
        <v>45468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67.92</v>
      </c>
      <c r="V1237" s="18">
        <v>70.61</v>
      </c>
      <c r="W1237" s="18">
        <v>73.23</v>
      </c>
      <c r="X1237" s="18">
        <v>75.989999999999995</v>
      </c>
      <c r="Y1237" s="18">
        <v>78.86</v>
      </c>
      <c r="Z1237" s="18">
        <v>81.73</v>
      </c>
      <c r="AA1237" s="18">
        <v>84.6</v>
      </c>
      <c r="AB1237" s="18">
        <v>87.47</v>
      </c>
      <c r="AC1237" s="18">
        <v>90.34</v>
      </c>
      <c r="AD1237" s="18"/>
      <c r="AE1237" s="18"/>
    </row>
    <row r="1238" spans="2:31" s="23" customFormat="1" ht="15" x14ac:dyDescent="0.25">
      <c r="B1238" s="21">
        <v>45469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66.930000000000007</v>
      </c>
      <c r="V1238" s="18">
        <v>69.62</v>
      </c>
      <c r="W1238" s="18">
        <v>72.28</v>
      </c>
      <c r="X1238" s="18">
        <v>75.040000000000006</v>
      </c>
      <c r="Y1238" s="18">
        <v>77.91</v>
      </c>
      <c r="Z1238" s="18">
        <v>80.78</v>
      </c>
      <c r="AA1238" s="18">
        <v>83.65</v>
      </c>
      <c r="AB1238" s="18">
        <v>86.52</v>
      </c>
      <c r="AC1238" s="18">
        <v>89.39</v>
      </c>
      <c r="AD1238" s="18"/>
      <c r="AE1238" s="18"/>
    </row>
    <row r="1239" spans="2:31" s="23" customFormat="1" ht="15" x14ac:dyDescent="0.25">
      <c r="B1239" s="21">
        <v>45470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66.67</v>
      </c>
      <c r="V1239" s="18">
        <v>69.349999999999994</v>
      </c>
      <c r="W1239" s="18">
        <v>71.959999999999994</v>
      </c>
      <c r="X1239" s="18">
        <v>74.7</v>
      </c>
      <c r="Y1239" s="18">
        <v>77.569999999999993</v>
      </c>
      <c r="Z1239" s="18">
        <v>80.44</v>
      </c>
      <c r="AA1239" s="18">
        <v>83.31</v>
      </c>
      <c r="AB1239" s="18">
        <v>86.18</v>
      </c>
      <c r="AC1239" s="18">
        <v>89.05</v>
      </c>
      <c r="AD1239" s="18"/>
      <c r="AE1239" s="18"/>
    </row>
    <row r="1240" spans="2:31" s="23" customFormat="1" ht="15" x14ac:dyDescent="0.25">
      <c r="B1240" s="21">
        <v>45471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67.47</v>
      </c>
      <c r="V1240" s="18">
        <v>70.19</v>
      </c>
      <c r="W1240" s="18">
        <v>72.819999999999993</v>
      </c>
      <c r="X1240" s="18">
        <v>75.540000000000006</v>
      </c>
      <c r="Y1240" s="18">
        <v>78.41</v>
      </c>
      <c r="Z1240" s="18">
        <v>81.28</v>
      </c>
      <c r="AA1240" s="18">
        <v>84.15</v>
      </c>
      <c r="AB1240" s="18">
        <v>87.02</v>
      </c>
      <c r="AC1240" s="18">
        <v>89.89</v>
      </c>
      <c r="AD1240" s="18"/>
      <c r="AE1240" s="18"/>
    </row>
    <row r="1241" spans="2:31" s="23" customFormat="1" ht="15" x14ac:dyDescent="0.25">
      <c r="B1241" s="21">
        <v>45474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68.05</v>
      </c>
      <c r="V1241" s="18">
        <v>70.83</v>
      </c>
      <c r="W1241" s="18">
        <v>73.540000000000006</v>
      </c>
      <c r="X1241" s="18">
        <v>76.319999999999993</v>
      </c>
      <c r="Y1241" s="18">
        <v>79.19</v>
      </c>
      <c r="Z1241" s="18">
        <v>82.06</v>
      </c>
      <c r="AA1241" s="18">
        <v>84.93</v>
      </c>
      <c r="AB1241" s="18">
        <v>87.8</v>
      </c>
      <c r="AC1241" s="18">
        <v>90.67</v>
      </c>
      <c r="AD1241" s="18"/>
      <c r="AE1241" s="18"/>
    </row>
    <row r="1242" spans="2:31" s="23" customFormat="1" ht="15" x14ac:dyDescent="0.25">
      <c r="B1242" s="21">
        <v>45475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70.67</v>
      </c>
      <c r="V1242" s="18">
        <v>73.510000000000005</v>
      </c>
      <c r="W1242" s="18">
        <v>76.31</v>
      </c>
      <c r="X1242" s="18">
        <v>79.12</v>
      </c>
      <c r="Y1242" s="18">
        <v>82.01</v>
      </c>
      <c r="Z1242" s="18">
        <v>84.88</v>
      </c>
      <c r="AA1242" s="18">
        <v>87.75</v>
      </c>
      <c r="AB1242" s="18">
        <v>90.62</v>
      </c>
      <c r="AC1242" s="18">
        <v>93.49</v>
      </c>
      <c r="AD1242" s="18"/>
      <c r="AE1242" s="18"/>
    </row>
    <row r="1243" spans="2:31" s="23" customFormat="1" ht="15" x14ac:dyDescent="0.25">
      <c r="B1243" s="21">
        <v>45476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70.760000000000005</v>
      </c>
      <c r="V1243" s="18">
        <v>73.64</v>
      </c>
      <c r="W1243" s="18">
        <v>76.47</v>
      </c>
      <c r="X1243" s="18">
        <v>79.349999999999994</v>
      </c>
      <c r="Y1243" s="18">
        <v>82.23</v>
      </c>
      <c r="Z1243" s="18">
        <v>85.11</v>
      </c>
      <c r="AA1243" s="18">
        <v>87.99</v>
      </c>
      <c r="AB1243" s="18">
        <v>90.87</v>
      </c>
      <c r="AC1243" s="18">
        <v>93.75</v>
      </c>
      <c r="AD1243" s="18"/>
      <c r="AE1243" s="18"/>
    </row>
    <row r="1244" spans="2:31" s="23" customFormat="1" ht="15" x14ac:dyDescent="0.25">
      <c r="B1244" s="21">
        <v>45477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70.069999999999993</v>
      </c>
      <c r="V1244" s="18">
        <v>72.959999999999994</v>
      </c>
      <c r="W1244" s="18">
        <v>75.78</v>
      </c>
      <c r="X1244" s="18">
        <v>78.819999999999993</v>
      </c>
      <c r="Y1244" s="18">
        <v>81.77</v>
      </c>
      <c r="Z1244" s="18">
        <v>84.72</v>
      </c>
      <c r="AA1244" s="18">
        <v>87.67</v>
      </c>
      <c r="AB1244" s="18">
        <v>90.62</v>
      </c>
      <c r="AC1244" s="18">
        <v>93.57</v>
      </c>
      <c r="AD1244" s="18"/>
      <c r="AE1244" s="18"/>
    </row>
    <row r="1245" spans="2:31" s="23" customFormat="1" ht="15" x14ac:dyDescent="0.25">
      <c r="B1245" s="21">
        <v>45478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70.36</v>
      </c>
      <c r="V1245" s="18">
        <v>73.23</v>
      </c>
      <c r="W1245" s="18">
        <v>76.03</v>
      </c>
      <c r="X1245" s="18">
        <v>79.05</v>
      </c>
      <c r="Y1245" s="18">
        <v>82.07</v>
      </c>
      <c r="Z1245" s="18">
        <v>85.09</v>
      </c>
      <c r="AA1245" s="18">
        <v>88.11</v>
      </c>
      <c r="AB1245" s="18">
        <v>91.13</v>
      </c>
      <c r="AC1245" s="18">
        <v>94.15</v>
      </c>
      <c r="AD1245" s="18"/>
      <c r="AE1245" s="18"/>
    </row>
    <row r="1246" spans="2:31" s="23" customFormat="1" ht="15" x14ac:dyDescent="0.25">
      <c r="B1246" s="21">
        <v>45481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68.989999999999995</v>
      </c>
      <c r="V1246" s="18">
        <v>71.790000000000006</v>
      </c>
      <c r="W1246" s="18">
        <v>74.540000000000006</v>
      </c>
      <c r="X1246" s="18">
        <v>77.400000000000006</v>
      </c>
      <c r="Y1246" s="18">
        <v>80.42</v>
      </c>
      <c r="Z1246" s="18">
        <v>83.44</v>
      </c>
      <c r="AA1246" s="18">
        <v>86.46</v>
      </c>
      <c r="AB1246" s="18">
        <v>89.48</v>
      </c>
      <c r="AC1246" s="18">
        <v>92.5</v>
      </c>
      <c r="AD1246" s="18"/>
      <c r="AE1246" s="18"/>
    </row>
    <row r="1247" spans="2:31" s="23" customFormat="1" ht="15" x14ac:dyDescent="0.25">
      <c r="B1247" s="21">
        <v>45482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68.56</v>
      </c>
      <c r="V1247" s="18">
        <v>71.36</v>
      </c>
      <c r="W1247" s="18">
        <v>74.12</v>
      </c>
      <c r="X1247" s="18">
        <v>77.02</v>
      </c>
      <c r="Y1247" s="18">
        <v>80.040000000000006</v>
      </c>
      <c r="Z1247" s="18">
        <v>83.06</v>
      </c>
      <c r="AA1247" s="18">
        <v>86.08</v>
      </c>
      <c r="AB1247" s="18">
        <v>89.1</v>
      </c>
      <c r="AC1247" s="18">
        <v>92.12</v>
      </c>
      <c r="AD1247" s="18"/>
      <c r="AE1247" s="18"/>
    </row>
    <row r="1248" spans="2:31" s="23" customFormat="1" ht="15" x14ac:dyDescent="0.25">
      <c r="B1248" s="21">
        <v>45483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67.959999999999994</v>
      </c>
      <c r="V1248" s="18">
        <v>70.739999999999995</v>
      </c>
      <c r="W1248" s="18">
        <v>73.489999999999995</v>
      </c>
      <c r="X1248" s="18">
        <v>76.37</v>
      </c>
      <c r="Y1248" s="18">
        <v>79.39</v>
      </c>
      <c r="Z1248" s="18">
        <v>82.41</v>
      </c>
      <c r="AA1248" s="18">
        <v>85.43</v>
      </c>
      <c r="AB1248" s="18">
        <v>88.45</v>
      </c>
      <c r="AC1248" s="18">
        <v>91.47</v>
      </c>
      <c r="AD1248" s="18"/>
      <c r="AE1248" s="18"/>
    </row>
    <row r="1249" spans="2:31" s="23" customFormat="1" ht="15" x14ac:dyDescent="0.25">
      <c r="B1249" s="21">
        <v>45484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68.37</v>
      </c>
      <c r="V1249" s="18">
        <v>71.11</v>
      </c>
      <c r="W1249" s="18">
        <v>73.77</v>
      </c>
      <c r="X1249" s="18">
        <v>76.63</v>
      </c>
      <c r="Y1249" s="18">
        <v>79.650000000000006</v>
      </c>
      <c r="Z1249" s="18">
        <v>82.67</v>
      </c>
      <c r="AA1249" s="18">
        <v>85.69</v>
      </c>
      <c r="AB1249" s="18">
        <v>88.71</v>
      </c>
      <c r="AC1249" s="18">
        <v>91.73</v>
      </c>
      <c r="AD1249" s="18"/>
      <c r="AE1249" s="18"/>
    </row>
    <row r="1250" spans="2:31" s="23" customFormat="1" ht="15" x14ac:dyDescent="0.25">
      <c r="B1250" s="21">
        <v>45485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69.19</v>
      </c>
      <c r="V1250" s="18">
        <v>71.91</v>
      </c>
      <c r="W1250" s="18">
        <v>74.56</v>
      </c>
      <c r="X1250" s="18">
        <v>77.42</v>
      </c>
      <c r="Y1250" s="18">
        <v>80.44</v>
      </c>
      <c r="Z1250" s="18">
        <v>83.46</v>
      </c>
      <c r="AA1250" s="18">
        <v>86.48</v>
      </c>
      <c r="AB1250" s="18">
        <v>89.5</v>
      </c>
      <c r="AC1250" s="18">
        <v>92.52</v>
      </c>
      <c r="AD1250" s="18"/>
      <c r="AE1250" s="18"/>
    </row>
    <row r="1251" spans="2:31" s="23" customFormat="1" ht="15" x14ac:dyDescent="0.25">
      <c r="B1251" s="21">
        <v>45488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67.64</v>
      </c>
      <c r="V1251" s="18">
        <v>70.319999999999993</v>
      </c>
      <c r="W1251" s="18">
        <v>72.959999999999994</v>
      </c>
      <c r="X1251" s="18">
        <v>75.760000000000005</v>
      </c>
      <c r="Y1251" s="18">
        <v>78.78</v>
      </c>
      <c r="Z1251" s="18">
        <v>81.8</v>
      </c>
      <c r="AA1251" s="18">
        <v>84.82</v>
      </c>
      <c r="AB1251" s="18">
        <v>87.84</v>
      </c>
      <c r="AC1251" s="18">
        <v>90.86</v>
      </c>
      <c r="AD1251" s="18"/>
      <c r="AE1251" s="18"/>
    </row>
    <row r="1252" spans="2:31" s="23" customFormat="1" ht="15" x14ac:dyDescent="0.25">
      <c r="B1252" s="21">
        <v>45489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68.02</v>
      </c>
      <c r="V1252" s="18">
        <v>70.650000000000006</v>
      </c>
      <c r="W1252" s="18">
        <v>73.260000000000005</v>
      </c>
      <c r="X1252" s="18">
        <v>76.03</v>
      </c>
      <c r="Y1252" s="18">
        <v>79.05</v>
      </c>
      <c r="Z1252" s="18">
        <v>82.07</v>
      </c>
      <c r="AA1252" s="18">
        <v>85.09</v>
      </c>
      <c r="AB1252" s="18">
        <v>88.11</v>
      </c>
      <c r="AC1252" s="18">
        <v>91.13</v>
      </c>
      <c r="AD1252" s="18"/>
      <c r="AE1252" s="18"/>
    </row>
    <row r="1253" spans="2:31" s="23" customFormat="1" ht="15" x14ac:dyDescent="0.25">
      <c r="B1253" s="21">
        <v>45490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67.23</v>
      </c>
      <c r="V1253" s="18">
        <v>69.84</v>
      </c>
      <c r="W1253" s="18">
        <v>72.42</v>
      </c>
      <c r="X1253" s="18">
        <v>75.16</v>
      </c>
      <c r="Y1253" s="18">
        <v>78.180000000000007</v>
      </c>
      <c r="Z1253" s="18">
        <v>81.2</v>
      </c>
      <c r="AA1253" s="18">
        <v>84.22</v>
      </c>
      <c r="AB1253" s="18">
        <v>87.24</v>
      </c>
      <c r="AC1253" s="18">
        <v>90.26</v>
      </c>
      <c r="AD1253" s="18"/>
      <c r="AE1253" s="18"/>
    </row>
    <row r="1254" spans="2:31" s="23" customFormat="1" ht="15" x14ac:dyDescent="0.25">
      <c r="B1254" s="21">
        <v>45491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66.44</v>
      </c>
      <c r="V1254" s="18">
        <v>69.03</v>
      </c>
      <c r="W1254" s="18">
        <v>71.58</v>
      </c>
      <c r="X1254" s="18">
        <v>74.290000000000006</v>
      </c>
      <c r="Y1254" s="18">
        <v>77.31</v>
      </c>
      <c r="Z1254" s="18">
        <v>80.33</v>
      </c>
      <c r="AA1254" s="18">
        <v>83.35</v>
      </c>
      <c r="AB1254" s="18">
        <v>86.37</v>
      </c>
      <c r="AC1254" s="18">
        <v>89.39</v>
      </c>
      <c r="AD1254" s="18"/>
      <c r="AE1254" s="18"/>
    </row>
    <row r="1255" spans="2:31" s="23" customFormat="1" ht="15" x14ac:dyDescent="0.25">
      <c r="B1255" s="21">
        <v>45492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66.3</v>
      </c>
      <c r="V1255" s="18">
        <v>68.88</v>
      </c>
      <c r="W1255" s="18">
        <v>71.44</v>
      </c>
      <c r="X1255" s="18">
        <v>74.3</v>
      </c>
      <c r="Y1255" s="18">
        <v>77.319999999999993</v>
      </c>
      <c r="Z1255" s="18">
        <v>80.34</v>
      </c>
      <c r="AA1255" s="18">
        <v>83.36</v>
      </c>
      <c r="AB1255" s="18">
        <v>86.38</v>
      </c>
      <c r="AC1255" s="18">
        <v>89.4</v>
      </c>
      <c r="AD1255" s="18"/>
      <c r="AE1255" s="18"/>
    </row>
    <row r="1256" spans="2:31" s="23" customFormat="1" ht="15" x14ac:dyDescent="0.25">
      <c r="B1256" s="21">
        <v>45495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64.72</v>
      </c>
      <c r="V1256" s="18">
        <v>67.260000000000005</v>
      </c>
      <c r="W1256" s="18">
        <v>69.73</v>
      </c>
      <c r="X1256" s="18">
        <v>72.7</v>
      </c>
      <c r="Y1256" s="18">
        <v>75.72</v>
      </c>
      <c r="Z1256" s="18">
        <v>78.739999999999995</v>
      </c>
      <c r="AA1256" s="18">
        <v>81.760000000000005</v>
      </c>
      <c r="AB1256" s="18">
        <v>84.78</v>
      </c>
      <c r="AC1256" s="18">
        <v>87.8</v>
      </c>
      <c r="AD1256" s="18"/>
      <c r="AE1256" s="18"/>
    </row>
    <row r="1257" spans="2:31" s="23" customFormat="1" ht="15" x14ac:dyDescent="0.25">
      <c r="B1257" s="21">
        <v>45496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65.73</v>
      </c>
      <c r="V1257" s="18">
        <v>68.28</v>
      </c>
      <c r="W1257" s="18">
        <v>70.8</v>
      </c>
      <c r="X1257" s="18">
        <v>73.77</v>
      </c>
      <c r="Y1257" s="18">
        <v>76.790000000000006</v>
      </c>
      <c r="Z1257" s="18">
        <v>79.81</v>
      </c>
      <c r="AA1257" s="18">
        <v>82.83</v>
      </c>
      <c r="AB1257" s="18">
        <v>85.82</v>
      </c>
      <c r="AC1257" s="18">
        <v>88.84</v>
      </c>
      <c r="AD1257" s="18"/>
      <c r="AE1257" s="18"/>
    </row>
    <row r="1258" spans="2:31" s="23" customFormat="1" ht="15" x14ac:dyDescent="0.25">
      <c r="B1258" s="21">
        <v>45497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68.41</v>
      </c>
      <c r="V1258" s="18">
        <v>70.989999999999995</v>
      </c>
      <c r="W1258" s="18">
        <v>73.510000000000005</v>
      </c>
      <c r="X1258" s="18">
        <v>76.569999999999993</v>
      </c>
      <c r="Y1258" s="18">
        <v>79.59</v>
      </c>
      <c r="Z1258" s="18">
        <v>82.61</v>
      </c>
      <c r="AA1258" s="18">
        <v>85.63</v>
      </c>
      <c r="AB1258" s="18">
        <v>88.65</v>
      </c>
      <c r="AC1258" s="18">
        <v>91.67</v>
      </c>
      <c r="AD1258" s="18"/>
      <c r="AE1258" s="18"/>
    </row>
    <row r="1259" spans="2:31" s="23" customFormat="1" ht="15" x14ac:dyDescent="0.25">
      <c r="B1259" s="21">
        <v>45498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66.81</v>
      </c>
      <c r="V1259" s="18">
        <v>69.34</v>
      </c>
      <c r="W1259" s="18">
        <v>71.819999999999993</v>
      </c>
      <c r="X1259" s="18">
        <v>74.959999999999994</v>
      </c>
      <c r="Y1259" s="18">
        <v>77.98</v>
      </c>
      <c r="Z1259" s="18">
        <v>81</v>
      </c>
      <c r="AA1259" s="18">
        <v>84.02</v>
      </c>
      <c r="AB1259" s="18">
        <v>87.04</v>
      </c>
      <c r="AC1259" s="18">
        <v>90.06</v>
      </c>
      <c r="AD1259" s="18"/>
      <c r="AE1259" s="18"/>
    </row>
    <row r="1260" spans="2:31" s="23" customFormat="1" ht="15" x14ac:dyDescent="0.25">
      <c r="B1260" s="21">
        <v>45499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67.87</v>
      </c>
      <c r="V1260" s="18">
        <v>70.44</v>
      </c>
      <c r="W1260" s="18">
        <v>72.97</v>
      </c>
      <c r="X1260" s="18">
        <v>76.09</v>
      </c>
      <c r="Y1260" s="18">
        <v>79.11</v>
      </c>
      <c r="Z1260" s="18">
        <v>82.13</v>
      </c>
      <c r="AA1260" s="18">
        <v>85.15</v>
      </c>
      <c r="AB1260" s="18">
        <v>88.17</v>
      </c>
      <c r="AC1260" s="18">
        <v>91.19</v>
      </c>
      <c r="AD1260" s="18"/>
      <c r="AE1260" s="18"/>
    </row>
    <row r="1261" spans="2:31" s="23" customFormat="1" ht="15" x14ac:dyDescent="0.25">
      <c r="B1261" s="21">
        <v>45502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68.69</v>
      </c>
      <c r="V1261" s="18">
        <v>71.239999999999995</v>
      </c>
      <c r="W1261" s="18">
        <v>73.77</v>
      </c>
      <c r="X1261" s="18">
        <v>76.89</v>
      </c>
      <c r="Y1261" s="18">
        <v>79.91</v>
      </c>
      <c r="Z1261" s="18">
        <v>82.93</v>
      </c>
      <c r="AA1261" s="18">
        <v>85.95</v>
      </c>
      <c r="AB1261" s="18">
        <v>88.97</v>
      </c>
      <c r="AC1261" s="18">
        <v>91.99</v>
      </c>
      <c r="AD1261" s="18"/>
      <c r="AE1261" s="18"/>
    </row>
    <row r="1262" spans="2:31" s="23" customFormat="1" ht="15" x14ac:dyDescent="0.25">
      <c r="B1262" s="21">
        <v>45503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68.64</v>
      </c>
      <c r="V1262" s="18">
        <v>71.180000000000007</v>
      </c>
      <c r="W1262" s="18">
        <v>73.73</v>
      </c>
      <c r="X1262" s="18">
        <v>76.790000000000006</v>
      </c>
      <c r="Y1262" s="18">
        <v>79.81</v>
      </c>
      <c r="Z1262" s="18">
        <v>82.83</v>
      </c>
      <c r="AA1262" s="18">
        <v>85.85</v>
      </c>
      <c r="AB1262" s="18">
        <v>88.87</v>
      </c>
      <c r="AC1262" s="18">
        <v>91.89</v>
      </c>
      <c r="AD1262" s="18"/>
      <c r="AE1262" s="18"/>
    </row>
    <row r="1263" spans="2:31" s="23" customFormat="1" ht="15" x14ac:dyDescent="0.25">
      <c r="B1263" s="21">
        <v>45504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69.209999999999994</v>
      </c>
      <c r="V1263" s="18">
        <v>71.75</v>
      </c>
      <c r="W1263" s="18">
        <v>74.22</v>
      </c>
      <c r="X1263" s="18">
        <v>77.38</v>
      </c>
      <c r="Y1263" s="18">
        <v>80.400000000000006</v>
      </c>
      <c r="Z1263" s="18">
        <v>83.42</v>
      </c>
      <c r="AA1263" s="18">
        <v>86.44</v>
      </c>
      <c r="AB1263" s="18">
        <v>89.46</v>
      </c>
      <c r="AC1263" s="18">
        <v>92.48</v>
      </c>
      <c r="AD1263" s="18"/>
      <c r="AE1263" s="18"/>
    </row>
    <row r="1264" spans="2:31" s="23" customFormat="1" ht="15" x14ac:dyDescent="0.25">
      <c r="B1264" s="21">
        <v>45505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71.180000000000007</v>
      </c>
      <c r="V1264" s="18">
        <v>73.73</v>
      </c>
      <c r="W1264" s="18">
        <v>76.260000000000005</v>
      </c>
      <c r="X1264" s="18">
        <v>79.45</v>
      </c>
      <c r="Y1264" s="18">
        <v>82.47</v>
      </c>
      <c r="Z1264" s="18">
        <v>85.49</v>
      </c>
      <c r="AA1264" s="18">
        <v>88.51</v>
      </c>
      <c r="AB1264" s="18">
        <v>91.53</v>
      </c>
      <c r="AC1264" s="18">
        <v>94.55</v>
      </c>
      <c r="AD1264" s="18"/>
      <c r="AE1264" s="18"/>
    </row>
    <row r="1265" spans="2:31" s="23" customFormat="1" ht="15" x14ac:dyDescent="0.25">
      <c r="B1265" s="21">
        <v>45506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70.58</v>
      </c>
      <c r="V1265" s="18">
        <v>73.040000000000006</v>
      </c>
      <c r="W1265" s="18">
        <v>75.5</v>
      </c>
      <c r="X1265" s="18">
        <v>78.64</v>
      </c>
      <c r="Y1265" s="18">
        <v>81.66</v>
      </c>
      <c r="Z1265" s="18">
        <v>84.68</v>
      </c>
      <c r="AA1265" s="18">
        <v>87.7</v>
      </c>
      <c r="AB1265" s="18">
        <v>90.72</v>
      </c>
      <c r="AC1265" s="18">
        <v>93.74</v>
      </c>
      <c r="AD1265" s="18"/>
      <c r="AE1265" s="18"/>
    </row>
    <row r="1266" spans="2:31" s="23" customFormat="1" ht="15" x14ac:dyDescent="0.25">
      <c r="B1266" s="21">
        <v>45509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68.73</v>
      </c>
      <c r="V1266" s="18">
        <v>71.099999999999994</v>
      </c>
      <c r="W1266" s="18">
        <v>73.45</v>
      </c>
      <c r="X1266" s="18">
        <v>76.25</v>
      </c>
      <c r="Y1266" s="18">
        <v>79.27</v>
      </c>
      <c r="Z1266" s="18">
        <v>82.29</v>
      </c>
      <c r="AA1266" s="18">
        <v>85.31</v>
      </c>
      <c r="AB1266" s="18">
        <v>88.33</v>
      </c>
      <c r="AC1266" s="18">
        <v>91.34</v>
      </c>
      <c r="AD1266" s="18"/>
      <c r="AE1266" s="18"/>
    </row>
    <row r="1267" spans="2:31" s="23" customFormat="1" ht="15" x14ac:dyDescent="0.25">
      <c r="B1267" s="21">
        <v>45510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69.959999999999994</v>
      </c>
      <c r="V1267" s="18">
        <v>72.39</v>
      </c>
      <c r="W1267" s="18">
        <v>74.81</v>
      </c>
      <c r="X1267" s="18">
        <v>77.61</v>
      </c>
      <c r="Y1267" s="18">
        <v>80.63</v>
      </c>
      <c r="Z1267" s="18">
        <v>83.65</v>
      </c>
      <c r="AA1267" s="18">
        <v>86.67</v>
      </c>
      <c r="AB1267" s="18">
        <v>89.69</v>
      </c>
      <c r="AC1267" s="18">
        <v>92.71</v>
      </c>
      <c r="AD1267" s="18"/>
      <c r="AE1267" s="18"/>
    </row>
    <row r="1268" spans="2:31" s="23" customFormat="1" ht="15" x14ac:dyDescent="0.25">
      <c r="B1268" s="21">
        <v>45511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70.569999999999993</v>
      </c>
      <c r="V1268" s="18">
        <v>73.040000000000006</v>
      </c>
      <c r="W1268" s="18">
        <v>75.510000000000005</v>
      </c>
      <c r="X1268" s="18">
        <v>78.31</v>
      </c>
      <c r="Y1268" s="18">
        <v>81.33</v>
      </c>
      <c r="Z1268" s="18">
        <v>84.35</v>
      </c>
      <c r="AA1268" s="18">
        <v>87.37</v>
      </c>
      <c r="AB1268" s="18">
        <v>90.39</v>
      </c>
      <c r="AC1268" s="18">
        <v>93.41</v>
      </c>
      <c r="AD1268" s="18"/>
      <c r="AE1268" s="18"/>
    </row>
    <row r="1269" spans="2:31" s="23" customFormat="1" ht="15" x14ac:dyDescent="0.25">
      <c r="B1269" s="21">
        <v>45512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71.06</v>
      </c>
      <c r="V1269" s="18">
        <v>73.540000000000006</v>
      </c>
      <c r="W1269" s="18">
        <v>76.010000000000005</v>
      </c>
      <c r="X1269" s="18">
        <v>78.8</v>
      </c>
      <c r="Y1269" s="18">
        <v>81.819999999999993</v>
      </c>
      <c r="Z1269" s="18">
        <v>84.84</v>
      </c>
      <c r="AA1269" s="18">
        <v>87.86</v>
      </c>
      <c r="AB1269" s="18">
        <v>90.86</v>
      </c>
      <c r="AC1269" s="18">
        <v>93.88</v>
      </c>
      <c r="AD1269" s="18"/>
      <c r="AE1269" s="18"/>
    </row>
    <row r="1270" spans="2:31" s="23" customFormat="1" ht="15" x14ac:dyDescent="0.25">
      <c r="B1270" s="21">
        <v>45513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70.14</v>
      </c>
      <c r="V1270" s="18">
        <v>72.61</v>
      </c>
      <c r="W1270" s="18">
        <v>75.040000000000006</v>
      </c>
      <c r="X1270" s="18">
        <v>77.83</v>
      </c>
      <c r="Y1270" s="18">
        <v>80.849999999999994</v>
      </c>
      <c r="Z1270" s="18">
        <v>83.87</v>
      </c>
      <c r="AA1270" s="18">
        <v>86.89</v>
      </c>
      <c r="AB1270" s="18">
        <v>89.91</v>
      </c>
      <c r="AC1270" s="18">
        <v>92.93</v>
      </c>
      <c r="AD1270" s="18"/>
      <c r="AE1270" s="18"/>
    </row>
    <row r="1271" spans="2:31" s="23" customFormat="1" ht="15" x14ac:dyDescent="0.25">
      <c r="B1271" s="21">
        <v>45516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72.650000000000006</v>
      </c>
      <c r="V1271" s="18">
        <v>75.180000000000007</v>
      </c>
      <c r="W1271" s="18">
        <v>77.680000000000007</v>
      </c>
      <c r="X1271" s="18">
        <v>80.510000000000005</v>
      </c>
      <c r="Y1271" s="18">
        <v>83.53</v>
      </c>
      <c r="Z1271" s="18">
        <v>86.55</v>
      </c>
      <c r="AA1271" s="18">
        <v>89.57</v>
      </c>
      <c r="AB1271" s="18">
        <v>92.59</v>
      </c>
      <c r="AC1271" s="18">
        <v>95.61</v>
      </c>
      <c r="AD1271" s="18"/>
      <c r="AE1271" s="18"/>
    </row>
    <row r="1272" spans="2:31" s="23" customFormat="1" ht="15" x14ac:dyDescent="0.25">
      <c r="B1272" s="21">
        <v>45517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71.290000000000006</v>
      </c>
      <c r="V1272" s="18">
        <v>73.75</v>
      </c>
      <c r="W1272" s="18">
        <v>76.22</v>
      </c>
      <c r="X1272" s="18">
        <v>79.069999999999993</v>
      </c>
      <c r="Y1272" s="18">
        <v>82.09</v>
      </c>
      <c r="Z1272" s="18">
        <v>85.11</v>
      </c>
      <c r="AA1272" s="18">
        <v>88.13</v>
      </c>
      <c r="AB1272" s="18">
        <v>91.15</v>
      </c>
      <c r="AC1272" s="18">
        <v>94.17</v>
      </c>
      <c r="AD1272" s="18"/>
      <c r="AE1272" s="18"/>
    </row>
    <row r="1273" spans="2:31" s="23" customFormat="1" ht="15" x14ac:dyDescent="0.25">
      <c r="B1273" s="21">
        <v>45518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71.87</v>
      </c>
      <c r="V1273" s="18">
        <v>74.36</v>
      </c>
      <c r="W1273" s="18">
        <v>76.819999999999993</v>
      </c>
      <c r="X1273" s="18">
        <v>79.67</v>
      </c>
      <c r="Y1273" s="18">
        <v>82.69</v>
      </c>
      <c r="Z1273" s="18">
        <v>85.71</v>
      </c>
      <c r="AA1273" s="18">
        <v>88.73</v>
      </c>
      <c r="AB1273" s="18">
        <v>91.75</v>
      </c>
      <c r="AC1273" s="18">
        <v>94.77</v>
      </c>
      <c r="AD1273" s="18"/>
      <c r="AE1273" s="18"/>
    </row>
    <row r="1274" spans="2:31" s="23" customFormat="1" ht="15" x14ac:dyDescent="0.25">
      <c r="B1274" s="21">
        <v>45519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72.11</v>
      </c>
      <c r="V1274" s="18">
        <v>74.61</v>
      </c>
      <c r="W1274" s="18">
        <v>77.08</v>
      </c>
      <c r="X1274" s="18">
        <v>79.930000000000007</v>
      </c>
      <c r="Y1274" s="18">
        <v>82.95</v>
      </c>
      <c r="Z1274" s="18">
        <v>85.97</v>
      </c>
      <c r="AA1274" s="18">
        <v>88.99</v>
      </c>
      <c r="AB1274" s="18">
        <v>92.01</v>
      </c>
      <c r="AC1274" s="18">
        <v>95.03</v>
      </c>
      <c r="AD1274" s="18"/>
      <c r="AE1274" s="18"/>
    </row>
    <row r="1275" spans="2:31" s="23" customFormat="1" ht="15" x14ac:dyDescent="0.25">
      <c r="B1275" s="21">
        <v>45520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72.52</v>
      </c>
      <c r="V1275" s="18">
        <v>75.08</v>
      </c>
      <c r="W1275" s="18">
        <v>77.61</v>
      </c>
      <c r="X1275" s="18">
        <v>80.459999999999994</v>
      </c>
      <c r="Y1275" s="18">
        <v>83.49</v>
      </c>
      <c r="Z1275" s="18">
        <v>86.51</v>
      </c>
      <c r="AA1275" s="18">
        <v>89.53</v>
      </c>
      <c r="AB1275" s="18">
        <v>92.55</v>
      </c>
      <c r="AC1275" s="18">
        <v>95.57</v>
      </c>
      <c r="AD1275" s="18"/>
      <c r="AE1275" s="18"/>
    </row>
    <row r="1276" spans="2:31" s="23" customFormat="1" ht="15" x14ac:dyDescent="0.25">
      <c r="B1276" s="21">
        <v>45523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73.14</v>
      </c>
      <c r="V1276" s="18">
        <v>75.72</v>
      </c>
      <c r="W1276" s="18">
        <v>78.27</v>
      </c>
      <c r="X1276" s="18">
        <v>81.12</v>
      </c>
      <c r="Y1276" s="18">
        <v>84.15</v>
      </c>
      <c r="Z1276" s="18">
        <v>87.17</v>
      </c>
      <c r="AA1276" s="18">
        <v>90.19</v>
      </c>
      <c r="AB1276" s="18">
        <v>93.21</v>
      </c>
      <c r="AC1276" s="18">
        <v>96.23</v>
      </c>
      <c r="AD1276" s="18"/>
      <c r="AE1276" s="18"/>
    </row>
    <row r="1277" spans="2:31" s="23" customFormat="1" ht="15" x14ac:dyDescent="0.25">
      <c r="B1277" s="21">
        <v>45524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73.069999999999993</v>
      </c>
      <c r="V1277" s="18">
        <v>75.67</v>
      </c>
      <c r="W1277" s="18">
        <v>78.19</v>
      </c>
      <c r="X1277" s="18">
        <v>80.97</v>
      </c>
      <c r="Y1277" s="18">
        <v>83.99</v>
      </c>
      <c r="Z1277" s="18">
        <v>87.01</v>
      </c>
      <c r="AA1277" s="18">
        <v>90.03</v>
      </c>
      <c r="AB1277" s="18">
        <v>93.05</v>
      </c>
      <c r="AC1277" s="18">
        <v>96.07</v>
      </c>
      <c r="AD1277" s="18"/>
      <c r="AE1277" s="18"/>
    </row>
    <row r="1278" spans="2:31" s="23" customFormat="1" ht="15" x14ac:dyDescent="0.25">
      <c r="B1278" s="21">
        <v>45525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72.14</v>
      </c>
      <c r="V1278" s="18">
        <v>74.69</v>
      </c>
      <c r="W1278" s="18">
        <v>77.2</v>
      </c>
      <c r="X1278" s="18">
        <v>79.989999999999995</v>
      </c>
      <c r="Y1278" s="18">
        <v>83.01</v>
      </c>
      <c r="Z1278" s="18">
        <v>86.03</v>
      </c>
      <c r="AA1278" s="18">
        <v>89.05</v>
      </c>
      <c r="AB1278" s="18">
        <v>92.07</v>
      </c>
      <c r="AC1278" s="18">
        <v>95.09</v>
      </c>
      <c r="AD1278" s="18"/>
      <c r="AE1278" s="18"/>
    </row>
    <row r="1279" spans="2:31" s="23" customFormat="1" ht="15" x14ac:dyDescent="0.25">
      <c r="B1279" s="21">
        <v>45526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71.569999999999993</v>
      </c>
      <c r="V1279" s="18">
        <v>74.05</v>
      </c>
      <c r="W1279" s="18">
        <v>76.56</v>
      </c>
      <c r="X1279" s="18">
        <v>79.37</v>
      </c>
      <c r="Y1279" s="18">
        <v>82.39</v>
      </c>
      <c r="Z1279" s="18">
        <v>85.41</v>
      </c>
      <c r="AA1279" s="18">
        <v>88.43</v>
      </c>
      <c r="AB1279" s="18">
        <v>91.45</v>
      </c>
      <c r="AC1279" s="18">
        <v>94.47</v>
      </c>
      <c r="AD1279" s="18"/>
      <c r="AE1279" s="18"/>
    </row>
    <row r="1280" spans="2:31" s="23" customFormat="1" ht="15" x14ac:dyDescent="0.25">
      <c r="B1280" s="21">
        <v>45527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71.12</v>
      </c>
      <c r="V1280" s="18">
        <v>73.58</v>
      </c>
      <c r="W1280" s="18">
        <v>76.06</v>
      </c>
      <c r="X1280" s="18">
        <v>78.87</v>
      </c>
      <c r="Y1280" s="18">
        <v>81.89</v>
      </c>
      <c r="Z1280" s="18">
        <v>84.91</v>
      </c>
      <c r="AA1280" s="18">
        <v>87.93</v>
      </c>
      <c r="AB1280" s="18">
        <v>90.99</v>
      </c>
      <c r="AC1280" s="18">
        <v>94.01</v>
      </c>
      <c r="AD1280" s="18"/>
      <c r="AE1280" s="18"/>
    </row>
    <row r="1281" spans="2:31" s="23" customFormat="1" ht="15" x14ac:dyDescent="0.25">
      <c r="B1281" s="21">
        <v>45530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70.489999999999995</v>
      </c>
      <c r="V1281" s="18">
        <v>72.95</v>
      </c>
      <c r="W1281" s="18">
        <v>75.42</v>
      </c>
      <c r="X1281" s="18">
        <v>78.36</v>
      </c>
      <c r="Y1281" s="18">
        <v>81.38</v>
      </c>
      <c r="Z1281" s="18">
        <v>84.4</v>
      </c>
      <c r="AA1281" s="18">
        <v>87.42</v>
      </c>
      <c r="AB1281" s="18">
        <v>90.44</v>
      </c>
      <c r="AC1281" s="18">
        <v>93.46</v>
      </c>
      <c r="AD1281" s="18"/>
      <c r="AE1281" s="18"/>
    </row>
    <row r="1282" spans="2:31" s="23" customFormat="1" ht="15" x14ac:dyDescent="0.25">
      <c r="B1282" s="21">
        <v>45531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71.489999999999995</v>
      </c>
      <c r="V1282" s="18">
        <v>73.98</v>
      </c>
      <c r="W1282" s="18">
        <v>76.47</v>
      </c>
      <c r="X1282" s="18">
        <v>79.41</v>
      </c>
      <c r="Y1282" s="18">
        <v>82.43</v>
      </c>
      <c r="Z1282" s="18">
        <v>85.45</v>
      </c>
      <c r="AA1282" s="18">
        <v>88.47</v>
      </c>
      <c r="AB1282" s="18">
        <v>91.49</v>
      </c>
      <c r="AC1282" s="18">
        <v>94.51</v>
      </c>
      <c r="AD1282" s="18"/>
      <c r="AE1282" s="18"/>
    </row>
    <row r="1283" spans="2:31" s="23" customFormat="1" ht="15" x14ac:dyDescent="0.25">
      <c r="B1283" s="21">
        <v>45532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70.77</v>
      </c>
      <c r="V1283" s="18">
        <v>73.22</v>
      </c>
      <c r="W1283" s="18">
        <v>75.709999999999994</v>
      </c>
      <c r="X1283" s="18">
        <v>78.540000000000006</v>
      </c>
      <c r="Y1283" s="18">
        <v>81.56</v>
      </c>
      <c r="Z1283" s="18">
        <v>84.58</v>
      </c>
      <c r="AA1283" s="18">
        <v>87.6</v>
      </c>
      <c r="AB1283" s="18">
        <v>90.62</v>
      </c>
      <c r="AC1283" s="18">
        <v>93.64</v>
      </c>
      <c r="AD1283" s="18"/>
      <c r="AE1283" s="18"/>
    </row>
    <row r="1284" spans="2:31" s="23" customFormat="1" ht="15" x14ac:dyDescent="0.25">
      <c r="B1284" s="21">
        <v>45533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71.06</v>
      </c>
      <c r="V1284" s="18">
        <v>73.489999999999995</v>
      </c>
      <c r="W1284" s="18">
        <v>75.959999999999994</v>
      </c>
      <c r="X1284" s="18">
        <v>78.790000000000006</v>
      </c>
      <c r="Y1284" s="18">
        <v>81.81</v>
      </c>
      <c r="Z1284" s="18">
        <v>84.83</v>
      </c>
      <c r="AA1284" s="18">
        <v>87.85</v>
      </c>
      <c r="AB1284" s="18">
        <v>90.87</v>
      </c>
      <c r="AC1284" s="18">
        <v>93.89</v>
      </c>
      <c r="AD1284" s="18"/>
      <c r="AE1284" s="18"/>
    </row>
    <row r="1285" spans="2:31" s="23" customFormat="1" ht="15" x14ac:dyDescent="0.25">
      <c r="B1285" s="21">
        <v>45534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70.3</v>
      </c>
      <c r="V1285" s="18">
        <v>72.75</v>
      </c>
      <c r="W1285" s="18">
        <v>75.2</v>
      </c>
      <c r="X1285" s="18">
        <v>78.03</v>
      </c>
      <c r="Y1285" s="18">
        <v>81.05</v>
      </c>
      <c r="Z1285" s="18">
        <v>84.07</v>
      </c>
      <c r="AA1285" s="18">
        <v>87.09</v>
      </c>
      <c r="AB1285" s="18">
        <v>90.11</v>
      </c>
      <c r="AC1285" s="18">
        <v>93.13</v>
      </c>
      <c r="AD1285" s="18"/>
      <c r="AE1285" s="18"/>
    </row>
    <row r="1286" spans="2:31" s="23" customFormat="1" ht="15" x14ac:dyDescent="0.25">
      <c r="B1286" s="21">
        <v>45537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70.430000000000007</v>
      </c>
      <c r="V1286" s="18">
        <v>72.900000000000006</v>
      </c>
      <c r="W1286" s="18">
        <v>75.400000000000006</v>
      </c>
      <c r="X1286" s="18">
        <v>78.2</v>
      </c>
      <c r="Y1286" s="18">
        <v>81.319999999999993</v>
      </c>
      <c r="Z1286" s="18">
        <v>84.34</v>
      </c>
      <c r="AA1286" s="18">
        <v>87.36</v>
      </c>
      <c r="AB1286" s="18">
        <v>90.38</v>
      </c>
      <c r="AC1286" s="18">
        <v>93.4</v>
      </c>
      <c r="AD1286" s="18"/>
      <c r="AE1286" s="18"/>
    </row>
    <row r="1287" spans="2:31" s="23" customFormat="1" ht="15" x14ac:dyDescent="0.25">
      <c r="B1287" s="21">
        <v>45538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68.16</v>
      </c>
      <c r="V1287" s="18">
        <v>70.540000000000006</v>
      </c>
      <c r="W1287" s="18">
        <v>72.94</v>
      </c>
      <c r="X1287" s="18">
        <v>75.67</v>
      </c>
      <c r="Y1287" s="18">
        <v>78.75</v>
      </c>
      <c r="Z1287" s="18">
        <v>81.87</v>
      </c>
      <c r="AA1287" s="18">
        <v>84.99</v>
      </c>
      <c r="AB1287" s="18">
        <v>88.11</v>
      </c>
      <c r="AC1287" s="18">
        <v>91.23</v>
      </c>
      <c r="AD1287" s="18"/>
      <c r="AE1287" s="18"/>
    </row>
    <row r="1288" spans="2:31" s="23" customFormat="1" ht="15" x14ac:dyDescent="0.25">
      <c r="B1288" s="21">
        <v>45539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67</v>
      </c>
      <c r="V1288" s="18">
        <v>69.31</v>
      </c>
      <c r="W1288" s="18">
        <v>71.64</v>
      </c>
      <c r="X1288" s="18">
        <v>74.3</v>
      </c>
      <c r="Y1288" s="18">
        <v>77.38</v>
      </c>
      <c r="Z1288" s="18">
        <v>80.5</v>
      </c>
      <c r="AA1288" s="18">
        <v>83.62</v>
      </c>
      <c r="AB1288" s="18">
        <v>86.74</v>
      </c>
      <c r="AC1288" s="18">
        <v>89.86</v>
      </c>
      <c r="AD1288" s="18"/>
      <c r="AE1288" s="18"/>
    </row>
    <row r="1289" spans="2:31" s="23" customFormat="1" ht="15" x14ac:dyDescent="0.25">
      <c r="B1289" s="21">
        <v>45540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66.2</v>
      </c>
      <c r="V1289" s="18">
        <v>68.459999999999994</v>
      </c>
      <c r="W1289" s="18">
        <v>70.75</v>
      </c>
      <c r="X1289" s="18">
        <v>73.3</v>
      </c>
      <c r="Y1289" s="18">
        <v>76.38</v>
      </c>
      <c r="Z1289" s="18">
        <v>79.47</v>
      </c>
      <c r="AA1289" s="18">
        <v>82.56</v>
      </c>
      <c r="AB1289" s="18">
        <v>85.68</v>
      </c>
      <c r="AC1289" s="18">
        <v>88.8</v>
      </c>
      <c r="AD1289" s="18"/>
      <c r="AE1289" s="18"/>
    </row>
    <row r="1290" spans="2:31" s="23" customFormat="1" ht="15" x14ac:dyDescent="0.25">
      <c r="B1290" s="21">
        <v>45541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66.5</v>
      </c>
      <c r="V1290" s="18">
        <v>68.709999999999994</v>
      </c>
      <c r="W1290" s="18">
        <v>70.94</v>
      </c>
      <c r="X1290" s="18">
        <v>73.52</v>
      </c>
      <c r="Y1290" s="18">
        <v>76.61</v>
      </c>
      <c r="Z1290" s="18">
        <v>79.7</v>
      </c>
      <c r="AA1290" s="18">
        <v>82.79</v>
      </c>
      <c r="AB1290" s="18">
        <v>85.94</v>
      </c>
      <c r="AC1290" s="18">
        <v>89.06</v>
      </c>
      <c r="AD1290" s="18"/>
      <c r="AE1290" s="18"/>
    </row>
    <row r="1291" spans="2:31" s="23" customFormat="1" ht="15" x14ac:dyDescent="0.25">
      <c r="B1291" s="21">
        <v>45544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66.52</v>
      </c>
      <c r="V1291" s="18">
        <v>68.73</v>
      </c>
      <c r="W1291" s="18">
        <v>70.959999999999994</v>
      </c>
      <c r="X1291" s="18">
        <v>73.61</v>
      </c>
      <c r="Y1291" s="18">
        <v>76.569999999999993</v>
      </c>
      <c r="Z1291" s="18">
        <v>79.569999999999993</v>
      </c>
      <c r="AA1291" s="18">
        <v>82.57</v>
      </c>
      <c r="AB1291" s="18">
        <v>85.57</v>
      </c>
      <c r="AC1291" s="18">
        <v>88.57</v>
      </c>
      <c r="AD1291" s="18"/>
      <c r="AE1291" s="18"/>
    </row>
    <row r="1292" spans="2:31" s="23" customFormat="1" ht="15" x14ac:dyDescent="0.25">
      <c r="B1292" s="21">
        <v>45545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64.92</v>
      </c>
      <c r="V1292" s="18">
        <v>67.099999999999994</v>
      </c>
      <c r="W1292" s="18">
        <v>69.3</v>
      </c>
      <c r="X1292" s="18">
        <v>71.819999999999993</v>
      </c>
      <c r="Y1292" s="18">
        <v>74.78</v>
      </c>
      <c r="Z1292" s="18">
        <v>77.78</v>
      </c>
      <c r="AA1292" s="18">
        <v>80.78</v>
      </c>
      <c r="AB1292" s="18">
        <v>83.78</v>
      </c>
      <c r="AC1292" s="18">
        <v>86.78</v>
      </c>
      <c r="AD1292" s="18"/>
      <c r="AE1292" s="18"/>
    </row>
    <row r="1293" spans="2:31" s="23" customFormat="1" ht="15" x14ac:dyDescent="0.25">
      <c r="B1293" s="21">
        <v>45546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66.400000000000006</v>
      </c>
      <c r="V1293" s="18">
        <v>68.55</v>
      </c>
      <c r="W1293" s="18">
        <v>70.69</v>
      </c>
      <c r="X1293" s="18">
        <v>73.150000000000006</v>
      </c>
      <c r="Y1293" s="18">
        <v>76.099999999999994</v>
      </c>
      <c r="Z1293" s="18">
        <v>79.099999999999994</v>
      </c>
      <c r="AA1293" s="18">
        <v>82.1</v>
      </c>
      <c r="AB1293" s="18">
        <v>85.1</v>
      </c>
      <c r="AC1293" s="18">
        <v>88.1</v>
      </c>
      <c r="AD1293" s="18"/>
      <c r="AE1293" s="18"/>
    </row>
    <row r="1294" spans="2:31" s="23" customFormat="1" ht="15" x14ac:dyDescent="0.25">
      <c r="B1294" s="21">
        <v>45547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65.45</v>
      </c>
      <c r="V1294" s="18">
        <v>67.59</v>
      </c>
      <c r="W1294" s="18">
        <v>69.73</v>
      </c>
      <c r="X1294" s="18">
        <v>72.12</v>
      </c>
      <c r="Y1294" s="18">
        <v>75.069999999999993</v>
      </c>
      <c r="Z1294" s="18">
        <v>78.069999999999993</v>
      </c>
      <c r="AA1294" s="18">
        <v>81.069999999999993</v>
      </c>
      <c r="AB1294" s="18">
        <v>84.07</v>
      </c>
      <c r="AC1294" s="18">
        <v>87.07</v>
      </c>
      <c r="AD1294" s="18"/>
      <c r="AE1294" s="18"/>
    </row>
    <row r="1295" spans="2:31" s="23" customFormat="1" ht="15" x14ac:dyDescent="0.25">
      <c r="B1295" s="21">
        <v>45548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64.989999999999995</v>
      </c>
      <c r="V1295" s="18">
        <v>67.11</v>
      </c>
      <c r="W1295" s="18">
        <v>69.25</v>
      </c>
      <c r="X1295" s="18">
        <v>71.680000000000007</v>
      </c>
      <c r="Y1295" s="18">
        <v>74.63</v>
      </c>
      <c r="Z1295" s="18">
        <v>77.63</v>
      </c>
      <c r="AA1295" s="18">
        <v>80.63</v>
      </c>
      <c r="AB1295" s="18">
        <v>83.63</v>
      </c>
      <c r="AC1295" s="18">
        <v>86.63</v>
      </c>
      <c r="AD1295" s="18"/>
      <c r="AE1295" s="18"/>
    </row>
    <row r="1296" spans="2:31" s="23" customFormat="1" ht="15" x14ac:dyDescent="0.25">
      <c r="B1296" s="21">
        <v>45551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63.21</v>
      </c>
      <c r="V1296" s="18">
        <v>65.31</v>
      </c>
      <c r="W1296" s="18">
        <v>67.37</v>
      </c>
      <c r="X1296" s="18">
        <v>69.790000000000006</v>
      </c>
      <c r="Y1296" s="18">
        <v>72.790000000000006</v>
      </c>
      <c r="Z1296" s="18">
        <v>75.790000000000006</v>
      </c>
      <c r="AA1296" s="18">
        <v>78.790000000000006</v>
      </c>
      <c r="AB1296" s="18">
        <v>81.790000000000006</v>
      </c>
      <c r="AC1296" s="18">
        <v>84.79</v>
      </c>
      <c r="AD1296" s="18"/>
      <c r="AE1296" s="18"/>
    </row>
    <row r="1297" spans="2:31" s="23" customFormat="1" ht="15" x14ac:dyDescent="0.25">
      <c r="B1297" s="21">
        <v>45552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64.34</v>
      </c>
      <c r="V1297" s="18">
        <v>66.430000000000007</v>
      </c>
      <c r="W1297" s="18">
        <v>68.489999999999995</v>
      </c>
      <c r="X1297" s="18">
        <v>70.84</v>
      </c>
      <c r="Y1297" s="18">
        <v>73.55</v>
      </c>
      <c r="Z1297" s="18">
        <v>76.349999999999994</v>
      </c>
      <c r="AA1297" s="18">
        <v>79.150000000000006</v>
      </c>
      <c r="AB1297" s="18">
        <v>81.95</v>
      </c>
      <c r="AC1297" s="18">
        <v>84.75</v>
      </c>
      <c r="AD1297" s="18"/>
      <c r="AE1297" s="18"/>
    </row>
    <row r="1298" spans="2:31" s="23" customFormat="1" ht="15" x14ac:dyDescent="0.25">
      <c r="B1298" s="21">
        <v>45553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63.7</v>
      </c>
      <c r="V1298" s="18">
        <v>65.8</v>
      </c>
      <c r="W1298" s="18">
        <v>67.900000000000006</v>
      </c>
      <c r="X1298" s="18">
        <v>70.25</v>
      </c>
      <c r="Y1298" s="18">
        <v>73</v>
      </c>
      <c r="Z1298" s="18">
        <v>75.75</v>
      </c>
      <c r="AA1298" s="18">
        <v>78.5</v>
      </c>
      <c r="AB1298" s="18">
        <v>81.3</v>
      </c>
      <c r="AC1298" s="18">
        <v>84.1</v>
      </c>
      <c r="AD1298" s="18"/>
      <c r="AE1298" s="18"/>
    </row>
    <row r="1299" spans="2:31" s="23" customFormat="1" ht="15" x14ac:dyDescent="0.25">
      <c r="B1299" s="21">
        <v>45554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62.82</v>
      </c>
      <c r="V1299" s="18">
        <v>64.900000000000006</v>
      </c>
      <c r="W1299" s="18">
        <v>67.010000000000005</v>
      </c>
      <c r="X1299" s="18">
        <v>69.349999999999994</v>
      </c>
      <c r="Y1299" s="18">
        <v>72.099999999999994</v>
      </c>
      <c r="Z1299" s="18">
        <v>74.849999999999994</v>
      </c>
      <c r="AA1299" s="18">
        <v>77.599999999999994</v>
      </c>
      <c r="AB1299" s="18">
        <v>80.349999999999994</v>
      </c>
      <c r="AC1299" s="18">
        <v>83.1</v>
      </c>
      <c r="AD1299" s="18"/>
      <c r="AE1299" s="18"/>
    </row>
    <row r="1300" spans="2:31" s="23" customFormat="1" ht="15" x14ac:dyDescent="0.25">
      <c r="B1300" s="21">
        <v>45555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63.39</v>
      </c>
      <c r="V1300" s="18">
        <v>65.489999999999995</v>
      </c>
      <c r="W1300" s="18">
        <v>67.62</v>
      </c>
      <c r="X1300" s="18">
        <v>69.94</v>
      </c>
      <c r="Y1300" s="18">
        <v>72.540000000000006</v>
      </c>
      <c r="Z1300" s="18">
        <v>75.239999999999995</v>
      </c>
      <c r="AA1300" s="18">
        <v>77.94</v>
      </c>
      <c r="AB1300" s="18">
        <v>80.94</v>
      </c>
      <c r="AC1300" s="18">
        <v>83.69</v>
      </c>
      <c r="AD1300" s="18"/>
      <c r="AE1300" s="18"/>
    </row>
    <row r="1301" spans="2:31" s="23" customFormat="1" ht="15" x14ac:dyDescent="0.25">
      <c r="B1301" s="21">
        <v>45558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64.099999999999994</v>
      </c>
      <c r="V1301" s="18">
        <v>66.180000000000007</v>
      </c>
      <c r="W1301" s="18">
        <v>68.25</v>
      </c>
      <c r="X1301" s="18">
        <v>70.61</v>
      </c>
      <c r="Y1301" s="18">
        <v>73.209999999999994</v>
      </c>
      <c r="Z1301" s="18">
        <v>75.91</v>
      </c>
      <c r="AA1301" s="18">
        <v>78.61</v>
      </c>
      <c r="AB1301" s="18">
        <v>81.61</v>
      </c>
      <c r="AC1301" s="18">
        <v>84.36</v>
      </c>
      <c r="AD1301" s="18"/>
      <c r="AE1301" s="18"/>
    </row>
    <row r="1302" spans="2:31" s="23" customFormat="1" ht="15" x14ac:dyDescent="0.25">
      <c r="B1302" s="21">
        <v>45559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63.87</v>
      </c>
      <c r="V1302" s="18">
        <v>65.92</v>
      </c>
      <c r="W1302" s="18">
        <v>67.930000000000007</v>
      </c>
      <c r="X1302" s="18">
        <v>70.31</v>
      </c>
      <c r="Y1302" s="18">
        <v>72.91</v>
      </c>
      <c r="Z1302" s="18">
        <v>75.61</v>
      </c>
      <c r="AA1302" s="18">
        <v>78.31</v>
      </c>
      <c r="AB1302" s="18">
        <v>81.31</v>
      </c>
      <c r="AC1302" s="18">
        <v>84.06</v>
      </c>
      <c r="AD1302" s="18"/>
      <c r="AE1302" s="18"/>
    </row>
    <row r="1303" spans="2:31" s="23" customFormat="1" ht="15" x14ac:dyDescent="0.25">
      <c r="B1303" s="21">
        <v>45560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65.239999999999995</v>
      </c>
      <c r="V1303" s="18">
        <v>67.3</v>
      </c>
      <c r="W1303" s="18">
        <v>69.36</v>
      </c>
      <c r="X1303" s="18">
        <v>71.72</v>
      </c>
      <c r="Y1303" s="18">
        <v>74.319999999999993</v>
      </c>
      <c r="Z1303" s="18">
        <v>77.02</v>
      </c>
      <c r="AA1303" s="18">
        <v>79.72</v>
      </c>
      <c r="AB1303" s="18">
        <v>82.42</v>
      </c>
      <c r="AC1303" s="18">
        <v>85.12</v>
      </c>
      <c r="AD1303" s="18"/>
      <c r="AE1303" s="18"/>
    </row>
    <row r="1304" spans="2:31" s="23" customFormat="1" ht="15" x14ac:dyDescent="0.25">
      <c r="B1304" s="21">
        <v>45561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66.52</v>
      </c>
      <c r="V1304" s="18">
        <v>68.599999999999994</v>
      </c>
      <c r="W1304" s="18">
        <v>70.680000000000007</v>
      </c>
      <c r="X1304" s="18">
        <v>73.040000000000006</v>
      </c>
      <c r="Y1304" s="18">
        <v>75.64</v>
      </c>
      <c r="Z1304" s="18">
        <v>78.34</v>
      </c>
      <c r="AA1304" s="18">
        <v>81.040000000000006</v>
      </c>
      <c r="AB1304" s="18">
        <v>83.74</v>
      </c>
      <c r="AC1304" s="18">
        <v>86.44</v>
      </c>
      <c r="AD1304" s="18"/>
      <c r="AE1304" s="18"/>
    </row>
    <row r="1305" spans="2:31" s="23" customFormat="1" ht="15" x14ac:dyDescent="0.25">
      <c r="B1305" s="21">
        <v>45562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66.33</v>
      </c>
      <c r="V1305" s="18">
        <v>68.39</v>
      </c>
      <c r="W1305" s="18">
        <v>70.459999999999994</v>
      </c>
      <c r="X1305" s="18">
        <v>72.819999999999993</v>
      </c>
      <c r="Y1305" s="18">
        <v>75.42</v>
      </c>
      <c r="Z1305" s="18">
        <v>78.12</v>
      </c>
      <c r="AA1305" s="18">
        <v>80.819999999999993</v>
      </c>
      <c r="AB1305" s="18">
        <v>83.52</v>
      </c>
      <c r="AC1305" s="18">
        <v>86.22</v>
      </c>
      <c r="AD1305" s="18"/>
      <c r="AE1305" s="18"/>
    </row>
    <row r="1306" spans="2:31" s="23" customFormat="1" ht="15" x14ac:dyDescent="0.25">
      <c r="B1306" s="21">
        <v>45565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65.56</v>
      </c>
      <c r="V1306" s="18">
        <v>67.599999999999994</v>
      </c>
      <c r="W1306" s="18">
        <v>69.64</v>
      </c>
      <c r="X1306" s="18">
        <v>72.02</v>
      </c>
      <c r="Y1306" s="18">
        <v>74.66</v>
      </c>
      <c r="Z1306" s="18">
        <v>77.36</v>
      </c>
      <c r="AA1306" s="18">
        <v>80.06</v>
      </c>
      <c r="AB1306" s="18">
        <v>82.76</v>
      </c>
      <c r="AC1306" s="18">
        <v>85.46</v>
      </c>
      <c r="AD1306" s="18"/>
      <c r="AE1306" s="18"/>
    </row>
    <row r="1307" spans="2:31" s="23" customFormat="1" ht="15" x14ac:dyDescent="0.25">
      <c r="B1307" s="21">
        <v>45566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63.61</v>
      </c>
      <c r="V1307" s="18">
        <v>65.569999999999993</v>
      </c>
      <c r="W1307" s="18">
        <v>67.510000000000005</v>
      </c>
      <c r="X1307" s="18">
        <v>69.63</v>
      </c>
      <c r="Y1307" s="18">
        <v>72.33</v>
      </c>
      <c r="Z1307" s="18">
        <v>75.03</v>
      </c>
      <c r="AA1307" s="18">
        <v>77.73</v>
      </c>
      <c r="AB1307" s="18">
        <v>80.430000000000007</v>
      </c>
      <c r="AC1307" s="18">
        <v>83.13</v>
      </c>
      <c r="AD1307" s="18"/>
      <c r="AE1307" s="18"/>
    </row>
    <row r="1308" spans="2:31" s="23" customFormat="1" ht="15" x14ac:dyDescent="0.25">
      <c r="B1308" s="21">
        <v>45567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62.6</v>
      </c>
      <c r="V1308" s="18">
        <v>64.540000000000006</v>
      </c>
      <c r="W1308" s="18">
        <v>66.45</v>
      </c>
      <c r="X1308" s="18">
        <v>68.61</v>
      </c>
      <c r="Y1308" s="18">
        <v>71.31</v>
      </c>
      <c r="Z1308" s="18">
        <v>74.010000000000005</v>
      </c>
      <c r="AA1308" s="18">
        <v>76.709999999999994</v>
      </c>
      <c r="AB1308" s="18">
        <v>79.41</v>
      </c>
      <c r="AC1308" s="18">
        <v>82.11</v>
      </c>
      <c r="AD1308" s="18"/>
      <c r="AE1308" s="18"/>
    </row>
    <row r="1309" spans="2:31" s="23" customFormat="1" ht="15" x14ac:dyDescent="0.25">
      <c r="B1309" s="21">
        <v>45568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62.76</v>
      </c>
      <c r="V1309" s="18">
        <v>64.709999999999994</v>
      </c>
      <c r="W1309" s="18">
        <v>66.650000000000006</v>
      </c>
      <c r="X1309" s="18">
        <v>68.92</v>
      </c>
      <c r="Y1309" s="18">
        <v>71.62</v>
      </c>
      <c r="Z1309" s="18">
        <v>74.319999999999993</v>
      </c>
      <c r="AA1309" s="18">
        <v>77.02</v>
      </c>
      <c r="AB1309" s="18">
        <v>79.72</v>
      </c>
      <c r="AC1309" s="18">
        <v>82.42</v>
      </c>
      <c r="AD1309" s="18"/>
      <c r="AE1309" s="18"/>
    </row>
    <row r="1310" spans="2:31" s="23" customFormat="1" ht="15" x14ac:dyDescent="0.25">
      <c r="B1310" s="21">
        <v>45569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62.05</v>
      </c>
      <c r="V1310" s="18">
        <v>64.02</v>
      </c>
      <c r="W1310" s="18">
        <v>66.010000000000005</v>
      </c>
      <c r="X1310" s="18">
        <v>68.3</v>
      </c>
      <c r="Y1310" s="18">
        <v>71</v>
      </c>
      <c r="Z1310" s="18">
        <v>73.7</v>
      </c>
      <c r="AA1310" s="18">
        <v>76.400000000000006</v>
      </c>
      <c r="AB1310" s="18">
        <v>79.099999999999994</v>
      </c>
      <c r="AC1310" s="18">
        <v>81.8</v>
      </c>
      <c r="AD1310" s="18"/>
      <c r="AE1310" s="18"/>
    </row>
    <row r="1311" spans="2:31" s="23" customFormat="1" ht="15" x14ac:dyDescent="0.25">
      <c r="B1311" s="21">
        <v>45572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61.76</v>
      </c>
      <c r="V1311" s="18">
        <v>63.78</v>
      </c>
      <c r="W1311" s="18">
        <v>65.819999999999993</v>
      </c>
      <c r="X1311" s="18">
        <v>68.099999999999994</v>
      </c>
      <c r="Y1311" s="18">
        <v>70.8</v>
      </c>
      <c r="Z1311" s="18">
        <v>73.5</v>
      </c>
      <c r="AA1311" s="18">
        <v>76.2</v>
      </c>
      <c r="AB1311" s="18">
        <v>78.900000000000006</v>
      </c>
      <c r="AC1311" s="18">
        <v>81.599999999999994</v>
      </c>
      <c r="AD1311" s="18"/>
      <c r="AE1311" s="18"/>
    </row>
    <row r="1312" spans="2:31" s="23" customFormat="1" ht="15" x14ac:dyDescent="0.25">
      <c r="B1312" s="21">
        <v>45573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60.29</v>
      </c>
      <c r="V1312" s="18">
        <v>62.31</v>
      </c>
      <c r="W1312" s="18">
        <v>64.34</v>
      </c>
      <c r="X1312" s="18">
        <v>66.7</v>
      </c>
      <c r="Y1312" s="18">
        <v>69.400000000000006</v>
      </c>
      <c r="Z1312" s="18">
        <v>72.099999999999994</v>
      </c>
      <c r="AA1312" s="18">
        <v>74.8</v>
      </c>
      <c r="AB1312" s="18">
        <v>77.5</v>
      </c>
      <c r="AC1312" s="18">
        <v>80.2</v>
      </c>
      <c r="AD1312" s="18"/>
      <c r="AE1312" s="18"/>
    </row>
    <row r="1313" spans="2:31" s="23" customFormat="1" ht="15" x14ac:dyDescent="0.25">
      <c r="B1313" s="21">
        <v>45574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62.01</v>
      </c>
      <c r="V1313" s="18">
        <v>64.069999999999993</v>
      </c>
      <c r="W1313" s="18">
        <v>66.13</v>
      </c>
      <c r="X1313" s="18">
        <v>68.5</v>
      </c>
      <c r="Y1313" s="18">
        <v>71.2</v>
      </c>
      <c r="Z1313" s="18">
        <v>73.900000000000006</v>
      </c>
      <c r="AA1313" s="18">
        <v>76.599999999999994</v>
      </c>
      <c r="AB1313" s="18">
        <v>79.3</v>
      </c>
      <c r="AC1313" s="18">
        <v>82</v>
      </c>
      <c r="AD1313" s="18"/>
      <c r="AE1313" s="18"/>
    </row>
    <row r="1314" spans="2:31" s="23" customFormat="1" ht="15" x14ac:dyDescent="0.25">
      <c r="B1314" s="21">
        <v>45575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65</v>
      </c>
      <c r="V1314" s="18">
        <v>67.12</v>
      </c>
      <c r="W1314" s="18">
        <v>69.28</v>
      </c>
      <c r="X1314" s="18">
        <v>71.72</v>
      </c>
      <c r="Y1314" s="18">
        <v>74.42</v>
      </c>
      <c r="Z1314" s="18">
        <v>77.12</v>
      </c>
      <c r="AA1314" s="18">
        <v>79.819999999999993</v>
      </c>
      <c r="AB1314" s="18">
        <v>82.52</v>
      </c>
      <c r="AC1314" s="18">
        <v>85.22</v>
      </c>
      <c r="AD1314" s="18"/>
      <c r="AE1314" s="18"/>
    </row>
    <row r="1315" spans="2:31" s="23" customFormat="1" ht="15" x14ac:dyDescent="0.25">
      <c r="B1315" s="21">
        <v>45576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64.62</v>
      </c>
      <c r="V1315" s="18">
        <v>66.73</v>
      </c>
      <c r="W1315" s="18">
        <v>68</v>
      </c>
      <c r="X1315" s="18">
        <v>71.239999999999995</v>
      </c>
      <c r="Y1315" s="18">
        <v>73.989999999999995</v>
      </c>
      <c r="Z1315" s="18">
        <v>76.739999999999995</v>
      </c>
      <c r="AA1315" s="18">
        <v>79.489999999999995</v>
      </c>
      <c r="AB1315" s="18">
        <v>82.24</v>
      </c>
      <c r="AC1315" s="18">
        <v>84.99</v>
      </c>
      <c r="AD1315" s="18"/>
      <c r="AE1315" s="18"/>
    </row>
    <row r="1316" spans="2:31" s="23" customFormat="1" ht="15" x14ac:dyDescent="0.25">
      <c r="B1316" s="21">
        <v>45579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65.97</v>
      </c>
      <c r="V1316" s="18">
        <v>68.12</v>
      </c>
      <c r="W1316" s="18">
        <v>70.3</v>
      </c>
      <c r="X1316" s="18">
        <v>72.709999999999994</v>
      </c>
      <c r="Y1316" s="18">
        <v>75.459999999999994</v>
      </c>
      <c r="Z1316" s="18">
        <v>78.209999999999994</v>
      </c>
      <c r="AA1316" s="18">
        <v>80.959999999999994</v>
      </c>
      <c r="AB1316" s="18">
        <v>83.71</v>
      </c>
      <c r="AC1316" s="18">
        <v>86.46</v>
      </c>
      <c r="AD1316" s="18"/>
      <c r="AE1316" s="18"/>
    </row>
    <row r="1317" spans="2:31" s="23" customFormat="1" ht="15" x14ac:dyDescent="0.25">
      <c r="B1317" s="21">
        <v>45580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65.09</v>
      </c>
      <c r="V1317" s="18">
        <v>67.2</v>
      </c>
      <c r="W1317" s="18">
        <v>69.31</v>
      </c>
      <c r="X1317" s="18">
        <v>71.72</v>
      </c>
      <c r="Y1317" s="18">
        <v>74.47</v>
      </c>
      <c r="Z1317" s="18">
        <v>77.22</v>
      </c>
      <c r="AA1317" s="18">
        <v>79.97</v>
      </c>
      <c r="AB1317" s="18">
        <v>82.72</v>
      </c>
      <c r="AC1317" s="18">
        <v>85.47</v>
      </c>
      <c r="AD1317" s="18"/>
      <c r="AE1317" s="18"/>
    </row>
    <row r="1318" spans="2:31" s="23" customFormat="1" ht="15" x14ac:dyDescent="0.25">
      <c r="B1318" s="21">
        <v>45581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63.03</v>
      </c>
      <c r="V1318" s="18">
        <v>65.06</v>
      </c>
      <c r="W1318" s="18">
        <v>67.08</v>
      </c>
      <c r="X1318" s="18">
        <v>69.36</v>
      </c>
      <c r="Y1318" s="18">
        <v>72.11</v>
      </c>
      <c r="Z1318" s="18">
        <v>74.86</v>
      </c>
      <c r="AA1318" s="18">
        <v>77.61</v>
      </c>
      <c r="AB1318" s="18">
        <v>80.36</v>
      </c>
      <c r="AC1318" s="18">
        <v>83.11</v>
      </c>
      <c r="AD1318" s="18"/>
      <c r="AE1318" s="18"/>
    </row>
    <row r="1319" spans="2:31" s="23" customFormat="1" ht="15" x14ac:dyDescent="0.25">
      <c r="B1319" s="21">
        <v>45582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62.98</v>
      </c>
      <c r="V1319" s="18">
        <v>64.98</v>
      </c>
      <c r="W1319" s="18">
        <v>66.98</v>
      </c>
      <c r="X1319" s="18">
        <v>69.260000000000005</v>
      </c>
      <c r="Y1319" s="18">
        <v>72.010000000000005</v>
      </c>
      <c r="Z1319" s="18">
        <v>74.760000000000005</v>
      </c>
      <c r="AA1319" s="18">
        <v>77.510000000000005</v>
      </c>
      <c r="AB1319" s="18">
        <v>80.260000000000005</v>
      </c>
      <c r="AC1319" s="18">
        <v>83.01</v>
      </c>
      <c r="AD1319" s="18"/>
      <c r="AE1319" s="18"/>
    </row>
    <row r="1320" spans="2:31" s="23" customFormat="1" ht="15" x14ac:dyDescent="0.25">
      <c r="B1320" s="21">
        <v>45583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62.28</v>
      </c>
      <c r="V1320" s="18">
        <v>64.23</v>
      </c>
      <c r="W1320" s="18">
        <v>66.2</v>
      </c>
      <c r="X1320" s="18">
        <v>68.47</v>
      </c>
      <c r="Y1320" s="18">
        <v>71.22</v>
      </c>
      <c r="Z1320" s="18">
        <v>73.97</v>
      </c>
      <c r="AA1320" s="18">
        <v>76.72</v>
      </c>
      <c r="AB1320" s="18">
        <v>79.47</v>
      </c>
      <c r="AC1320" s="18">
        <v>82.22</v>
      </c>
      <c r="AD1320" s="18"/>
      <c r="AE1320" s="18"/>
    </row>
    <row r="1321" spans="2:31" s="23" customFormat="1" ht="15" x14ac:dyDescent="0.25">
      <c r="B1321" s="21">
        <v>45586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61.76</v>
      </c>
      <c r="V1321" s="18">
        <v>63.7</v>
      </c>
      <c r="W1321" s="18">
        <v>65.69</v>
      </c>
      <c r="X1321" s="18">
        <v>67.930000000000007</v>
      </c>
      <c r="Y1321" s="18">
        <v>70.680000000000007</v>
      </c>
      <c r="Z1321" s="18">
        <v>73.430000000000007</v>
      </c>
      <c r="AA1321" s="18">
        <v>76.180000000000007</v>
      </c>
      <c r="AB1321" s="18">
        <v>78.930000000000007</v>
      </c>
      <c r="AC1321" s="18">
        <v>81.680000000000007</v>
      </c>
      <c r="AD1321" s="18"/>
      <c r="AE1321" s="18"/>
    </row>
    <row r="1322" spans="2:31" s="23" customFormat="1" ht="15" x14ac:dyDescent="0.25">
      <c r="B1322" s="21">
        <v>45587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62.25</v>
      </c>
      <c r="V1322" s="18">
        <v>64.19</v>
      </c>
      <c r="W1322" s="18">
        <v>66.180000000000007</v>
      </c>
      <c r="X1322" s="18">
        <v>68.45</v>
      </c>
      <c r="Y1322" s="18">
        <v>71.2</v>
      </c>
      <c r="Z1322" s="18">
        <v>73.95</v>
      </c>
      <c r="AA1322" s="18">
        <v>76.7</v>
      </c>
      <c r="AB1322" s="18">
        <v>79.45</v>
      </c>
      <c r="AC1322" s="18">
        <v>82.2</v>
      </c>
      <c r="AD1322" s="18"/>
      <c r="AE1322" s="18"/>
    </row>
    <row r="1323" spans="2:31" s="23" customFormat="1" ht="15" x14ac:dyDescent="0.25">
      <c r="B1323" s="21">
        <v>45588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64.89</v>
      </c>
      <c r="V1323" s="18">
        <v>66.819999999999993</v>
      </c>
      <c r="W1323" s="18">
        <v>68.83</v>
      </c>
      <c r="X1323" s="18">
        <v>71.11</v>
      </c>
      <c r="Y1323" s="18">
        <v>73.86</v>
      </c>
      <c r="Z1323" s="18">
        <v>76.61</v>
      </c>
      <c r="AA1323" s="18">
        <v>79.36</v>
      </c>
      <c r="AB1323" s="18">
        <v>82.11</v>
      </c>
      <c r="AC1323" s="18">
        <v>84.86</v>
      </c>
      <c r="AD1323" s="18"/>
      <c r="AE1323" s="18"/>
    </row>
    <row r="1324" spans="2:31" s="23" customFormat="1" ht="15" x14ac:dyDescent="0.25">
      <c r="B1324" s="21">
        <v>45589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66.63</v>
      </c>
      <c r="V1324" s="18">
        <v>68.61</v>
      </c>
      <c r="W1324" s="18">
        <v>70.650000000000006</v>
      </c>
      <c r="X1324" s="18">
        <v>72.930000000000007</v>
      </c>
      <c r="Y1324" s="18">
        <v>75.680000000000007</v>
      </c>
      <c r="Z1324" s="18">
        <v>78.430000000000007</v>
      </c>
      <c r="AA1324" s="18">
        <v>81.180000000000007</v>
      </c>
      <c r="AB1324" s="18">
        <v>83.93</v>
      </c>
      <c r="AC1324" s="18">
        <v>86.68</v>
      </c>
      <c r="AD1324" s="18"/>
      <c r="AE1324" s="18"/>
    </row>
    <row r="1325" spans="2:31" s="23" customFormat="1" ht="15" x14ac:dyDescent="0.25">
      <c r="B1325" s="21">
        <v>45590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66.97</v>
      </c>
      <c r="V1325" s="18">
        <v>69</v>
      </c>
      <c r="W1325" s="18">
        <v>71.09</v>
      </c>
      <c r="X1325" s="18">
        <v>73.430000000000007</v>
      </c>
      <c r="Y1325" s="18">
        <v>76.180000000000007</v>
      </c>
      <c r="Z1325" s="18">
        <v>78.930000000000007</v>
      </c>
      <c r="AA1325" s="18">
        <v>81.680000000000007</v>
      </c>
      <c r="AB1325" s="18">
        <v>84.39</v>
      </c>
      <c r="AC1325" s="18">
        <v>87.14</v>
      </c>
      <c r="AD1325" s="18"/>
      <c r="AE1325" s="18"/>
    </row>
    <row r="1326" spans="2:31" s="23" customFormat="1" ht="15" x14ac:dyDescent="0.25">
      <c r="B1326" s="21">
        <v>45593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66.400000000000006</v>
      </c>
      <c r="V1326" s="18">
        <v>68.39</v>
      </c>
      <c r="W1326" s="18">
        <v>70.47</v>
      </c>
      <c r="X1326" s="18">
        <v>72.83</v>
      </c>
      <c r="Y1326" s="18">
        <v>75.58</v>
      </c>
      <c r="Z1326" s="18">
        <v>78.33</v>
      </c>
      <c r="AA1326" s="18">
        <v>81.08</v>
      </c>
      <c r="AB1326" s="18">
        <v>83.83</v>
      </c>
      <c r="AC1326" s="18">
        <v>86.58</v>
      </c>
      <c r="AD1326" s="18"/>
      <c r="AE1326" s="18"/>
    </row>
    <row r="1327" spans="2:31" s="23" customFormat="1" ht="15" x14ac:dyDescent="0.25">
      <c r="B1327" s="21">
        <v>45594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67.28</v>
      </c>
      <c r="V1327" s="18">
        <v>69.27</v>
      </c>
      <c r="W1327" s="18">
        <v>71.38</v>
      </c>
      <c r="X1327" s="18">
        <v>73.790000000000006</v>
      </c>
      <c r="Y1327" s="18">
        <v>76.540000000000006</v>
      </c>
      <c r="Z1327" s="18">
        <v>79.290000000000006</v>
      </c>
      <c r="AA1327" s="18">
        <v>82.04</v>
      </c>
      <c r="AB1327" s="18">
        <v>84.79</v>
      </c>
      <c r="AC1327" s="18">
        <v>87.54</v>
      </c>
      <c r="AD1327" s="18"/>
      <c r="AE1327" s="18"/>
    </row>
    <row r="1328" spans="2:31" s="23" customFormat="1" ht="15" x14ac:dyDescent="0.25">
      <c r="B1328" s="21">
        <v>45595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65.47</v>
      </c>
      <c r="V1328" s="18">
        <v>67.459999999999994</v>
      </c>
      <c r="W1328" s="18">
        <v>69.53</v>
      </c>
      <c r="X1328" s="18">
        <v>71.94</v>
      </c>
      <c r="Y1328" s="18">
        <v>74.69</v>
      </c>
      <c r="Z1328" s="18">
        <v>77.44</v>
      </c>
      <c r="AA1328" s="18">
        <v>80.19</v>
      </c>
      <c r="AB1328" s="18">
        <v>82.94</v>
      </c>
      <c r="AC1328" s="18">
        <v>85.69</v>
      </c>
      <c r="AD1328" s="18"/>
      <c r="AE1328" s="18"/>
    </row>
    <row r="1329" spans="2:31" s="23" customFormat="1" ht="15" x14ac:dyDescent="0.25">
      <c r="B1329" s="21">
        <v>45596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64.58</v>
      </c>
      <c r="V1329" s="18">
        <v>66.63</v>
      </c>
      <c r="W1329" s="18">
        <v>68.78</v>
      </c>
      <c r="X1329" s="18">
        <v>71.25</v>
      </c>
      <c r="Y1329" s="18">
        <v>74</v>
      </c>
      <c r="Z1329" s="18">
        <v>76.75</v>
      </c>
      <c r="AA1329" s="18">
        <v>79.5</v>
      </c>
      <c r="AB1329" s="18">
        <v>82.22</v>
      </c>
      <c r="AC1329" s="18">
        <v>84.97</v>
      </c>
      <c r="AD1329" s="18"/>
      <c r="AE1329" s="18"/>
    </row>
    <row r="1330" spans="2:31" s="23" customFormat="1" ht="15" x14ac:dyDescent="0.25">
      <c r="B1330" s="21">
        <v>45597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63.87</v>
      </c>
      <c r="V1330" s="18">
        <v>65.91</v>
      </c>
      <c r="W1330" s="18">
        <v>68.010000000000005</v>
      </c>
      <c r="X1330" s="18">
        <v>70.459999999999994</v>
      </c>
      <c r="Y1330" s="18">
        <v>73.209999999999994</v>
      </c>
      <c r="Z1330" s="18">
        <v>75.959999999999994</v>
      </c>
      <c r="AA1330" s="18">
        <v>78.709999999999994</v>
      </c>
      <c r="AB1330" s="18">
        <v>81.459999999999994</v>
      </c>
      <c r="AC1330" s="18">
        <v>84.21</v>
      </c>
      <c r="AD1330" s="18"/>
      <c r="AE1330" s="18"/>
    </row>
    <row r="1331" spans="2:31" s="23" customFormat="1" ht="15" x14ac:dyDescent="0.25">
      <c r="B1331" s="21">
        <v>45600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65.22</v>
      </c>
      <c r="V1331" s="18">
        <v>67.290000000000006</v>
      </c>
      <c r="W1331" s="18">
        <v>69.45</v>
      </c>
      <c r="X1331" s="18">
        <v>71.91</v>
      </c>
      <c r="Y1331" s="18">
        <v>74.66</v>
      </c>
      <c r="Z1331" s="18">
        <v>77.41</v>
      </c>
      <c r="AA1331" s="18">
        <v>80.16</v>
      </c>
      <c r="AB1331" s="18">
        <v>82.91</v>
      </c>
      <c r="AC1331" s="18">
        <v>85.66</v>
      </c>
      <c r="AD1331" s="18"/>
      <c r="AE1331" s="18"/>
    </row>
    <row r="1332" spans="2:31" s="23" customFormat="1" ht="15" x14ac:dyDescent="0.25">
      <c r="B1332" s="21">
        <v>45601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64.3</v>
      </c>
      <c r="V1332" s="18">
        <v>66.36</v>
      </c>
      <c r="W1332" s="18">
        <v>68.52</v>
      </c>
      <c r="X1332" s="18">
        <v>70.959999999999994</v>
      </c>
      <c r="Y1332" s="18">
        <v>73.66</v>
      </c>
      <c r="Z1332" s="18">
        <v>76.41</v>
      </c>
      <c r="AA1332" s="18">
        <v>79.16</v>
      </c>
      <c r="AB1332" s="18">
        <v>81.91</v>
      </c>
      <c r="AC1332" s="18">
        <v>84.66</v>
      </c>
      <c r="AD1332" s="18"/>
      <c r="AE1332" s="18"/>
    </row>
    <row r="1333" spans="2:31" s="23" customFormat="1" ht="15" x14ac:dyDescent="0.25">
      <c r="B1333" s="21">
        <v>45602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63.76</v>
      </c>
      <c r="V1333" s="18">
        <v>65.73</v>
      </c>
      <c r="W1333" s="18">
        <v>67.819999999999993</v>
      </c>
      <c r="X1333" s="18">
        <v>70.22</v>
      </c>
      <c r="Y1333" s="18">
        <v>72.97</v>
      </c>
      <c r="Z1333" s="18">
        <v>75.72</v>
      </c>
      <c r="AA1333" s="18">
        <v>78.47</v>
      </c>
      <c r="AB1333" s="18">
        <v>81.22</v>
      </c>
      <c r="AC1333" s="18">
        <v>83.97</v>
      </c>
      <c r="AD1333" s="18"/>
      <c r="AE1333" s="18"/>
    </row>
    <row r="1334" spans="2:31" s="23" customFormat="1" ht="15" x14ac:dyDescent="0.25">
      <c r="B1334" s="21">
        <v>45603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66.040000000000006</v>
      </c>
      <c r="V1334" s="18">
        <v>68.06</v>
      </c>
      <c r="W1334" s="18">
        <v>70.150000000000006</v>
      </c>
      <c r="X1334" s="18">
        <v>72.56</v>
      </c>
      <c r="Y1334" s="18">
        <v>75.31</v>
      </c>
      <c r="Z1334" s="18">
        <v>78.06</v>
      </c>
      <c r="AA1334" s="18">
        <v>80.81</v>
      </c>
      <c r="AB1334" s="18">
        <v>83.56</v>
      </c>
      <c r="AC1334" s="18">
        <v>86.31</v>
      </c>
      <c r="AD1334" s="18"/>
      <c r="AE1334" s="18"/>
    </row>
    <row r="1335" spans="2:31" s="23" customFormat="1" ht="15" x14ac:dyDescent="0.25">
      <c r="B1335" s="21">
        <v>45604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68.02</v>
      </c>
      <c r="V1335" s="18">
        <v>70.11</v>
      </c>
      <c r="W1335" s="18">
        <v>72.22</v>
      </c>
      <c r="X1335" s="18">
        <v>74.64</v>
      </c>
      <c r="Y1335" s="18">
        <v>77.39</v>
      </c>
      <c r="Z1335" s="18">
        <v>80.14</v>
      </c>
      <c r="AA1335" s="18">
        <v>82.89</v>
      </c>
      <c r="AB1335" s="18">
        <v>85.64</v>
      </c>
      <c r="AC1335" s="18">
        <v>88.39</v>
      </c>
      <c r="AD1335" s="18"/>
      <c r="AE1335" s="18"/>
    </row>
    <row r="1336" spans="2:31" s="23" customFormat="1" ht="15" x14ac:dyDescent="0.25">
      <c r="B1336" s="21">
        <v>45607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67.569999999999993</v>
      </c>
      <c r="V1336" s="18">
        <v>69.64</v>
      </c>
      <c r="W1336" s="18">
        <v>71.73</v>
      </c>
      <c r="X1336" s="18">
        <v>74.11</v>
      </c>
      <c r="Y1336" s="18">
        <v>76.86</v>
      </c>
      <c r="Z1336" s="18">
        <v>79.66</v>
      </c>
      <c r="AA1336" s="18">
        <v>82.41</v>
      </c>
      <c r="AB1336" s="18">
        <v>85.16</v>
      </c>
      <c r="AC1336" s="18">
        <v>87.91</v>
      </c>
      <c r="AD1336" s="18"/>
      <c r="AE1336" s="18"/>
    </row>
    <row r="1337" spans="2:31" s="23" customFormat="1" ht="15" x14ac:dyDescent="0.25">
      <c r="B1337" s="21">
        <v>45608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67.53</v>
      </c>
      <c r="V1337" s="18">
        <v>69.56</v>
      </c>
      <c r="W1337" s="18">
        <v>71.63</v>
      </c>
      <c r="X1337" s="18">
        <v>73.959999999999994</v>
      </c>
      <c r="Y1337" s="18">
        <v>76.709999999999994</v>
      </c>
      <c r="Z1337" s="18">
        <v>79.510000000000005</v>
      </c>
      <c r="AA1337" s="18">
        <v>82.26</v>
      </c>
      <c r="AB1337" s="18">
        <v>85.01</v>
      </c>
      <c r="AC1337" s="18">
        <v>87.76</v>
      </c>
      <c r="AD1337" s="18"/>
      <c r="AE1337" s="18"/>
    </row>
    <row r="1338" spans="2:31" s="23" customFormat="1" ht="15" x14ac:dyDescent="0.25">
      <c r="B1338" s="21">
        <v>45609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66.31</v>
      </c>
      <c r="V1338" s="18">
        <v>68.33</v>
      </c>
      <c r="W1338" s="18">
        <v>70.41</v>
      </c>
      <c r="X1338" s="18">
        <v>72.739999999999995</v>
      </c>
      <c r="Y1338" s="18">
        <v>75.489999999999995</v>
      </c>
      <c r="Z1338" s="18">
        <v>78.3</v>
      </c>
      <c r="AA1338" s="18">
        <v>81.05</v>
      </c>
      <c r="AB1338" s="18">
        <v>83.8</v>
      </c>
      <c r="AC1338" s="18">
        <v>86.55</v>
      </c>
      <c r="AD1338" s="18"/>
      <c r="AE1338" s="18"/>
    </row>
    <row r="1339" spans="2:31" s="23" customFormat="1" ht="15" x14ac:dyDescent="0.25">
      <c r="B1339" s="21">
        <v>45610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68.27</v>
      </c>
      <c r="V1339" s="18">
        <v>70.31</v>
      </c>
      <c r="W1339" s="18">
        <v>72.41</v>
      </c>
      <c r="X1339" s="18">
        <v>74.739999999999995</v>
      </c>
      <c r="Y1339" s="18">
        <v>77.489999999999995</v>
      </c>
      <c r="Z1339" s="18">
        <v>80.3</v>
      </c>
      <c r="AA1339" s="18">
        <v>83.05</v>
      </c>
      <c r="AB1339" s="18">
        <v>85.8</v>
      </c>
      <c r="AC1339" s="18">
        <v>88.55</v>
      </c>
      <c r="AD1339" s="18"/>
      <c r="AE1339" s="18"/>
    </row>
    <row r="1340" spans="2:31" s="23" customFormat="1" ht="15" x14ac:dyDescent="0.25">
      <c r="B1340" s="21">
        <v>45611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68.010000000000005</v>
      </c>
      <c r="V1340" s="18">
        <v>70.08</v>
      </c>
      <c r="W1340" s="18">
        <v>72.19</v>
      </c>
      <c r="X1340" s="18">
        <v>74.56</v>
      </c>
      <c r="Y1340" s="18">
        <v>77.31</v>
      </c>
      <c r="Z1340" s="18">
        <v>80.11</v>
      </c>
      <c r="AA1340" s="18">
        <v>82.86</v>
      </c>
      <c r="AB1340" s="18">
        <v>85.61</v>
      </c>
      <c r="AC1340" s="18">
        <v>88.36</v>
      </c>
      <c r="AD1340" s="18"/>
      <c r="AE1340" s="18"/>
    </row>
    <row r="1341" spans="2:31" s="23" customFormat="1" ht="15" x14ac:dyDescent="0.25">
      <c r="B1341" s="21">
        <v>45614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69.510000000000005</v>
      </c>
      <c r="V1341" s="18">
        <v>71.680000000000007</v>
      </c>
      <c r="W1341" s="18">
        <v>73.83</v>
      </c>
      <c r="X1341" s="18">
        <v>76.28</v>
      </c>
      <c r="Y1341" s="18">
        <v>79.03</v>
      </c>
      <c r="Z1341" s="18">
        <v>81.83</v>
      </c>
      <c r="AA1341" s="18">
        <v>84.58</v>
      </c>
      <c r="AB1341" s="18">
        <v>87.33</v>
      </c>
      <c r="AC1341" s="18">
        <v>90.08</v>
      </c>
      <c r="AD1341" s="18"/>
      <c r="AE1341" s="18"/>
    </row>
    <row r="1342" spans="2:31" s="23" customFormat="1" ht="15" x14ac:dyDescent="0.25">
      <c r="B1342" s="21">
        <v>45615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68.13</v>
      </c>
      <c r="V1342" s="18">
        <v>70.260000000000005</v>
      </c>
      <c r="W1342" s="18">
        <v>72.39</v>
      </c>
      <c r="X1342" s="18">
        <v>74.849999999999994</v>
      </c>
      <c r="Y1342" s="18">
        <v>77.599999999999994</v>
      </c>
      <c r="Z1342" s="18">
        <v>80.400000000000006</v>
      </c>
      <c r="AA1342" s="18">
        <v>83.15</v>
      </c>
      <c r="AB1342" s="18">
        <v>85.9</v>
      </c>
      <c r="AC1342" s="18">
        <v>88.65</v>
      </c>
      <c r="AD1342" s="18"/>
      <c r="AE1342" s="18"/>
    </row>
    <row r="1343" spans="2:31" s="23" customFormat="1" ht="15" x14ac:dyDescent="0.25">
      <c r="B1343" s="21">
        <v>45616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68.38</v>
      </c>
      <c r="V1343" s="18">
        <v>70.53</v>
      </c>
      <c r="W1343" s="18">
        <v>72.67</v>
      </c>
      <c r="X1343" s="18">
        <v>75.13</v>
      </c>
      <c r="Y1343" s="18">
        <v>77.88</v>
      </c>
      <c r="Z1343" s="18">
        <v>80.680000000000007</v>
      </c>
      <c r="AA1343" s="18">
        <v>83.43</v>
      </c>
      <c r="AB1343" s="18">
        <v>86.18</v>
      </c>
      <c r="AC1343" s="18">
        <v>88.93</v>
      </c>
      <c r="AD1343" s="18"/>
      <c r="AE1343" s="18"/>
    </row>
    <row r="1344" spans="2:31" s="23" customFormat="1" ht="15" x14ac:dyDescent="0.25">
      <c r="B1344" s="21">
        <v>45617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69.989999999999995</v>
      </c>
      <c r="V1344" s="18">
        <v>72.180000000000007</v>
      </c>
      <c r="W1344" s="18">
        <v>74.34</v>
      </c>
      <c r="X1344" s="18">
        <v>76.8</v>
      </c>
      <c r="Y1344" s="18">
        <v>79.55</v>
      </c>
      <c r="Z1344" s="18">
        <v>82.35</v>
      </c>
      <c r="AA1344" s="18">
        <v>85.1</v>
      </c>
      <c r="AB1344" s="18">
        <v>87.85</v>
      </c>
      <c r="AC1344" s="18">
        <v>90.6</v>
      </c>
      <c r="AD1344" s="18"/>
      <c r="AE1344" s="18"/>
    </row>
    <row r="1345" spans="2:31" s="23" customFormat="1" ht="15" x14ac:dyDescent="0.25">
      <c r="B1345" s="21">
        <v>45618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69.27</v>
      </c>
      <c r="V1345" s="18">
        <v>71.400000000000006</v>
      </c>
      <c r="W1345" s="18">
        <v>73.52</v>
      </c>
      <c r="X1345" s="18">
        <v>75.98</v>
      </c>
      <c r="Y1345" s="18">
        <v>78.73</v>
      </c>
      <c r="Z1345" s="18">
        <v>81.53</v>
      </c>
      <c r="AA1345" s="18">
        <v>84.28</v>
      </c>
      <c r="AB1345" s="18">
        <v>87.03</v>
      </c>
      <c r="AC1345" s="18">
        <v>89.78</v>
      </c>
      <c r="AD1345" s="18"/>
      <c r="AE1345" s="18"/>
    </row>
    <row r="1346" spans="2:31" s="23" customFormat="1" ht="15" x14ac:dyDescent="0.25">
      <c r="B1346" s="21">
        <v>45621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69.86</v>
      </c>
      <c r="V1346" s="18">
        <v>71.989999999999995</v>
      </c>
      <c r="W1346" s="18">
        <v>74.12</v>
      </c>
      <c r="X1346" s="18">
        <v>76.55</v>
      </c>
      <c r="Y1346" s="18">
        <v>79.3</v>
      </c>
      <c r="Z1346" s="18">
        <v>82.1</v>
      </c>
      <c r="AA1346" s="18">
        <v>84.85</v>
      </c>
      <c r="AB1346" s="18">
        <v>87.6</v>
      </c>
      <c r="AC1346" s="18">
        <v>90.35</v>
      </c>
      <c r="AD1346" s="18"/>
      <c r="AE1346" s="18"/>
    </row>
    <row r="1347" spans="2:31" s="23" customFormat="1" ht="15" x14ac:dyDescent="0.25">
      <c r="B1347" s="21">
        <v>45622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69.23</v>
      </c>
      <c r="V1347" s="18">
        <v>71.349999999999994</v>
      </c>
      <c r="W1347" s="18">
        <v>73.47</v>
      </c>
      <c r="X1347" s="18">
        <v>75.86</v>
      </c>
      <c r="Y1347" s="18">
        <v>78.61</v>
      </c>
      <c r="Z1347" s="18">
        <v>81.41</v>
      </c>
      <c r="AA1347" s="18">
        <v>84.16</v>
      </c>
      <c r="AB1347" s="18">
        <v>86.91</v>
      </c>
      <c r="AC1347" s="18">
        <v>89.66</v>
      </c>
      <c r="AD1347" s="18"/>
      <c r="AE1347" s="18"/>
    </row>
    <row r="1348" spans="2:31" s="23" customFormat="1" ht="15" x14ac:dyDescent="0.25">
      <c r="B1348" s="21">
        <v>45623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68.47</v>
      </c>
      <c r="V1348" s="18">
        <v>70.58</v>
      </c>
      <c r="W1348" s="18">
        <v>72.69</v>
      </c>
      <c r="X1348" s="18">
        <v>75.099999999999994</v>
      </c>
      <c r="Y1348" s="18">
        <v>77.849999999999994</v>
      </c>
      <c r="Z1348" s="18">
        <v>80.650000000000006</v>
      </c>
      <c r="AA1348" s="18">
        <v>83.4</v>
      </c>
      <c r="AB1348" s="18">
        <v>86.15</v>
      </c>
      <c r="AC1348" s="18">
        <v>88.9</v>
      </c>
      <c r="AD1348" s="18"/>
      <c r="AE1348" s="18"/>
    </row>
    <row r="1349" spans="2:31" s="23" customFormat="1" ht="15" x14ac:dyDescent="0.25">
      <c r="B1349" s="21">
        <v>45624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67.63</v>
      </c>
      <c r="V1349" s="18">
        <v>69.75</v>
      </c>
      <c r="W1349" s="18">
        <v>71.81</v>
      </c>
      <c r="X1349" s="18">
        <v>74.180000000000007</v>
      </c>
      <c r="Y1349" s="18">
        <v>76.930000000000007</v>
      </c>
      <c r="Z1349" s="18">
        <v>79.73</v>
      </c>
      <c r="AA1349" s="18">
        <v>82.48</v>
      </c>
      <c r="AB1349" s="18">
        <v>85.23</v>
      </c>
      <c r="AC1349" s="18">
        <v>87.98</v>
      </c>
      <c r="AD1349" s="18"/>
      <c r="AE1349" s="18"/>
    </row>
    <row r="1350" spans="2:31" s="23" customFormat="1" ht="15" x14ac:dyDescent="0.25">
      <c r="B1350" s="21">
        <v>45625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68.400000000000006</v>
      </c>
      <c r="V1350" s="18">
        <v>70.489999999999995</v>
      </c>
      <c r="W1350" s="18">
        <v>72.56</v>
      </c>
      <c r="X1350" s="18">
        <v>74.92</v>
      </c>
      <c r="Y1350" s="18">
        <v>77.67</v>
      </c>
      <c r="Z1350" s="18">
        <v>80.42</v>
      </c>
      <c r="AA1350" s="18">
        <v>83.17</v>
      </c>
      <c r="AB1350" s="18">
        <v>85.92</v>
      </c>
      <c r="AC1350" s="18">
        <v>88.67</v>
      </c>
      <c r="AD1350" s="18"/>
      <c r="AE1350" s="18"/>
    </row>
    <row r="1351" spans="2:31" s="23" customFormat="1" ht="15" x14ac:dyDescent="0.25">
      <c r="B1351" s="21">
        <v>45628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68.83</v>
      </c>
      <c r="V1351" s="18">
        <v>70.95</v>
      </c>
      <c r="W1351" s="18">
        <v>72.95</v>
      </c>
      <c r="X1351" s="18">
        <v>75.14</v>
      </c>
      <c r="Y1351" s="18">
        <v>77.89</v>
      </c>
      <c r="Z1351" s="18">
        <v>80.64</v>
      </c>
      <c r="AA1351" s="18">
        <v>83.39</v>
      </c>
      <c r="AB1351" s="18">
        <v>86.14</v>
      </c>
      <c r="AC1351" s="18">
        <v>88.89</v>
      </c>
      <c r="AD1351" s="18"/>
      <c r="AE1351" s="18"/>
    </row>
    <row r="1352" spans="2:31" s="23" customFormat="1" ht="15" x14ac:dyDescent="0.25">
      <c r="B1352" s="21">
        <v>45629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68.489999999999995</v>
      </c>
      <c r="V1352" s="18">
        <v>70.58</v>
      </c>
      <c r="W1352" s="18">
        <v>72.569999999999993</v>
      </c>
      <c r="X1352" s="18">
        <v>74.760000000000005</v>
      </c>
      <c r="Y1352" s="18">
        <v>77.510000000000005</v>
      </c>
      <c r="Z1352" s="18">
        <v>80.260000000000005</v>
      </c>
      <c r="AA1352" s="18">
        <v>83.01</v>
      </c>
      <c r="AB1352" s="18">
        <v>85.76</v>
      </c>
      <c r="AC1352" s="18">
        <v>88.51</v>
      </c>
      <c r="AD1352" s="18"/>
      <c r="AE1352" s="18"/>
    </row>
    <row r="1353" spans="2:31" s="23" customFormat="1" ht="15" x14ac:dyDescent="0.25">
      <c r="B1353" s="21">
        <v>45630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67.86</v>
      </c>
      <c r="V1353" s="18">
        <v>69.95</v>
      </c>
      <c r="W1353" s="18">
        <v>71.94</v>
      </c>
      <c r="X1353" s="18">
        <v>74.16</v>
      </c>
      <c r="Y1353" s="18">
        <v>76.91</v>
      </c>
      <c r="Z1353" s="18">
        <v>79.66</v>
      </c>
      <c r="AA1353" s="18">
        <v>82.41</v>
      </c>
      <c r="AB1353" s="18">
        <v>85.16</v>
      </c>
      <c r="AC1353" s="18">
        <v>87.91</v>
      </c>
      <c r="AD1353" s="18"/>
      <c r="AE1353" s="18"/>
    </row>
    <row r="1354" spans="2:31" s="23" customFormat="1" ht="15" x14ac:dyDescent="0.25">
      <c r="B1354" s="21">
        <v>45631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67.34</v>
      </c>
      <c r="V1354" s="18">
        <v>69.430000000000007</v>
      </c>
      <c r="W1354" s="18">
        <v>71.44</v>
      </c>
      <c r="X1354" s="18">
        <v>73.680000000000007</v>
      </c>
      <c r="Y1354" s="18">
        <v>76.430000000000007</v>
      </c>
      <c r="Z1354" s="18">
        <v>79.180000000000007</v>
      </c>
      <c r="AA1354" s="18">
        <v>81.93</v>
      </c>
      <c r="AB1354" s="18">
        <v>84.68</v>
      </c>
      <c r="AC1354" s="18">
        <v>87.43</v>
      </c>
      <c r="AD1354" s="18"/>
      <c r="AE1354" s="18"/>
    </row>
    <row r="1355" spans="2:31" s="23" customFormat="1" ht="15" x14ac:dyDescent="0.25">
      <c r="B1355" s="21">
        <v>45632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68.31</v>
      </c>
      <c r="V1355" s="18">
        <v>70.430000000000007</v>
      </c>
      <c r="W1355" s="18">
        <v>72.489999999999995</v>
      </c>
      <c r="X1355" s="18">
        <v>74.72</v>
      </c>
      <c r="Y1355" s="18">
        <v>77.47</v>
      </c>
      <c r="Z1355" s="18">
        <v>80.22</v>
      </c>
      <c r="AA1355" s="18">
        <v>82.97</v>
      </c>
      <c r="AB1355" s="18">
        <v>85.72</v>
      </c>
      <c r="AC1355" s="18">
        <v>88.47</v>
      </c>
      <c r="AD1355" s="18"/>
      <c r="AE1355" s="18"/>
    </row>
    <row r="1356" spans="2:31" s="23" customFormat="1" ht="15" x14ac:dyDescent="0.25">
      <c r="B1356" s="21">
        <v>45635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66.37</v>
      </c>
      <c r="V1356" s="18">
        <v>68.430000000000007</v>
      </c>
      <c r="W1356" s="18">
        <v>70.44</v>
      </c>
      <c r="X1356" s="18">
        <v>72.680000000000007</v>
      </c>
      <c r="Y1356" s="18">
        <v>75.430000000000007</v>
      </c>
      <c r="Z1356" s="18">
        <v>78.180000000000007</v>
      </c>
      <c r="AA1356" s="18">
        <v>80.930000000000007</v>
      </c>
      <c r="AB1356" s="18">
        <v>83.68</v>
      </c>
      <c r="AC1356" s="18">
        <v>86.43</v>
      </c>
      <c r="AD1356" s="18"/>
      <c r="AE1356" s="18"/>
    </row>
    <row r="1357" spans="2:31" s="23" customFormat="1" ht="15" x14ac:dyDescent="0.25">
      <c r="B1357" s="21">
        <v>45636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68.180000000000007</v>
      </c>
      <c r="V1357" s="18">
        <v>70.27</v>
      </c>
      <c r="W1357" s="18">
        <v>72.28</v>
      </c>
      <c r="X1357" s="18">
        <v>74.55</v>
      </c>
      <c r="Y1357" s="18">
        <v>77.3</v>
      </c>
      <c r="Z1357" s="18">
        <v>80.05</v>
      </c>
      <c r="AA1357" s="18">
        <v>82.8</v>
      </c>
      <c r="AB1357" s="18">
        <v>85.55</v>
      </c>
      <c r="AC1357" s="18">
        <v>88.3</v>
      </c>
      <c r="AD1357" s="18"/>
      <c r="AE1357" s="18"/>
    </row>
    <row r="1358" spans="2:31" s="23" customFormat="1" ht="15" x14ac:dyDescent="0.25">
      <c r="B1358" s="21">
        <v>45637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68.63</v>
      </c>
      <c r="V1358" s="18">
        <v>70.75</v>
      </c>
      <c r="W1358" s="18">
        <v>72.77</v>
      </c>
      <c r="X1358" s="18">
        <v>75.040000000000006</v>
      </c>
      <c r="Y1358" s="18">
        <v>77.790000000000006</v>
      </c>
      <c r="Z1358" s="18">
        <v>80.540000000000006</v>
      </c>
      <c r="AA1358" s="18">
        <v>83.29</v>
      </c>
      <c r="AB1358" s="18">
        <v>86.04</v>
      </c>
      <c r="AC1358" s="18">
        <v>88.79</v>
      </c>
      <c r="AD1358" s="18"/>
      <c r="AE1358" s="18"/>
    </row>
    <row r="1359" spans="2:31" s="23" customFormat="1" ht="15" x14ac:dyDescent="0.25">
      <c r="B1359" s="21">
        <v>45638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66.099999999999994</v>
      </c>
      <c r="V1359" s="18">
        <v>68.17</v>
      </c>
      <c r="W1359" s="18">
        <v>70.150000000000006</v>
      </c>
      <c r="X1359" s="18">
        <v>72.459999999999994</v>
      </c>
      <c r="Y1359" s="18">
        <v>75.209999999999994</v>
      </c>
      <c r="Z1359" s="18">
        <v>77.959999999999994</v>
      </c>
      <c r="AA1359" s="18">
        <v>80.709999999999994</v>
      </c>
      <c r="AB1359" s="18">
        <v>83.46</v>
      </c>
      <c r="AC1359" s="18">
        <v>86.21</v>
      </c>
      <c r="AD1359" s="18"/>
      <c r="AE1359" s="18"/>
    </row>
    <row r="1360" spans="2:31" s="23" customFormat="1" ht="15" x14ac:dyDescent="0.25">
      <c r="B1360" s="21">
        <v>45639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64.430000000000007</v>
      </c>
      <c r="V1360" s="18">
        <v>66.47</v>
      </c>
      <c r="W1360" s="18">
        <v>68.459999999999994</v>
      </c>
      <c r="X1360" s="18">
        <v>70.77</v>
      </c>
      <c r="Y1360" s="18">
        <v>73.52</v>
      </c>
      <c r="Z1360" s="18">
        <v>76.27</v>
      </c>
      <c r="AA1360" s="18">
        <v>79.02</v>
      </c>
      <c r="AB1360" s="18">
        <v>81.77</v>
      </c>
      <c r="AC1360" s="18">
        <v>84.52</v>
      </c>
      <c r="AD1360" s="18"/>
      <c r="AE1360" s="18"/>
    </row>
    <row r="1361" spans="2:31" s="23" customFormat="1" ht="15" x14ac:dyDescent="0.25">
      <c r="B1361" s="21">
        <v>45642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63.32</v>
      </c>
      <c r="V1361" s="18">
        <v>65.27</v>
      </c>
      <c r="W1361" s="18">
        <v>67.22</v>
      </c>
      <c r="X1361" s="18">
        <v>69.47</v>
      </c>
      <c r="Y1361" s="18">
        <v>71.819999999999993</v>
      </c>
      <c r="Z1361" s="18">
        <v>74.569999999999993</v>
      </c>
      <c r="AA1361" s="18">
        <v>77.319999999999993</v>
      </c>
      <c r="AB1361" s="18">
        <v>80.069999999999993</v>
      </c>
      <c r="AC1361" s="18">
        <v>82.82</v>
      </c>
      <c r="AD1361" s="18"/>
      <c r="AE1361" s="18"/>
    </row>
    <row r="1362" spans="2:31" s="23" customFormat="1" ht="15" x14ac:dyDescent="0.25">
      <c r="B1362" s="21">
        <v>45643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>
        <v>64.260000000000005</v>
      </c>
      <c r="W1362" s="18">
        <v>66.2</v>
      </c>
      <c r="X1362" s="18">
        <v>68.45</v>
      </c>
      <c r="Y1362" s="18">
        <v>71.34</v>
      </c>
      <c r="Z1362" s="18">
        <v>74.09</v>
      </c>
      <c r="AA1362" s="18">
        <v>76.84</v>
      </c>
      <c r="AB1362" s="18">
        <v>79.59</v>
      </c>
      <c r="AC1362" s="18">
        <v>82.34</v>
      </c>
      <c r="AD1362" s="18">
        <v>85.09</v>
      </c>
      <c r="AE1362" s="18"/>
    </row>
    <row r="1363" spans="2:31" s="23" customFormat="1" ht="15" x14ac:dyDescent="0.25">
      <c r="B1363" s="21">
        <v>45644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>
        <v>64.86</v>
      </c>
      <c r="W1363" s="18">
        <v>66.739999999999995</v>
      </c>
      <c r="X1363" s="18">
        <v>68.930000000000007</v>
      </c>
      <c r="Y1363" s="18">
        <v>71.91</v>
      </c>
      <c r="Z1363" s="18">
        <v>74.66</v>
      </c>
      <c r="AA1363" s="18">
        <v>77.41</v>
      </c>
      <c r="AB1363" s="18">
        <v>80.16</v>
      </c>
      <c r="AC1363" s="18">
        <v>82.91</v>
      </c>
      <c r="AD1363" s="18">
        <v>85.66</v>
      </c>
      <c r="AE1363" s="18"/>
    </row>
    <row r="1364" spans="2:31" s="23" customFormat="1" ht="15" x14ac:dyDescent="0.25">
      <c r="B1364" s="21">
        <v>45645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>
        <v>67.69</v>
      </c>
      <c r="W1364" s="18">
        <v>69.650000000000006</v>
      </c>
      <c r="X1364" s="18">
        <v>71.87</v>
      </c>
      <c r="Y1364" s="18">
        <v>74.819999999999993</v>
      </c>
      <c r="Z1364" s="18">
        <v>77.569999999999993</v>
      </c>
      <c r="AA1364" s="18">
        <v>80.319999999999993</v>
      </c>
      <c r="AB1364" s="18">
        <v>83.07</v>
      </c>
      <c r="AC1364" s="18">
        <v>85.82</v>
      </c>
      <c r="AD1364" s="18">
        <v>88.57</v>
      </c>
      <c r="AE1364" s="18"/>
    </row>
    <row r="1365" spans="2:31" s="23" customFormat="1" ht="15" x14ac:dyDescent="0.25">
      <c r="B1365" s="21">
        <v>45646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>
        <v>68.2</v>
      </c>
      <c r="W1365" s="18">
        <v>70.180000000000007</v>
      </c>
      <c r="X1365" s="18">
        <v>72.430000000000007</v>
      </c>
      <c r="Y1365" s="18">
        <v>75.38</v>
      </c>
      <c r="Z1365" s="18">
        <v>78.13</v>
      </c>
      <c r="AA1365" s="18">
        <v>80.88</v>
      </c>
      <c r="AB1365" s="18">
        <v>83.88</v>
      </c>
      <c r="AC1365" s="18">
        <v>85.88</v>
      </c>
      <c r="AD1365" s="18">
        <v>88.88</v>
      </c>
      <c r="AE1365" s="18"/>
    </row>
    <row r="1366" spans="2:31" s="23" customFormat="1" ht="15" x14ac:dyDescent="0.25">
      <c r="B1366" s="21">
        <v>45649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>
        <v>69.680000000000007</v>
      </c>
      <c r="W1366" s="18">
        <v>71.680000000000007</v>
      </c>
      <c r="X1366" s="18">
        <v>73.930000000000007</v>
      </c>
      <c r="Y1366" s="18">
        <v>76.88</v>
      </c>
      <c r="Z1366" s="18">
        <v>79.63</v>
      </c>
      <c r="AA1366" s="18">
        <v>82.38</v>
      </c>
      <c r="AB1366" s="18">
        <v>85.38</v>
      </c>
      <c r="AC1366" s="18">
        <v>87.38</v>
      </c>
      <c r="AD1366" s="18">
        <v>90.38</v>
      </c>
      <c r="AE1366" s="18"/>
    </row>
    <row r="1367" spans="2:31" s="23" customFormat="1" ht="15" x14ac:dyDescent="0.25">
      <c r="B1367" s="21">
        <v>45653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>
        <v>71.569999999999993</v>
      </c>
      <c r="W1367" s="18">
        <v>73.62</v>
      </c>
      <c r="X1367" s="18">
        <v>76</v>
      </c>
      <c r="Y1367" s="18">
        <v>79.11</v>
      </c>
      <c r="Z1367" s="18">
        <v>82.61</v>
      </c>
      <c r="AA1367" s="18">
        <v>86.21</v>
      </c>
      <c r="AB1367" s="18">
        <v>89.81</v>
      </c>
      <c r="AC1367" s="18">
        <v>89.69</v>
      </c>
      <c r="AD1367" s="18">
        <v>97.01</v>
      </c>
      <c r="AE1367" s="18"/>
    </row>
    <row r="1368" spans="2:31" s="23" customFormat="1" ht="15" x14ac:dyDescent="0.25">
      <c r="B1368" s="21">
        <v>45656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>
        <v>71.98</v>
      </c>
      <c r="W1368" s="18">
        <v>74.040000000000006</v>
      </c>
      <c r="X1368" s="18">
        <v>76.42</v>
      </c>
      <c r="Y1368" s="18">
        <v>79.739999999999995</v>
      </c>
      <c r="Z1368" s="18">
        <v>83.41</v>
      </c>
      <c r="AA1368" s="18">
        <v>87.13</v>
      </c>
      <c r="AB1368" s="18">
        <v>88.1</v>
      </c>
      <c r="AC1368" s="18">
        <v>90.1</v>
      </c>
      <c r="AD1368" s="18">
        <v>93.1</v>
      </c>
      <c r="AE1368" s="18"/>
    </row>
    <row r="1369" spans="2:31" s="23" customFormat="1" ht="15" x14ac:dyDescent="0.25">
      <c r="B1369" s="21">
        <v>45659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>
        <v>75.19</v>
      </c>
      <c r="W1369" s="18">
        <v>77.33</v>
      </c>
      <c r="X1369" s="18">
        <v>79.760000000000005</v>
      </c>
      <c r="Y1369" s="18">
        <v>83.81</v>
      </c>
      <c r="Z1369" s="18">
        <v>87.86</v>
      </c>
      <c r="AA1369" s="18">
        <v>91.91</v>
      </c>
      <c r="AB1369" s="18">
        <v>95.96</v>
      </c>
      <c r="AC1369" s="18">
        <v>100.01</v>
      </c>
      <c r="AD1369" s="18">
        <v>104.06</v>
      </c>
      <c r="AE1369" s="18"/>
    </row>
    <row r="1370" spans="2:31" s="23" customFormat="1" ht="15" x14ac:dyDescent="0.25">
      <c r="B1370" s="21">
        <v>45660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>
        <v>75.94</v>
      </c>
      <c r="W1370" s="18">
        <v>78.150000000000006</v>
      </c>
      <c r="X1370" s="18">
        <v>80.7</v>
      </c>
      <c r="Y1370" s="18">
        <v>83.8</v>
      </c>
      <c r="Z1370" s="18">
        <v>87.3</v>
      </c>
      <c r="AA1370" s="18">
        <v>90.8</v>
      </c>
      <c r="AB1370" s="18">
        <v>94.3</v>
      </c>
      <c r="AC1370" s="18">
        <v>97.8</v>
      </c>
      <c r="AD1370" s="18">
        <v>101.3</v>
      </c>
      <c r="AE1370" s="18"/>
    </row>
    <row r="1371" spans="2:31" s="23" customFormat="1" ht="15" x14ac:dyDescent="0.25">
      <c r="B1371" s="21">
        <v>45663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>
        <v>74.36</v>
      </c>
      <c r="W1371" s="18">
        <v>76.59</v>
      </c>
      <c r="X1371" s="18">
        <v>79.099999999999994</v>
      </c>
      <c r="Y1371" s="18">
        <v>82.21</v>
      </c>
      <c r="Z1371" s="18">
        <v>85.71</v>
      </c>
      <c r="AA1371" s="18">
        <v>89.21</v>
      </c>
      <c r="AB1371" s="18">
        <v>92.71</v>
      </c>
      <c r="AC1371" s="18">
        <v>96.21</v>
      </c>
      <c r="AD1371" s="18">
        <v>99.71</v>
      </c>
      <c r="AE1371" s="18"/>
    </row>
    <row r="1372" spans="2:31" s="23" customFormat="1" ht="15" x14ac:dyDescent="0.25">
      <c r="B1372" s="21">
        <v>45664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>
        <v>74.040000000000006</v>
      </c>
      <c r="W1372" s="18">
        <v>76.260000000000005</v>
      </c>
      <c r="X1372" s="18">
        <v>78.83</v>
      </c>
      <c r="Y1372" s="18">
        <v>81.569999999999993</v>
      </c>
      <c r="Z1372" s="18">
        <v>84.59</v>
      </c>
      <c r="AA1372" s="18">
        <v>87.84</v>
      </c>
      <c r="AB1372" s="18">
        <v>91.09</v>
      </c>
      <c r="AC1372" s="18">
        <v>94.34</v>
      </c>
      <c r="AD1372" s="18">
        <v>97.59</v>
      </c>
      <c r="AE1372" s="18"/>
    </row>
    <row r="1373" spans="2:31" s="23" customFormat="1" ht="15" x14ac:dyDescent="0.25">
      <c r="B1373" s="21">
        <v>45665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>
        <v>72.17</v>
      </c>
      <c r="W1373" s="18">
        <v>74.33</v>
      </c>
      <c r="X1373" s="18">
        <v>76.87</v>
      </c>
      <c r="Y1373" s="18">
        <v>79.61</v>
      </c>
      <c r="Z1373" s="18">
        <v>82.63</v>
      </c>
      <c r="AA1373" s="18">
        <v>85.88</v>
      </c>
      <c r="AB1373" s="18">
        <v>89.13</v>
      </c>
      <c r="AC1373" s="18">
        <v>92.38</v>
      </c>
      <c r="AD1373" s="18">
        <v>95.63</v>
      </c>
      <c r="AE1373" s="18"/>
    </row>
    <row r="1374" spans="2:31" s="23" customFormat="1" ht="15" x14ac:dyDescent="0.25">
      <c r="B1374" s="21">
        <v>45666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>
        <v>73.459999999999994</v>
      </c>
      <c r="W1374" s="18">
        <v>75.63</v>
      </c>
      <c r="X1374" s="18">
        <v>78.28</v>
      </c>
      <c r="Y1374" s="18">
        <v>81.02</v>
      </c>
      <c r="Z1374" s="18">
        <v>84.22</v>
      </c>
      <c r="AA1374" s="18">
        <v>87.47</v>
      </c>
      <c r="AB1374" s="18">
        <v>90.72</v>
      </c>
      <c r="AC1374" s="18">
        <v>93.97</v>
      </c>
      <c r="AD1374" s="18">
        <v>97.22</v>
      </c>
      <c r="AE1374" s="18"/>
    </row>
    <row r="1375" spans="2:31" s="23" customFormat="1" ht="15" x14ac:dyDescent="0.25">
      <c r="B1375" s="21">
        <v>45667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>
        <v>74.849999999999994</v>
      </c>
      <c r="W1375" s="18">
        <v>77.12</v>
      </c>
      <c r="X1375" s="18">
        <v>79.8</v>
      </c>
      <c r="Y1375" s="18">
        <v>82.52</v>
      </c>
      <c r="Z1375" s="18">
        <v>85.72</v>
      </c>
      <c r="AA1375" s="18">
        <v>88.97</v>
      </c>
      <c r="AB1375" s="18">
        <v>92.22</v>
      </c>
      <c r="AC1375" s="18">
        <v>95.47</v>
      </c>
      <c r="AD1375" s="18">
        <v>98.72</v>
      </c>
      <c r="AE1375" s="18"/>
    </row>
    <row r="1376" spans="2:31" s="23" customFormat="1" ht="15" x14ac:dyDescent="0.25">
      <c r="B1376" s="21">
        <v>45670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>
        <v>76.92</v>
      </c>
      <c r="W1376" s="18">
        <v>79.25</v>
      </c>
      <c r="X1376" s="18">
        <v>82.01</v>
      </c>
      <c r="Y1376" s="18">
        <v>84.81</v>
      </c>
      <c r="Z1376" s="18">
        <v>88.01</v>
      </c>
      <c r="AA1376" s="18">
        <v>91.26</v>
      </c>
      <c r="AB1376" s="18">
        <v>94.51</v>
      </c>
      <c r="AC1376" s="18">
        <v>97.76</v>
      </c>
      <c r="AD1376" s="18">
        <v>101.01</v>
      </c>
      <c r="AE1376" s="18"/>
    </row>
    <row r="1377" spans="2:31" s="23" customFormat="1" ht="15" x14ac:dyDescent="0.25">
      <c r="B1377" s="21">
        <v>45671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>
        <v>76.959999999999994</v>
      </c>
      <c r="W1377" s="18">
        <v>79.28</v>
      </c>
      <c r="X1377" s="18">
        <v>82.03</v>
      </c>
      <c r="Y1377" s="18">
        <v>84.88</v>
      </c>
      <c r="Z1377" s="18">
        <v>88.13</v>
      </c>
      <c r="AA1377" s="18">
        <v>91.48</v>
      </c>
      <c r="AB1377" s="18">
        <v>94.83</v>
      </c>
      <c r="AC1377" s="18">
        <v>98.18</v>
      </c>
      <c r="AD1377" s="18">
        <v>101.53</v>
      </c>
      <c r="AE1377" s="18"/>
    </row>
    <row r="1378" spans="2:31" s="23" customFormat="1" ht="15" x14ac:dyDescent="0.25">
      <c r="B1378" s="21">
        <v>45672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>
        <v>77.98</v>
      </c>
      <c r="W1378" s="18">
        <v>80.349999999999994</v>
      </c>
      <c r="X1378" s="18">
        <v>83.07</v>
      </c>
      <c r="Y1378" s="18">
        <v>85.9</v>
      </c>
      <c r="Z1378" s="18">
        <v>89.15</v>
      </c>
      <c r="AA1378" s="18">
        <v>92.5</v>
      </c>
      <c r="AB1378" s="18">
        <v>95.85</v>
      </c>
      <c r="AC1378" s="18">
        <v>99.2</v>
      </c>
      <c r="AD1378" s="18">
        <v>102.55</v>
      </c>
      <c r="AE1378" s="18"/>
    </row>
    <row r="1379" spans="2:31" s="23" customFormat="1" ht="15" x14ac:dyDescent="0.25">
      <c r="B1379" s="21">
        <v>45673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>
        <v>78.33</v>
      </c>
      <c r="W1379" s="18">
        <v>80.69</v>
      </c>
      <c r="X1379" s="18">
        <v>83.37</v>
      </c>
      <c r="Y1379" s="18">
        <v>86.2</v>
      </c>
      <c r="Z1379" s="18">
        <v>89.45</v>
      </c>
      <c r="AA1379" s="18">
        <v>92.8</v>
      </c>
      <c r="AB1379" s="18">
        <v>96.15</v>
      </c>
      <c r="AC1379" s="18">
        <v>99.5</v>
      </c>
      <c r="AD1379" s="18">
        <v>102.85</v>
      </c>
      <c r="AE1379" s="18"/>
    </row>
    <row r="1380" spans="2:31" s="23" customFormat="1" ht="15" x14ac:dyDescent="0.25">
      <c r="B1380" s="21">
        <v>45674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>
        <v>79.260000000000005</v>
      </c>
      <c r="W1380" s="18">
        <v>81.62</v>
      </c>
      <c r="X1380" s="18">
        <v>84.3</v>
      </c>
      <c r="Y1380" s="18">
        <v>87.14</v>
      </c>
      <c r="Z1380" s="18">
        <v>90.39</v>
      </c>
      <c r="AA1380" s="18">
        <v>93.74</v>
      </c>
      <c r="AB1380" s="18">
        <v>97.09</v>
      </c>
      <c r="AC1380" s="18">
        <v>100.44</v>
      </c>
      <c r="AD1380" s="18">
        <v>103.79</v>
      </c>
      <c r="AE1380" s="18"/>
    </row>
    <row r="1381" spans="2:31" s="23" customFormat="1" ht="15" x14ac:dyDescent="0.25">
      <c r="B1381" s="21">
        <v>45677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>
        <v>79.989999999999995</v>
      </c>
      <c r="W1381" s="18">
        <v>82.35</v>
      </c>
      <c r="X1381" s="18">
        <v>85.01</v>
      </c>
      <c r="Y1381" s="18">
        <v>87.87</v>
      </c>
      <c r="Z1381" s="18">
        <v>91.12</v>
      </c>
      <c r="AA1381" s="18">
        <v>94.47</v>
      </c>
      <c r="AB1381" s="18">
        <v>97.82</v>
      </c>
      <c r="AC1381" s="18">
        <v>101.17</v>
      </c>
      <c r="AD1381" s="18">
        <v>104.52</v>
      </c>
      <c r="AE1381" s="18"/>
    </row>
    <row r="1382" spans="2:31" s="23" customFormat="1" ht="15" x14ac:dyDescent="0.25">
      <c r="B1382" s="21">
        <v>45678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>
        <v>80.27</v>
      </c>
      <c r="W1382" s="18">
        <v>82.64</v>
      </c>
      <c r="X1382" s="18">
        <v>85.32</v>
      </c>
      <c r="Y1382" s="18">
        <v>88.17</v>
      </c>
      <c r="Z1382" s="18">
        <v>91.42</v>
      </c>
      <c r="AA1382" s="18">
        <v>94.77</v>
      </c>
      <c r="AB1382" s="18">
        <v>98.12</v>
      </c>
      <c r="AC1382" s="18">
        <v>101.47</v>
      </c>
      <c r="AD1382" s="18">
        <v>104.82</v>
      </c>
      <c r="AE1382" s="18"/>
    </row>
    <row r="1383" spans="2:31" s="23" customFormat="1" ht="15" x14ac:dyDescent="0.25">
      <c r="B1383" s="21">
        <v>45679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>
        <v>78.94</v>
      </c>
      <c r="W1383" s="18">
        <v>81.28</v>
      </c>
      <c r="X1383" s="18">
        <v>83.93</v>
      </c>
      <c r="Y1383" s="18">
        <v>86.77</v>
      </c>
      <c r="Z1383" s="18">
        <v>90.02</v>
      </c>
      <c r="AA1383" s="18">
        <v>93.37</v>
      </c>
      <c r="AB1383" s="18">
        <v>96.72</v>
      </c>
      <c r="AC1383" s="18">
        <v>100.07</v>
      </c>
      <c r="AD1383" s="18">
        <v>103.42</v>
      </c>
      <c r="AE1383" s="18"/>
    </row>
    <row r="1384" spans="2:31" s="23" customFormat="1" ht="15" x14ac:dyDescent="0.25">
      <c r="B1384" s="21">
        <v>45680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>
        <v>80.760000000000005</v>
      </c>
      <c r="W1384" s="18">
        <v>83.17</v>
      </c>
      <c r="X1384" s="18">
        <v>85.87</v>
      </c>
      <c r="Y1384" s="18">
        <v>88.73</v>
      </c>
      <c r="Z1384" s="18">
        <v>91.98</v>
      </c>
      <c r="AA1384" s="18">
        <v>95.33</v>
      </c>
      <c r="AB1384" s="18">
        <v>98.68</v>
      </c>
      <c r="AC1384" s="18">
        <v>102.03</v>
      </c>
      <c r="AD1384" s="18">
        <v>105.38</v>
      </c>
      <c r="AE1384" s="18"/>
    </row>
    <row r="1385" spans="2:31" s="23" customFormat="1" ht="15" x14ac:dyDescent="0.25">
      <c r="B1385" s="21">
        <v>45681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81.67</v>
      </c>
      <c r="W1385" s="18">
        <v>84.11</v>
      </c>
      <c r="X1385" s="18">
        <v>86.91</v>
      </c>
      <c r="Y1385" s="18">
        <v>89.74</v>
      </c>
      <c r="Z1385" s="18">
        <v>92.99</v>
      </c>
      <c r="AA1385" s="18">
        <v>96.34</v>
      </c>
      <c r="AB1385" s="18">
        <v>99.69</v>
      </c>
      <c r="AC1385" s="18">
        <v>103.04</v>
      </c>
      <c r="AD1385" s="18">
        <v>106.39</v>
      </c>
      <c r="AE1385" s="18"/>
    </row>
    <row r="1386" spans="2:31" s="23" customFormat="1" ht="15" x14ac:dyDescent="0.25">
      <c r="B1386" s="21">
        <v>45684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79.36</v>
      </c>
      <c r="W1386" s="18">
        <v>81.760000000000005</v>
      </c>
      <c r="X1386" s="18">
        <v>84.48</v>
      </c>
      <c r="Y1386" s="18">
        <v>87.28</v>
      </c>
      <c r="Z1386" s="18">
        <v>90.08</v>
      </c>
      <c r="AA1386" s="18">
        <v>92.88</v>
      </c>
      <c r="AB1386" s="18">
        <v>95.68</v>
      </c>
      <c r="AC1386" s="18">
        <v>98.48</v>
      </c>
      <c r="AD1386" s="18">
        <v>101.28</v>
      </c>
      <c r="AE1386" s="18"/>
    </row>
    <row r="1387" spans="2:31" s="23" customFormat="1" ht="15" x14ac:dyDescent="0.25">
      <c r="B1387" s="21">
        <v>45685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80.260000000000005</v>
      </c>
      <c r="W1387" s="18">
        <v>82.66</v>
      </c>
      <c r="X1387" s="18">
        <v>85.38</v>
      </c>
      <c r="Y1387" s="18">
        <v>88.21</v>
      </c>
      <c r="Z1387" s="18">
        <v>91.18</v>
      </c>
      <c r="AA1387" s="18">
        <v>94.15</v>
      </c>
      <c r="AB1387" s="18">
        <v>97.12</v>
      </c>
      <c r="AC1387" s="18">
        <v>100.09</v>
      </c>
      <c r="AD1387" s="18">
        <v>103.06</v>
      </c>
      <c r="AE1387" s="18"/>
    </row>
    <row r="1388" spans="2:31" s="23" customFormat="1" ht="15" x14ac:dyDescent="0.25">
      <c r="B1388" s="21">
        <v>45686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82.95</v>
      </c>
      <c r="W1388" s="18">
        <v>85.41</v>
      </c>
      <c r="X1388" s="18">
        <v>88.19</v>
      </c>
      <c r="Y1388" s="18">
        <v>91.09</v>
      </c>
      <c r="Z1388" s="18">
        <v>94.04</v>
      </c>
      <c r="AA1388" s="18">
        <v>96.99</v>
      </c>
      <c r="AB1388" s="18">
        <v>99.94</v>
      </c>
      <c r="AC1388" s="18">
        <v>102.89</v>
      </c>
      <c r="AD1388" s="18">
        <v>105.84</v>
      </c>
      <c r="AE1388" s="18"/>
    </row>
    <row r="1389" spans="2:31" s="23" customFormat="1" ht="15" x14ac:dyDescent="0.25">
      <c r="B1389" s="21">
        <v>45687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82.66</v>
      </c>
      <c r="W1389" s="18">
        <v>85.1</v>
      </c>
      <c r="X1389" s="18">
        <v>87.83</v>
      </c>
      <c r="Y1389" s="18">
        <v>90.7</v>
      </c>
      <c r="Z1389" s="18">
        <v>93.65</v>
      </c>
      <c r="AA1389" s="18">
        <v>96.6</v>
      </c>
      <c r="AB1389" s="18">
        <v>99.55</v>
      </c>
      <c r="AC1389" s="18">
        <v>102.5</v>
      </c>
      <c r="AD1389" s="18">
        <v>105.45</v>
      </c>
      <c r="AE1389" s="18"/>
    </row>
    <row r="1390" spans="2:31" s="23" customFormat="1" ht="15" x14ac:dyDescent="0.25">
      <c r="B1390" s="21">
        <v>45688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83.93</v>
      </c>
      <c r="W1390" s="18">
        <v>86.35</v>
      </c>
      <c r="X1390" s="18">
        <v>89.07</v>
      </c>
      <c r="Y1390" s="18">
        <v>91.94</v>
      </c>
      <c r="Z1390" s="18">
        <v>94.89</v>
      </c>
      <c r="AA1390" s="18">
        <v>97.84</v>
      </c>
      <c r="AB1390" s="18">
        <v>100.79</v>
      </c>
      <c r="AC1390" s="18">
        <v>103.74</v>
      </c>
      <c r="AD1390" s="18">
        <v>106.69</v>
      </c>
      <c r="AE1390" s="18"/>
    </row>
    <row r="1391" spans="2:31" s="23" customFormat="1" ht="15" x14ac:dyDescent="0.25">
      <c r="B1391" s="21">
        <v>45691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80.95</v>
      </c>
      <c r="W1391" s="18">
        <v>83.23</v>
      </c>
      <c r="X1391" s="18">
        <v>85.88</v>
      </c>
      <c r="Y1391" s="18">
        <v>88.61</v>
      </c>
      <c r="Z1391" s="18">
        <v>91.56</v>
      </c>
      <c r="AA1391" s="18">
        <v>94.51</v>
      </c>
      <c r="AB1391" s="18">
        <v>97.46</v>
      </c>
      <c r="AC1391" s="18">
        <v>100.41</v>
      </c>
      <c r="AD1391" s="18">
        <v>103.36</v>
      </c>
      <c r="AE1391" s="18"/>
    </row>
    <row r="1392" spans="2:31" s="23" customFormat="1" ht="15" x14ac:dyDescent="0.25">
      <c r="B1392" s="21">
        <v>45692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80.88</v>
      </c>
      <c r="W1392" s="18">
        <v>83.14</v>
      </c>
      <c r="X1392" s="18">
        <v>85.68</v>
      </c>
      <c r="Y1392" s="18">
        <v>88.41</v>
      </c>
      <c r="Z1392" s="18">
        <v>91.19</v>
      </c>
      <c r="AA1392" s="18">
        <v>94.14</v>
      </c>
      <c r="AB1392" s="18">
        <v>97.09</v>
      </c>
      <c r="AC1392" s="18">
        <v>100.04</v>
      </c>
      <c r="AD1392" s="18">
        <v>102.99</v>
      </c>
      <c r="AE1392" s="18"/>
    </row>
    <row r="1393" spans="2:31" s="23" customFormat="1" ht="15" x14ac:dyDescent="0.25">
      <c r="B1393" s="21">
        <v>45693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81.12</v>
      </c>
      <c r="W1393" s="18">
        <v>83.35</v>
      </c>
      <c r="X1393" s="18">
        <v>85.86</v>
      </c>
      <c r="Y1393" s="18">
        <v>88.6</v>
      </c>
      <c r="Z1393" s="18">
        <v>91.36</v>
      </c>
      <c r="AA1393" s="18">
        <v>94.31</v>
      </c>
      <c r="AB1393" s="18">
        <v>97.26</v>
      </c>
      <c r="AC1393" s="18">
        <v>100.21</v>
      </c>
      <c r="AD1393" s="18">
        <v>103.16</v>
      </c>
      <c r="AE1393" s="18"/>
    </row>
    <row r="1394" spans="2:31" s="23" customFormat="1" ht="15" x14ac:dyDescent="0.25">
      <c r="B1394" s="21">
        <v>45694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81.93</v>
      </c>
      <c r="W1394" s="18">
        <v>84.18</v>
      </c>
      <c r="X1394" s="18">
        <v>86.68</v>
      </c>
      <c r="Y1394" s="18">
        <v>89.4</v>
      </c>
      <c r="Z1394" s="18">
        <v>92.16</v>
      </c>
      <c r="AA1394" s="18">
        <v>95.11</v>
      </c>
      <c r="AB1394" s="18">
        <v>98.06</v>
      </c>
      <c r="AC1394" s="18">
        <v>101.01</v>
      </c>
      <c r="AD1394" s="18">
        <v>103.96</v>
      </c>
      <c r="AE1394" s="18"/>
    </row>
    <row r="1395" spans="2:31" s="23" customFormat="1" ht="15" x14ac:dyDescent="0.25">
      <c r="B1395" s="21">
        <v>45695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82.28</v>
      </c>
      <c r="W1395" s="18">
        <v>84.54</v>
      </c>
      <c r="X1395" s="18">
        <v>87.1</v>
      </c>
      <c r="Y1395" s="18">
        <v>89.82</v>
      </c>
      <c r="Z1395" s="18">
        <v>92.58</v>
      </c>
      <c r="AA1395" s="18">
        <v>95.53</v>
      </c>
      <c r="AB1395" s="18">
        <v>98.48</v>
      </c>
      <c r="AC1395" s="18">
        <v>101.43</v>
      </c>
      <c r="AD1395" s="18">
        <v>104.38</v>
      </c>
      <c r="AE1395" s="18"/>
    </row>
    <row r="1396" spans="2:31" s="23" customFormat="1" ht="15" x14ac:dyDescent="0.25">
      <c r="B1396" s="21">
        <v>45698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82.94</v>
      </c>
      <c r="W1396" s="18">
        <v>85.19</v>
      </c>
      <c r="X1396" s="18">
        <v>87.74</v>
      </c>
      <c r="Y1396" s="18">
        <v>90.4</v>
      </c>
      <c r="Z1396" s="18">
        <v>93.16</v>
      </c>
      <c r="AA1396" s="18">
        <v>96.11</v>
      </c>
      <c r="AB1396" s="18">
        <v>99.06</v>
      </c>
      <c r="AC1396" s="18">
        <v>102.01</v>
      </c>
      <c r="AD1396" s="18">
        <v>104.96</v>
      </c>
      <c r="AE1396" s="18"/>
    </row>
    <row r="1397" spans="2:31" s="23" customFormat="1" ht="15" x14ac:dyDescent="0.25">
      <c r="B1397" s="21">
        <v>45699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82.59</v>
      </c>
      <c r="W1397" s="18">
        <v>84.87</v>
      </c>
      <c r="X1397" s="18">
        <v>87.45</v>
      </c>
      <c r="Y1397" s="18">
        <v>90.11</v>
      </c>
      <c r="Z1397" s="18">
        <v>92.87</v>
      </c>
      <c r="AA1397" s="18">
        <v>95.82</v>
      </c>
      <c r="AB1397" s="18">
        <v>98.77</v>
      </c>
      <c r="AC1397" s="18">
        <v>101.72</v>
      </c>
      <c r="AD1397" s="18">
        <v>104.67</v>
      </c>
      <c r="AE1397" s="18"/>
    </row>
    <row r="1398" spans="2:31" s="23" customFormat="1" ht="15" x14ac:dyDescent="0.25">
      <c r="B1398" s="21">
        <v>45700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80.290000000000006</v>
      </c>
      <c r="W1398" s="18">
        <v>82.58</v>
      </c>
      <c r="X1398" s="18">
        <v>85.11</v>
      </c>
      <c r="Y1398" s="18">
        <v>87.77</v>
      </c>
      <c r="Z1398" s="18">
        <v>90.53</v>
      </c>
      <c r="AA1398" s="18">
        <v>93.48</v>
      </c>
      <c r="AB1398" s="18">
        <v>96.43</v>
      </c>
      <c r="AC1398" s="18">
        <v>99.38</v>
      </c>
      <c r="AD1398" s="18">
        <v>102.33</v>
      </c>
      <c r="AE1398" s="18"/>
    </row>
    <row r="1399" spans="2:31" s="23" customFormat="1" ht="15" x14ac:dyDescent="0.25">
      <c r="B1399" s="21">
        <v>45701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78.05</v>
      </c>
      <c r="W1399" s="18">
        <v>80.260000000000005</v>
      </c>
      <c r="X1399" s="18">
        <v>82.74</v>
      </c>
      <c r="Y1399" s="18">
        <v>85.24</v>
      </c>
      <c r="Z1399" s="18">
        <v>88</v>
      </c>
      <c r="AA1399" s="18">
        <v>90.95</v>
      </c>
      <c r="AB1399" s="18">
        <v>93.9</v>
      </c>
      <c r="AC1399" s="18">
        <v>96.85</v>
      </c>
      <c r="AD1399" s="18">
        <v>99.8</v>
      </c>
      <c r="AE1399" s="18"/>
    </row>
    <row r="1400" spans="2:31" s="23" customFormat="1" ht="15" x14ac:dyDescent="0.25">
      <c r="B1400" s="21">
        <v>45702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79.75</v>
      </c>
      <c r="W1400" s="18">
        <v>82</v>
      </c>
      <c r="X1400" s="18">
        <v>84.55</v>
      </c>
      <c r="Y1400" s="18">
        <v>87.07</v>
      </c>
      <c r="Z1400" s="18">
        <v>89.83</v>
      </c>
      <c r="AA1400" s="18">
        <v>92.78</v>
      </c>
      <c r="AB1400" s="18">
        <v>95.73</v>
      </c>
      <c r="AC1400" s="18">
        <v>98.68</v>
      </c>
      <c r="AD1400" s="18">
        <v>101.63</v>
      </c>
      <c r="AE1400" s="18"/>
    </row>
    <row r="1401" spans="2:31" s="23" customFormat="1" ht="15" x14ac:dyDescent="0.25">
      <c r="B1401" s="21">
        <v>45705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77.209999999999994</v>
      </c>
      <c r="W1401" s="18">
        <v>79.430000000000007</v>
      </c>
      <c r="X1401" s="18">
        <v>81.99</v>
      </c>
      <c r="Y1401" s="18">
        <v>84.4</v>
      </c>
      <c r="Z1401" s="18">
        <v>87.16</v>
      </c>
      <c r="AA1401" s="18">
        <v>90.11</v>
      </c>
      <c r="AB1401" s="18">
        <v>93.06</v>
      </c>
      <c r="AC1401" s="18">
        <v>96.01</v>
      </c>
      <c r="AD1401" s="18">
        <v>98.96</v>
      </c>
      <c r="AE1401" s="18"/>
    </row>
    <row r="1402" spans="2:31" s="23" customFormat="1" ht="15" x14ac:dyDescent="0.25">
      <c r="B1402" s="21">
        <v>45706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75.739999999999995</v>
      </c>
      <c r="W1402" s="18">
        <v>77.930000000000007</v>
      </c>
      <c r="X1402" s="18">
        <v>80.430000000000007</v>
      </c>
      <c r="Y1402" s="18">
        <v>82.84</v>
      </c>
      <c r="Z1402" s="18">
        <v>85.6</v>
      </c>
      <c r="AA1402" s="18">
        <v>88.55</v>
      </c>
      <c r="AB1402" s="18">
        <v>91.5</v>
      </c>
      <c r="AC1402" s="18">
        <v>94.45</v>
      </c>
      <c r="AD1402" s="18">
        <v>97.4</v>
      </c>
      <c r="AE1402" s="18"/>
    </row>
    <row r="1403" spans="2:31" s="23" customFormat="1" ht="15" x14ac:dyDescent="0.25">
      <c r="B1403" s="21">
        <v>45707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74.02</v>
      </c>
      <c r="W1403" s="18">
        <v>76.19</v>
      </c>
      <c r="X1403" s="18">
        <v>78.680000000000007</v>
      </c>
      <c r="Y1403" s="18">
        <v>81.11</v>
      </c>
      <c r="Z1403" s="18">
        <v>83.87</v>
      </c>
      <c r="AA1403" s="18">
        <v>86.82</v>
      </c>
      <c r="AB1403" s="18">
        <v>89.77</v>
      </c>
      <c r="AC1403" s="18">
        <v>92.72</v>
      </c>
      <c r="AD1403" s="18">
        <v>95.67</v>
      </c>
      <c r="AE1403" s="18"/>
    </row>
    <row r="1404" spans="2:31" s="23" customFormat="1" ht="15" x14ac:dyDescent="0.25">
      <c r="B1404" s="21">
        <v>45708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72.67</v>
      </c>
      <c r="W1404" s="18">
        <v>74.78</v>
      </c>
      <c r="X1404" s="18">
        <v>77.260000000000005</v>
      </c>
      <c r="Y1404" s="18">
        <v>79.69</v>
      </c>
      <c r="Z1404" s="18">
        <v>82.45</v>
      </c>
      <c r="AA1404" s="18">
        <v>85.4</v>
      </c>
      <c r="AB1404" s="18">
        <v>88.35</v>
      </c>
      <c r="AC1404" s="18">
        <v>91.3</v>
      </c>
      <c r="AD1404" s="18">
        <v>94.25</v>
      </c>
      <c r="AE1404" s="18"/>
    </row>
    <row r="1405" spans="2:31" s="23" customFormat="1" ht="15" x14ac:dyDescent="0.25">
      <c r="B1405" s="21">
        <v>45709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73.900000000000006</v>
      </c>
      <c r="W1405" s="18">
        <v>76.05</v>
      </c>
      <c r="X1405" s="18">
        <v>78.52</v>
      </c>
      <c r="Y1405" s="18">
        <v>81.010000000000005</v>
      </c>
      <c r="Z1405" s="18">
        <v>83.77</v>
      </c>
      <c r="AA1405" s="18">
        <v>86.72</v>
      </c>
      <c r="AB1405" s="18">
        <v>89.67</v>
      </c>
      <c r="AC1405" s="18">
        <v>92.62</v>
      </c>
      <c r="AD1405" s="18">
        <v>95.57</v>
      </c>
      <c r="AE1405" s="18"/>
    </row>
    <row r="1406" spans="2:31" s="23" customFormat="1" ht="15" x14ac:dyDescent="0.25">
      <c r="B1406" s="21">
        <v>45712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73.66</v>
      </c>
      <c r="W1406" s="18">
        <v>75.77</v>
      </c>
      <c r="X1406" s="18">
        <v>78.2</v>
      </c>
      <c r="Y1406" s="18">
        <v>80.7</v>
      </c>
      <c r="Z1406" s="18">
        <v>83.35</v>
      </c>
      <c r="AA1406" s="18">
        <v>86.1</v>
      </c>
      <c r="AB1406" s="18">
        <v>89.05</v>
      </c>
      <c r="AC1406" s="18">
        <v>92</v>
      </c>
      <c r="AD1406" s="18">
        <v>94.95</v>
      </c>
      <c r="AE1406" s="18"/>
    </row>
    <row r="1407" spans="2:31" s="23" customFormat="1" ht="15" x14ac:dyDescent="0.25">
      <c r="B1407" s="21">
        <v>45713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71.75</v>
      </c>
      <c r="W1407" s="18">
        <v>73.760000000000005</v>
      </c>
      <c r="X1407" s="18">
        <v>76.05</v>
      </c>
      <c r="Y1407" s="18">
        <v>78.489999999999995</v>
      </c>
      <c r="Z1407" s="18">
        <v>81.14</v>
      </c>
      <c r="AA1407" s="18">
        <v>83.89</v>
      </c>
      <c r="AB1407" s="18">
        <v>86.64</v>
      </c>
      <c r="AC1407" s="18">
        <v>89.39</v>
      </c>
      <c r="AD1407" s="18">
        <v>92.14</v>
      </c>
      <c r="AE1407" s="18"/>
    </row>
    <row r="1408" spans="2:31" s="23" customFormat="1" ht="15" x14ac:dyDescent="0.25">
      <c r="B1408" s="21">
        <v>45714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71.02</v>
      </c>
      <c r="W1408" s="18">
        <v>73.03</v>
      </c>
      <c r="X1408" s="18">
        <v>75.33</v>
      </c>
      <c r="Y1408" s="18">
        <v>77.739999999999995</v>
      </c>
      <c r="Z1408" s="18">
        <v>80.39</v>
      </c>
      <c r="AA1408" s="18">
        <v>83.14</v>
      </c>
      <c r="AB1408" s="18">
        <v>85.89</v>
      </c>
      <c r="AC1408" s="18">
        <v>88.64</v>
      </c>
      <c r="AD1408" s="18">
        <v>91.39</v>
      </c>
      <c r="AE1408" s="18"/>
    </row>
    <row r="1409" spans="2:31" s="23" customFormat="1" ht="15" x14ac:dyDescent="0.25">
      <c r="B1409" s="21">
        <v>45715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72.790000000000006</v>
      </c>
      <c r="W1409" s="18">
        <v>74.790000000000006</v>
      </c>
      <c r="X1409" s="18">
        <v>77.09</v>
      </c>
      <c r="Y1409" s="18">
        <v>79.5</v>
      </c>
      <c r="Z1409" s="18">
        <v>82.15</v>
      </c>
      <c r="AA1409" s="18">
        <v>84.9</v>
      </c>
      <c r="AB1409" s="18">
        <v>87.65</v>
      </c>
      <c r="AC1409" s="18">
        <v>90.4</v>
      </c>
      <c r="AD1409" s="18">
        <v>93.15</v>
      </c>
      <c r="AE1409" s="18"/>
    </row>
    <row r="1410" spans="2:31" s="23" customFormat="1" ht="15" x14ac:dyDescent="0.25">
      <c r="B1410" s="21">
        <v>45716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71</v>
      </c>
      <c r="W1410" s="18">
        <v>72.98</v>
      </c>
      <c r="X1410" s="18">
        <v>75.22</v>
      </c>
      <c r="Y1410" s="18">
        <v>77.62</v>
      </c>
      <c r="Z1410" s="18">
        <v>80.489999999999995</v>
      </c>
      <c r="AA1410" s="18">
        <v>83.49</v>
      </c>
      <c r="AB1410" s="18">
        <v>86.49</v>
      </c>
      <c r="AC1410" s="18">
        <v>89.49</v>
      </c>
      <c r="AD1410" s="18">
        <v>92.49</v>
      </c>
      <c r="AE1410" s="18"/>
    </row>
    <row r="1411" spans="2:31" s="23" customFormat="1" ht="15" x14ac:dyDescent="0.25">
      <c r="B1411" s="21">
        <v>45719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71.55</v>
      </c>
      <c r="W1411" s="18">
        <v>73.56</v>
      </c>
      <c r="X1411" s="18">
        <v>75.81</v>
      </c>
      <c r="Y1411" s="18">
        <v>78.17</v>
      </c>
      <c r="Z1411" s="18">
        <v>81.040000000000006</v>
      </c>
      <c r="AA1411" s="18">
        <v>84.04</v>
      </c>
      <c r="AB1411" s="18">
        <v>87.04</v>
      </c>
      <c r="AC1411" s="18">
        <v>90.04</v>
      </c>
      <c r="AD1411" s="18">
        <v>93.04</v>
      </c>
      <c r="AE1411" s="18"/>
    </row>
    <row r="1412" spans="2:31" s="23" customFormat="1" ht="15" x14ac:dyDescent="0.25">
      <c r="B1412" s="21">
        <v>45720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68.5</v>
      </c>
      <c r="W1412" s="18">
        <v>70.41</v>
      </c>
      <c r="X1412" s="18">
        <v>72.55</v>
      </c>
      <c r="Y1412" s="18">
        <v>74.91</v>
      </c>
      <c r="Z1412" s="18">
        <v>77.78</v>
      </c>
      <c r="AA1412" s="18">
        <v>80.78</v>
      </c>
      <c r="AB1412" s="18">
        <v>83.78</v>
      </c>
      <c r="AC1412" s="18">
        <v>86.78</v>
      </c>
      <c r="AD1412" s="18">
        <v>89.78</v>
      </c>
      <c r="AE1412" s="18"/>
    </row>
    <row r="1413" spans="2:31" s="23" customFormat="1" ht="15" x14ac:dyDescent="0.25">
      <c r="B1413" s="21">
        <v>45721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68.790000000000006</v>
      </c>
      <c r="W1413" s="18">
        <v>70.819999999999993</v>
      </c>
      <c r="X1413" s="18">
        <v>73.23</v>
      </c>
      <c r="Y1413" s="18">
        <v>75.66</v>
      </c>
      <c r="Z1413" s="18">
        <v>78.5</v>
      </c>
      <c r="AA1413" s="18">
        <v>81.5</v>
      </c>
      <c r="AB1413" s="18">
        <v>84.15</v>
      </c>
      <c r="AC1413" s="18">
        <v>87.15</v>
      </c>
      <c r="AD1413" s="18">
        <v>90.15</v>
      </c>
      <c r="AE1413" s="18"/>
    </row>
    <row r="1414" spans="2:31" s="23" customFormat="1" ht="15" x14ac:dyDescent="0.25">
      <c r="B1414" s="21">
        <v>45722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67.319999999999993</v>
      </c>
      <c r="W1414" s="18">
        <v>69.37</v>
      </c>
      <c r="X1414" s="18">
        <v>71.73</v>
      </c>
      <c r="Y1414" s="18">
        <v>74.28</v>
      </c>
      <c r="Z1414" s="18">
        <v>76.88</v>
      </c>
      <c r="AA1414" s="18">
        <v>79.88</v>
      </c>
      <c r="AB1414" s="18">
        <v>82.88</v>
      </c>
      <c r="AC1414" s="18">
        <v>85.88</v>
      </c>
      <c r="AD1414" s="18">
        <v>88.88</v>
      </c>
      <c r="AE1414" s="18"/>
    </row>
    <row r="1415" spans="2:31" s="23" customFormat="1" ht="15" x14ac:dyDescent="0.25">
      <c r="B1415" s="21">
        <v>45723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68.63</v>
      </c>
      <c r="W1415" s="18">
        <v>70.7</v>
      </c>
      <c r="X1415" s="18">
        <v>73.069999999999993</v>
      </c>
      <c r="Y1415" s="18">
        <v>75.540000000000006</v>
      </c>
      <c r="Z1415" s="18">
        <v>78.010000000000005</v>
      </c>
      <c r="AA1415" s="18">
        <v>80.91</v>
      </c>
      <c r="AB1415" s="18">
        <v>83.91</v>
      </c>
      <c r="AC1415" s="18">
        <v>86.91</v>
      </c>
      <c r="AD1415" s="18">
        <v>89.91</v>
      </c>
      <c r="AE1415" s="18"/>
    </row>
    <row r="1416" spans="2:31" s="23" customFormat="1" ht="15" x14ac:dyDescent="0.25">
      <c r="B1416" s="21">
        <v>45726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69.010000000000005</v>
      </c>
      <c r="W1416" s="18">
        <v>71.05</v>
      </c>
      <c r="X1416" s="18">
        <v>73.400000000000006</v>
      </c>
      <c r="Y1416" s="18">
        <v>75.87</v>
      </c>
      <c r="Z1416" s="18">
        <v>78.58</v>
      </c>
      <c r="AA1416" s="18">
        <v>81.540000000000006</v>
      </c>
      <c r="AB1416" s="18">
        <v>84.54</v>
      </c>
      <c r="AC1416" s="18">
        <v>87.54</v>
      </c>
      <c r="AD1416" s="18">
        <v>90.54</v>
      </c>
      <c r="AE1416" s="18"/>
    </row>
    <row r="1417" spans="2:31" s="23" customFormat="1" ht="15" x14ac:dyDescent="0.25">
      <c r="B1417" s="21">
        <v>45727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68.239999999999995</v>
      </c>
      <c r="W1417" s="18">
        <v>70.3</v>
      </c>
      <c r="X1417" s="18">
        <v>72.72</v>
      </c>
      <c r="Y1417" s="18">
        <v>75.39</v>
      </c>
      <c r="Z1417" s="18">
        <v>78.099999999999994</v>
      </c>
      <c r="AA1417" s="18">
        <v>81.06</v>
      </c>
      <c r="AB1417" s="18">
        <v>84.02</v>
      </c>
      <c r="AC1417" s="18">
        <v>86.98</v>
      </c>
      <c r="AD1417" s="18">
        <v>89.94</v>
      </c>
      <c r="AE1417" s="18"/>
    </row>
    <row r="1418" spans="2:31" s="23" customFormat="1" ht="15" x14ac:dyDescent="0.25">
      <c r="B1418" s="21">
        <v>45728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69.62</v>
      </c>
      <c r="W1418" s="18">
        <v>71.709999999999994</v>
      </c>
      <c r="X1418" s="18">
        <v>74.22</v>
      </c>
      <c r="Y1418" s="18">
        <v>76.89</v>
      </c>
      <c r="Z1418" s="18">
        <v>79.599999999999994</v>
      </c>
      <c r="AA1418" s="18">
        <v>82.56</v>
      </c>
      <c r="AB1418" s="18">
        <v>85.52</v>
      </c>
      <c r="AC1418" s="18">
        <v>88.48</v>
      </c>
      <c r="AD1418" s="18">
        <v>91.44</v>
      </c>
      <c r="AE1418" s="18"/>
    </row>
    <row r="1419" spans="2:31" s="23" customFormat="1" ht="15" x14ac:dyDescent="0.25">
      <c r="B1419" s="21">
        <v>45729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70.599999999999994</v>
      </c>
      <c r="W1419" s="18">
        <v>72.709999999999994</v>
      </c>
      <c r="X1419" s="18">
        <v>75.19</v>
      </c>
      <c r="Y1419" s="18">
        <v>77.86</v>
      </c>
      <c r="Z1419" s="18">
        <v>80.569999999999993</v>
      </c>
      <c r="AA1419" s="18">
        <v>83.53</v>
      </c>
      <c r="AB1419" s="18">
        <v>86.49</v>
      </c>
      <c r="AC1419" s="18">
        <v>89.45</v>
      </c>
      <c r="AD1419" s="18">
        <v>92.41</v>
      </c>
      <c r="AE1419" s="18"/>
    </row>
    <row r="1420" spans="2:31" s="23" customFormat="1" ht="15" x14ac:dyDescent="0.25">
      <c r="B1420" s="21">
        <v>45730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70.989999999999995</v>
      </c>
      <c r="W1420" s="18">
        <v>73.12</v>
      </c>
      <c r="X1420" s="18">
        <v>75.58</v>
      </c>
      <c r="Y1420" s="18">
        <v>78.25</v>
      </c>
      <c r="Z1420" s="18">
        <v>81.25</v>
      </c>
      <c r="AA1420" s="18">
        <v>84.21</v>
      </c>
      <c r="AB1420" s="18">
        <v>87.17</v>
      </c>
      <c r="AC1420" s="18">
        <v>90.13</v>
      </c>
      <c r="AD1420" s="18">
        <v>93.09</v>
      </c>
      <c r="AE1420" s="18"/>
    </row>
    <row r="1421" spans="2:31" s="23" customFormat="1" ht="15" x14ac:dyDescent="0.25">
      <c r="B1421" s="21">
        <v>45733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70.11</v>
      </c>
      <c r="W1421" s="18">
        <v>72.209999999999994</v>
      </c>
      <c r="X1421" s="18">
        <v>74.62</v>
      </c>
      <c r="Y1421" s="18">
        <v>77.25</v>
      </c>
      <c r="Z1421" s="18">
        <v>79.94</v>
      </c>
      <c r="AA1421" s="18">
        <v>82.9</v>
      </c>
      <c r="AB1421" s="18">
        <v>85.86</v>
      </c>
      <c r="AC1421" s="18">
        <v>88.82</v>
      </c>
      <c r="AD1421" s="18">
        <v>91.78</v>
      </c>
      <c r="AE1421" s="18"/>
    </row>
    <row r="1422" spans="2:31" s="23" customFormat="1" ht="15" x14ac:dyDescent="0.25">
      <c r="B1422" s="21">
        <v>45734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71.3</v>
      </c>
      <c r="W1422" s="18">
        <v>73.41</v>
      </c>
      <c r="X1422" s="18">
        <v>75.819999999999993</v>
      </c>
      <c r="Y1422" s="18">
        <v>78.540000000000006</v>
      </c>
      <c r="Z1422" s="18">
        <v>81.23</v>
      </c>
      <c r="AA1422" s="18">
        <v>84.19</v>
      </c>
      <c r="AB1422" s="18">
        <v>87.15</v>
      </c>
      <c r="AC1422" s="18">
        <v>90.11</v>
      </c>
      <c r="AD1422" s="18">
        <v>93.07</v>
      </c>
      <c r="AE1422" s="18"/>
    </row>
    <row r="1423" spans="2:31" s="23" customFormat="1" ht="15" x14ac:dyDescent="0.25">
      <c r="B1423" s="21">
        <v>45735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73.44</v>
      </c>
      <c r="W1423" s="18">
        <v>75.63</v>
      </c>
      <c r="X1423" s="18">
        <v>78.12</v>
      </c>
      <c r="Y1423" s="18">
        <v>80.88</v>
      </c>
      <c r="Z1423" s="18">
        <v>83.88</v>
      </c>
      <c r="AA1423" s="18">
        <v>86.88</v>
      </c>
      <c r="AB1423" s="18">
        <v>89.88</v>
      </c>
      <c r="AC1423" s="18">
        <v>92.88</v>
      </c>
      <c r="AD1423" s="18">
        <v>95.88</v>
      </c>
      <c r="AE1423" s="18"/>
    </row>
    <row r="1424" spans="2:31" s="23" customFormat="1" ht="15" x14ac:dyDescent="0.25">
      <c r="B1424" s="21">
        <v>45736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73.010000000000005</v>
      </c>
      <c r="W1424" s="18">
        <v>75.17</v>
      </c>
      <c r="X1424" s="18">
        <v>77.66</v>
      </c>
      <c r="Y1424" s="18">
        <v>80.41</v>
      </c>
      <c r="Z1424" s="18">
        <v>83.41</v>
      </c>
      <c r="AA1424" s="18">
        <v>86.41</v>
      </c>
      <c r="AB1424" s="18">
        <v>89.41</v>
      </c>
      <c r="AC1424" s="18">
        <v>92.41</v>
      </c>
      <c r="AD1424" s="18">
        <v>95.41</v>
      </c>
      <c r="AE1424" s="18"/>
    </row>
    <row r="1425" spans="2:31" s="23" customFormat="1" ht="15" x14ac:dyDescent="0.25">
      <c r="B1425" s="21">
        <v>45737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71.45</v>
      </c>
      <c r="W1425" s="18">
        <v>73.540000000000006</v>
      </c>
      <c r="X1425" s="18">
        <v>75.97</v>
      </c>
      <c r="Y1425" s="18">
        <v>78.66</v>
      </c>
      <c r="Z1425" s="18">
        <v>81.66</v>
      </c>
      <c r="AA1425" s="18">
        <v>84.66</v>
      </c>
      <c r="AB1425" s="18">
        <v>87.66</v>
      </c>
      <c r="AC1425" s="18">
        <v>90.66</v>
      </c>
      <c r="AD1425" s="18">
        <v>93.66</v>
      </c>
      <c r="AE1425" s="18"/>
    </row>
    <row r="1426" spans="2:31" s="23" customFormat="1" ht="15" x14ac:dyDescent="0.25">
      <c r="B1426" s="21">
        <v>45740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71.52</v>
      </c>
      <c r="W1426" s="18">
        <v>73.599999999999994</v>
      </c>
      <c r="X1426" s="18">
        <v>76.02</v>
      </c>
      <c r="Y1426" s="18">
        <v>78.73</v>
      </c>
      <c r="Z1426" s="18">
        <v>81.73</v>
      </c>
      <c r="AA1426" s="18">
        <v>84.53</v>
      </c>
      <c r="AB1426" s="18">
        <v>87.53</v>
      </c>
      <c r="AC1426" s="18">
        <v>90.53</v>
      </c>
      <c r="AD1426" s="18">
        <v>93.53</v>
      </c>
      <c r="AE1426" s="18"/>
    </row>
    <row r="1427" spans="2:31" s="23" customFormat="1" ht="15" x14ac:dyDescent="0.25">
      <c r="B1427" s="21">
        <v>45741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70.459999999999994</v>
      </c>
      <c r="W1427" s="18">
        <v>72.540000000000006</v>
      </c>
      <c r="X1427" s="18">
        <v>74.94</v>
      </c>
      <c r="Y1427" s="18">
        <v>77.569999999999993</v>
      </c>
      <c r="Z1427" s="18">
        <v>80.569999999999993</v>
      </c>
      <c r="AA1427" s="18">
        <v>83.37</v>
      </c>
      <c r="AB1427" s="18">
        <v>86.37</v>
      </c>
      <c r="AC1427" s="18">
        <v>89.37</v>
      </c>
      <c r="AD1427" s="18">
        <v>92.37</v>
      </c>
      <c r="AE1427" s="18"/>
    </row>
    <row r="1428" spans="2:31" s="23" customFormat="1" ht="15" x14ac:dyDescent="0.25">
      <c r="B1428" s="21">
        <v>45742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70.83</v>
      </c>
      <c r="W1428" s="18">
        <v>72.92</v>
      </c>
      <c r="X1428" s="18">
        <v>75.33</v>
      </c>
      <c r="Y1428" s="18">
        <v>77.95</v>
      </c>
      <c r="Z1428" s="18">
        <v>80.95</v>
      </c>
      <c r="AA1428" s="18">
        <v>83.75</v>
      </c>
      <c r="AB1428" s="18">
        <v>86.75</v>
      </c>
      <c r="AC1428" s="18">
        <v>89.75</v>
      </c>
      <c r="AD1428" s="18">
        <v>92.75</v>
      </c>
      <c r="AE1428" s="18"/>
    </row>
    <row r="1429" spans="2:31" s="23" customFormat="1" ht="15" x14ac:dyDescent="0.25">
      <c r="B1429" s="21">
        <v>45743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68.540000000000006</v>
      </c>
      <c r="W1429" s="18">
        <v>70.52</v>
      </c>
      <c r="X1429" s="18">
        <v>72.87</v>
      </c>
      <c r="Y1429" s="18">
        <v>75.47</v>
      </c>
      <c r="Z1429" s="18">
        <v>78.47</v>
      </c>
      <c r="AA1429" s="18">
        <v>81.27</v>
      </c>
      <c r="AB1429" s="18">
        <v>84.27</v>
      </c>
      <c r="AC1429" s="18">
        <v>87.27</v>
      </c>
      <c r="AD1429" s="18">
        <v>90.27</v>
      </c>
      <c r="AE1429" s="18"/>
    </row>
    <row r="1430" spans="2:31" s="23" customFormat="1" ht="15" x14ac:dyDescent="0.25">
      <c r="B1430" s="21">
        <v>45744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68.8</v>
      </c>
      <c r="W1430" s="18">
        <v>70.790000000000006</v>
      </c>
      <c r="X1430" s="18">
        <v>73.11</v>
      </c>
      <c r="Y1430" s="18">
        <v>75.67</v>
      </c>
      <c r="Z1430" s="18">
        <v>78.67</v>
      </c>
      <c r="AA1430" s="18">
        <v>81.87</v>
      </c>
      <c r="AB1430" s="18">
        <v>85.07</v>
      </c>
      <c r="AC1430" s="18">
        <v>88.27</v>
      </c>
      <c r="AD1430" s="18">
        <v>91.47</v>
      </c>
      <c r="AE1430" s="18"/>
    </row>
    <row r="1431" spans="2:31" s="23" customFormat="1" ht="15" x14ac:dyDescent="0.25">
      <c r="B1431" s="21">
        <v>45747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67.98</v>
      </c>
      <c r="W1431" s="18">
        <v>69.900000000000006</v>
      </c>
      <c r="X1431" s="18">
        <v>72.09</v>
      </c>
      <c r="Y1431" s="18">
        <v>74.58</v>
      </c>
      <c r="Z1431" s="18">
        <v>77.5</v>
      </c>
      <c r="AA1431" s="18">
        <v>80.7</v>
      </c>
      <c r="AB1431" s="18">
        <v>83.9</v>
      </c>
      <c r="AC1431" s="18">
        <v>87.1</v>
      </c>
      <c r="AD1431" s="18">
        <v>90.3</v>
      </c>
      <c r="AE1431" s="18"/>
    </row>
    <row r="1432" spans="2:31" s="23" customFormat="1" ht="15" x14ac:dyDescent="0.25">
      <c r="B1432" s="21">
        <v>45748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69.86</v>
      </c>
      <c r="W1432" s="18">
        <v>71.849999999999994</v>
      </c>
      <c r="X1432" s="18">
        <v>74.11</v>
      </c>
      <c r="Y1432" s="18">
        <v>76.650000000000006</v>
      </c>
      <c r="Z1432" s="18">
        <v>79.569999999999993</v>
      </c>
      <c r="AA1432" s="18">
        <v>82.77</v>
      </c>
      <c r="AB1432" s="18">
        <v>85.97</v>
      </c>
      <c r="AC1432" s="18">
        <v>89.17</v>
      </c>
      <c r="AD1432" s="18">
        <v>92.37</v>
      </c>
      <c r="AE1432" s="18"/>
    </row>
    <row r="1433" spans="2:31" s="23" customFormat="1" ht="15" x14ac:dyDescent="0.25">
      <c r="B1433" s="21">
        <v>45749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68.55</v>
      </c>
      <c r="W1433" s="18">
        <v>70.489999999999995</v>
      </c>
      <c r="X1433" s="18">
        <v>72.73</v>
      </c>
      <c r="Y1433" s="18">
        <v>75.290000000000006</v>
      </c>
      <c r="Z1433" s="18">
        <v>78.209999999999994</v>
      </c>
      <c r="AA1433" s="18">
        <v>81.41</v>
      </c>
      <c r="AB1433" s="18">
        <v>84.61</v>
      </c>
      <c r="AC1433" s="18">
        <v>87.81</v>
      </c>
      <c r="AD1433" s="18">
        <v>91.01</v>
      </c>
      <c r="AE1433" s="18"/>
    </row>
    <row r="1434" spans="2:31" s="23" customFormat="1" ht="15" x14ac:dyDescent="0.25">
      <c r="B1434" s="21">
        <v>45750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66.06</v>
      </c>
      <c r="W1434" s="18">
        <v>67.900000000000006</v>
      </c>
      <c r="X1434" s="18">
        <v>70.03</v>
      </c>
      <c r="Y1434" s="18">
        <v>72.459999999999994</v>
      </c>
      <c r="Z1434" s="18">
        <v>75.209999999999994</v>
      </c>
      <c r="AA1434" s="18">
        <v>78.41</v>
      </c>
      <c r="AB1434" s="18">
        <v>81.61</v>
      </c>
      <c r="AC1434" s="18">
        <v>84.81</v>
      </c>
      <c r="AD1434" s="18">
        <v>88.01</v>
      </c>
      <c r="AE1434" s="18"/>
    </row>
    <row r="1435" spans="2:31" s="23" customFormat="1" ht="15" x14ac:dyDescent="0.25">
      <c r="B1435" s="21">
        <v>45751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63.82</v>
      </c>
      <c r="W1435" s="18">
        <v>65.5</v>
      </c>
      <c r="X1435" s="18">
        <v>67.5</v>
      </c>
      <c r="Y1435" s="18">
        <v>69.849999999999994</v>
      </c>
      <c r="Z1435" s="18">
        <v>72.67</v>
      </c>
      <c r="AA1435" s="18">
        <v>75.91</v>
      </c>
      <c r="AB1435" s="18">
        <v>79.11</v>
      </c>
      <c r="AC1435" s="18">
        <v>82.31</v>
      </c>
      <c r="AD1435" s="18">
        <v>85.51</v>
      </c>
      <c r="AE1435" s="18"/>
    </row>
    <row r="1436" spans="2:31" s="23" customFormat="1" ht="15" x14ac:dyDescent="0.25">
      <c r="B1436" s="21">
        <v>45754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62.84</v>
      </c>
      <c r="W1436" s="18">
        <v>64.5</v>
      </c>
      <c r="X1436" s="18">
        <v>66.5</v>
      </c>
      <c r="Y1436" s="18">
        <v>68.739999999999995</v>
      </c>
      <c r="Z1436" s="18">
        <v>71.319999999999993</v>
      </c>
      <c r="AA1436" s="18">
        <v>74.59</v>
      </c>
      <c r="AB1436" s="18">
        <v>77.86</v>
      </c>
      <c r="AC1436" s="18">
        <v>81.13</v>
      </c>
      <c r="AD1436" s="18">
        <v>84.4</v>
      </c>
      <c r="AE1436" s="18"/>
    </row>
    <row r="1437" spans="2:31" s="23" customFormat="1" ht="15" x14ac:dyDescent="0.25">
      <c r="B1437" s="21">
        <v>45755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62.06</v>
      </c>
      <c r="W1437" s="18">
        <v>63.74</v>
      </c>
      <c r="X1437" s="18">
        <v>65.8</v>
      </c>
      <c r="Y1437" s="18">
        <v>68.180000000000007</v>
      </c>
      <c r="Z1437" s="18">
        <v>70.760000000000005</v>
      </c>
      <c r="AA1437" s="18">
        <v>74.03</v>
      </c>
      <c r="AB1437" s="18">
        <v>77.3</v>
      </c>
      <c r="AC1437" s="18">
        <v>80.569999999999993</v>
      </c>
      <c r="AD1437" s="18">
        <v>83.84</v>
      </c>
      <c r="AE1437" s="18"/>
    </row>
    <row r="1438" spans="2:31" s="23" customFormat="1" ht="15" x14ac:dyDescent="0.25">
      <c r="B1438" s="21">
        <v>45756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60.94</v>
      </c>
      <c r="W1438" s="18">
        <v>62.54</v>
      </c>
      <c r="X1438" s="18">
        <v>64.540000000000006</v>
      </c>
      <c r="Y1438" s="18">
        <v>66.86</v>
      </c>
      <c r="Z1438" s="18">
        <v>69.599999999999994</v>
      </c>
      <c r="AA1438" s="18">
        <v>72.87</v>
      </c>
      <c r="AB1438" s="18">
        <v>76.14</v>
      </c>
      <c r="AC1438" s="18">
        <v>79.41</v>
      </c>
      <c r="AD1438" s="18">
        <v>82.68</v>
      </c>
      <c r="AE1438" s="18"/>
    </row>
    <row r="1439" spans="2:31" s="23" customFormat="1" ht="15" x14ac:dyDescent="0.25">
      <c r="B1439" s="21">
        <v>45757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62.13</v>
      </c>
      <c r="W1439" s="18">
        <v>63.8</v>
      </c>
      <c r="X1439" s="18">
        <v>65.8</v>
      </c>
      <c r="Y1439" s="18">
        <v>68.12</v>
      </c>
      <c r="Z1439" s="18">
        <v>70.86</v>
      </c>
      <c r="AA1439" s="18">
        <v>74.13</v>
      </c>
      <c r="AB1439" s="18">
        <v>77.400000000000006</v>
      </c>
      <c r="AC1439" s="18">
        <v>80.67</v>
      </c>
      <c r="AD1439" s="18">
        <v>83.94</v>
      </c>
      <c r="AE1439" s="18"/>
    </row>
    <row r="1440" spans="2:31" s="23" customFormat="1" ht="15" x14ac:dyDescent="0.25">
      <c r="B1440" s="21">
        <v>45758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64.819999999999993</v>
      </c>
      <c r="W1440" s="18">
        <v>66.55</v>
      </c>
      <c r="X1440" s="18">
        <v>68.62</v>
      </c>
      <c r="Y1440" s="18">
        <v>70.98</v>
      </c>
      <c r="Z1440" s="18">
        <v>73.52</v>
      </c>
      <c r="AA1440" s="18">
        <v>76.790000000000006</v>
      </c>
      <c r="AB1440" s="18">
        <v>80.06</v>
      </c>
      <c r="AC1440" s="18">
        <v>83.33</v>
      </c>
      <c r="AD1440" s="18">
        <v>86.6</v>
      </c>
      <c r="AE1440" s="18"/>
    </row>
    <row r="1441" spans="2:31" s="23" customFormat="1" ht="15" x14ac:dyDescent="0.25">
      <c r="B1441" s="21">
        <v>45761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66.510000000000005</v>
      </c>
      <c r="W1441" s="18">
        <v>68.28</v>
      </c>
      <c r="X1441" s="18">
        <v>70.36</v>
      </c>
      <c r="Y1441" s="18">
        <v>72.62</v>
      </c>
      <c r="Z1441" s="18">
        <v>75.16</v>
      </c>
      <c r="AA1441" s="18">
        <v>78.430000000000007</v>
      </c>
      <c r="AB1441" s="18">
        <v>81.7</v>
      </c>
      <c r="AC1441" s="18">
        <v>84.97</v>
      </c>
      <c r="AD1441" s="18">
        <v>88.24</v>
      </c>
      <c r="AE1441" s="18"/>
    </row>
    <row r="1442" spans="2:31" s="23" customFormat="1" ht="15" x14ac:dyDescent="0.25">
      <c r="B1442" s="21">
        <v>45762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66.19</v>
      </c>
      <c r="W1442" s="18">
        <v>67.92</v>
      </c>
      <c r="X1442" s="18">
        <v>69.98</v>
      </c>
      <c r="Y1442" s="18">
        <v>72.31</v>
      </c>
      <c r="Z1442" s="18">
        <v>74.849999999999994</v>
      </c>
      <c r="AA1442" s="18">
        <v>78.12</v>
      </c>
      <c r="AB1442" s="18">
        <v>81.39</v>
      </c>
      <c r="AC1442" s="18">
        <v>84.66</v>
      </c>
      <c r="AD1442" s="18">
        <v>87.93</v>
      </c>
      <c r="AE1442" s="18"/>
    </row>
    <row r="1443" spans="2:31" s="23" customFormat="1" ht="15" x14ac:dyDescent="0.25">
      <c r="B1443" s="21">
        <v>45763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66.97</v>
      </c>
      <c r="W1443" s="18">
        <v>68.72</v>
      </c>
      <c r="X1443" s="18">
        <v>70.790000000000006</v>
      </c>
      <c r="Y1443" s="18">
        <v>73.12</v>
      </c>
      <c r="Z1443" s="18">
        <v>75.66</v>
      </c>
      <c r="AA1443" s="18">
        <v>78.930000000000007</v>
      </c>
      <c r="AB1443" s="18">
        <v>82.2</v>
      </c>
      <c r="AC1443" s="18">
        <v>85.47</v>
      </c>
      <c r="AD1443" s="18">
        <v>88.74</v>
      </c>
      <c r="AE1443" s="18"/>
    </row>
    <row r="1444" spans="2:31" s="23" customFormat="1" ht="15" x14ac:dyDescent="0.25">
      <c r="B1444" s="21">
        <v>45764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65.89</v>
      </c>
      <c r="W1444" s="18">
        <v>67.569999999999993</v>
      </c>
      <c r="X1444" s="18">
        <v>69.59</v>
      </c>
      <c r="Y1444" s="18">
        <v>71.91</v>
      </c>
      <c r="Z1444" s="18">
        <v>74.45</v>
      </c>
      <c r="AA1444" s="18">
        <v>77.72</v>
      </c>
      <c r="AB1444" s="18">
        <v>80.989999999999995</v>
      </c>
      <c r="AC1444" s="18">
        <v>84.26</v>
      </c>
      <c r="AD1444" s="18">
        <v>87.53</v>
      </c>
      <c r="AE1444" s="18"/>
    </row>
    <row r="1445" spans="2:31" s="23" customFormat="1" ht="15" x14ac:dyDescent="0.25">
      <c r="B1445" s="21">
        <v>45769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64.39</v>
      </c>
      <c r="W1445" s="18">
        <v>66</v>
      </c>
      <c r="X1445" s="18">
        <v>67.97</v>
      </c>
      <c r="Y1445" s="18">
        <v>70.290000000000006</v>
      </c>
      <c r="Z1445" s="18">
        <v>72.83</v>
      </c>
      <c r="AA1445" s="18">
        <v>76.099999999999994</v>
      </c>
      <c r="AB1445" s="18">
        <v>79.37</v>
      </c>
      <c r="AC1445" s="18">
        <v>82.64</v>
      </c>
      <c r="AD1445" s="18">
        <v>85.91</v>
      </c>
      <c r="AE1445" s="18"/>
    </row>
    <row r="1446" spans="2:31" s="23" customFormat="1" ht="15" x14ac:dyDescent="0.25">
      <c r="B1446" s="21">
        <v>45770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66.900000000000006</v>
      </c>
      <c r="W1446" s="18">
        <v>68.59</v>
      </c>
      <c r="X1446" s="18">
        <v>70.63</v>
      </c>
      <c r="Y1446" s="18">
        <v>72.95</v>
      </c>
      <c r="Z1446" s="18">
        <v>75.489999999999995</v>
      </c>
      <c r="AA1446" s="18">
        <v>78.760000000000005</v>
      </c>
      <c r="AB1446" s="18">
        <v>82.03</v>
      </c>
      <c r="AC1446" s="18">
        <v>85.3</v>
      </c>
      <c r="AD1446" s="18">
        <v>88.57</v>
      </c>
      <c r="AE1446" s="18"/>
    </row>
    <row r="1447" spans="2:31" s="23" customFormat="1" ht="15" x14ac:dyDescent="0.25">
      <c r="B1447" s="21">
        <v>45771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66.31</v>
      </c>
      <c r="W1447" s="18">
        <v>67.989999999999995</v>
      </c>
      <c r="X1447" s="18">
        <v>69.989999999999995</v>
      </c>
      <c r="Y1447" s="18">
        <v>72.27</v>
      </c>
      <c r="Z1447" s="18">
        <v>74.81</v>
      </c>
      <c r="AA1447" s="18">
        <v>78.08</v>
      </c>
      <c r="AB1447" s="18">
        <v>81.349999999999994</v>
      </c>
      <c r="AC1447" s="18">
        <v>84.62</v>
      </c>
      <c r="AD1447" s="18">
        <v>87.89</v>
      </c>
      <c r="AE1447" s="18"/>
    </row>
    <row r="1448" spans="2:31" s="23" customFormat="1" ht="15" x14ac:dyDescent="0.25">
      <c r="B1448" s="21">
        <v>45772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66.430000000000007</v>
      </c>
      <c r="W1448" s="18">
        <v>68.150000000000006</v>
      </c>
      <c r="X1448" s="18">
        <v>70.17</v>
      </c>
      <c r="Y1448" s="18">
        <v>72.430000000000007</v>
      </c>
      <c r="Z1448" s="18">
        <v>74.97</v>
      </c>
      <c r="AA1448" s="18">
        <v>78.239999999999995</v>
      </c>
      <c r="AB1448" s="18">
        <v>81.510000000000005</v>
      </c>
      <c r="AC1448" s="18">
        <v>84.78</v>
      </c>
      <c r="AD1448" s="18">
        <v>88.05</v>
      </c>
      <c r="AE1448" s="18"/>
    </row>
    <row r="1449" spans="2:31" s="23" customFormat="1" ht="15" x14ac:dyDescent="0.25">
      <c r="B1449" s="21">
        <v>45775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65.31</v>
      </c>
      <c r="W1449" s="18">
        <v>67</v>
      </c>
      <c r="X1449" s="18">
        <v>69</v>
      </c>
      <c r="Y1449" s="18">
        <v>71.33</v>
      </c>
      <c r="Z1449" s="18">
        <v>73.87</v>
      </c>
      <c r="AA1449" s="18">
        <v>77.14</v>
      </c>
      <c r="AB1449" s="18">
        <v>80.41</v>
      </c>
      <c r="AC1449" s="18">
        <v>83.68</v>
      </c>
      <c r="AD1449" s="18">
        <v>86.95</v>
      </c>
      <c r="AE1449" s="18"/>
    </row>
    <row r="1450" spans="2:31" s="23" customFormat="1" ht="15" x14ac:dyDescent="0.25">
      <c r="B1450" s="21">
        <v>45776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66.540000000000006</v>
      </c>
      <c r="W1450" s="18">
        <v>66.540000000000006</v>
      </c>
      <c r="X1450" s="18">
        <v>68.53</v>
      </c>
      <c r="Y1450" s="18">
        <v>70.78</v>
      </c>
      <c r="Z1450" s="18">
        <v>73.319999999999993</v>
      </c>
      <c r="AA1450" s="18">
        <v>76.59</v>
      </c>
      <c r="AB1450" s="18">
        <v>79.86</v>
      </c>
      <c r="AC1450" s="18">
        <v>83.13</v>
      </c>
      <c r="AD1450" s="18">
        <v>86.4</v>
      </c>
      <c r="AE1450" s="18"/>
    </row>
    <row r="1451" spans="2:31" s="23" customFormat="1" ht="15" x14ac:dyDescent="0.25">
      <c r="B1451" s="21">
        <v>45777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66.55</v>
      </c>
      <c r="W1451" s="18">
        <v>68.25</v>
      </c>
      <c r="X1451" s="18">
        <v>70.27</v>
      </c>
      <c r="Y1451" s="18">
        <v>72.510000000000005</v>
      </c>
      <c r="Z1451" s="18">
        <v>75.05</v>
      </c>
      <c r="AA1451" s="18">
        <v>78.319999999999993</v>
      </c>
      <c r="AB1451" s="18">
        <v>81.59</v>
      </c>
      <c r="AC1451" s="18">
        <v>84.86</v>
      </c>
      <c r="AD1451" s="18">
        <v>88.13</v>
      </c>
      <c r="AE1451" s="18"/>
    </row>
    <row r="1452" spans="2:31" s="23" customFormat="1" ht="15" x14ac:dyDescent="0.25">
      <c r="B1452" s="21">
        <v>45779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68.760000000000005</v>
      </c>
      <c r="W1452" s="18">
        <v>70.510000000000005</v>
      </c>
      <c r="X1452" s="18">
        <v>72.569999999999993</v>
      </c>
      <c r="Y1452" s="18">
        <v>74.89</v>
      </c>
      <c r="Z1452" s="18">
        <v>77.430000000000007</v>
      </c>
      <c r="AA1452" s="18">
        <v>80.7</v>
      </c>
      <c r="AB1452" s="18">
        <v>83.97</v>
      </c>
      <c r="AC1452" s="18">
        <v>87.24</v>
      </c>
      <c r="AD1452" s="18">
        <v>90.51</v>
      </c>
      <c r="AE1452" s="18"/>
    </row>
    <row r="1453" spans="2:31" s="23" customFormat="1" ht="15" x14ac:dyDescent="0.25">
      <c r="B1453" s="21">
        <v>45782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67.47</v>
      </c>
      <c r="W1453" s="18">
        <v>69.2</v>
      </c>
      <c r="X1453" s="18">
        <v>71.260000000000005</v>
      </c>
      <c r="Y1453" s="18">
        <v>73.569999999999993</v>
      </c>
      <c r="Z1453" s="18">
        <v>76.11</v>
      </c>
      <c r="AA1453" s="18">
        <v>79.38</v>
      </c>
      <c r="AB1453" s="18">
        <v>82.65</v>
      </c>
      <c r="AC1453" s="18">
        <v>85.92</v>
      </c>
      <c r="AD1453" s="18">
        <v>89.19</v>
      </c>
      <c r="AE1453" s="18"/>
    </row>
    <row r="1454" spans="2:31" s="23" customFormat="1" ht="15" x14ac:dyDescent="0.25">
      <c r="B1454" s="21">
        <v>45783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69.27</v>
      </c>
      <c r="W1454" s="18">
        <v>71.05</v>
      </c>
      <c r="X1454" s="18">
        <v>73.13</v>
      </c>
      <c r="Y1454" s="18">
        <v>75.41</v>
      </c>
      <c r="Z1454" s="18">
        <v>77.95</v>
      </c>
      <c r="AA1454" s="18">
        <v>81.22</v>
      </c>
      <c r="AB1454" s="18">
        <v>84.49</v>
      </c>
      <c r="AC1454" s="18">
        <v>87.76</v>
      </c>
      <c r="AD1454" s="18">
        <v>91.03</v>
      </c>
      <c r="AE1454" s="18"/>
    </row>
    <row r="1455" spans="2:31" s="23" customFormat="1" ht="15" x14ac:dyDescent="0.25">
      <c r="B1455" s="21">
        <v>45784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71.06</v>
      </c>
      <c r="W1455" s="18">
        <v>72.849999999999994</v>
      </c>
      <c r="X1455" s="18">
        <v>74.959999999999994</v>
      </c>
      <c r="Y1455" s="18">
        <v>77.28</v>
      </c>
      <c r="Z1455" s="18">
        <v>79.819999999999993</v>
      </c>
      <c r="AA1455" s="18">
        <v>83.09</v>
      </c>
      <c r="AB1455" s="18">
        <v>86.36</v>
      </c>
      <c r="AC1455" s="18">
        <v>89.63</v>
      </c>
      <c r="AD1455" s="18">
        <v>92.9</v>
      </c>
      <c r="AE1455" s="18"/>
    </row>
    <row r="1456" spans="2:31" s="23" customFormat="1" ht="15" x14ac:dyDescent="0.25">
      <c r="B1456" s="21">
        <v>45785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70.72</v>
      </c>
      <c r="W1456" s="18">
        <v>72.52</v>
      </c>
      <c r="X1456" s="18">
        <v>74.63</v>
      </c>
      <c r="Y1456" s="18">
        <v>76.97</v>
      </c>
      <c r="Z1456" s="18">
        <v>79.510000000000005</v>
      </c>
      <c r="AA1456" s="18">
        <v>82.78</v>
      </c>
      <c r="AB1456" s="18">
        <v>86.05</v>
      </c>
      <c r="AC1456" s="18">
        <v>89.32</v>
      </c>
      <c r="AD1456" s="18">
        <v>92.59</v>
      </c>
      <c r="AE1456" s="18"/>
    </row>
    <row r="1457" spans="2:31" s="23" customFormat="1" ht="15" x14ac:dyDescent="0.25">
      <c r="B1457" s="21">
        <v>45786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70.39</v>
      </c>
      <c r="W1457" s="18">
        <v>72.2</v>
      </c>
      <c r="X1457" s="18">
        <v>74.33</v>
      </c>
      <c r="Y1457" s="18">
        <v>76.709999999999994</v>
      </c>
      <c r="Z1457" s="18">
        <v>79.25</v>
      </c>
      <c r="AA1457" s="18">
        <v>82.52</v>
      </c>
      <c r="AB1457" s="18">
        <v>85.79</v>
      </c>
      <c r="AC1457" s="18">
        <v>89.06</v>
      </c>
      <c r="AD1457" s="18">
        <v>92.33</v>
      </c>
      <c r="AE1457" s="18"/>
    </row>
    <row r="1458" spans="2:31" s="23" customFormat="1" ht="15" x14ac:dyDescent="0.25">
      <c r="B1458" s="21">
        <v>45789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73.41</v>
      </c>
      <c r="W1458" s="18">
        <v>75.349999999999994</v>
      </c>
      <c r="X1458" s="18">
        <v>77.62</v>
      </c>
      <c r="Y1458" s="18">
        <v>80.12</v>
      </c>
      <c r="Z1458" s="18">
        <v>82.87</v>
      </c>
      <c r="AA1458" s="18">
        <v>86.14</v>
      </c>
      <c r="AB1458" s="18">
        <v>89.41</v>
      </c>
      <c r="AC1458" s="18">
        <v>92.68</v>
      </c>
      <c r="AD1458" s="18">
        <v>95.95</v>
      </c>
      <c r="AE1458" s="18"/>
    </row>
    <row r="1459" spans="2:31" s="23" customFormat="1" ht="15" x14ac:dyDescent="0.25">
      <c r="B1459" s="21">
        <v>45790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72.900000000000006</v>
      </c>
      <c r="W1459" s="18">
        <v>74.849999999999994</v>
      </c>
      <c r="X1459" s="18">
        <v>77.150000000000006</v>
      </c>
      <c r="Y1459" s="18">
        <v>79.650000000000006</v>
      </c>
      <c r="Z1459" s="18">
        <v>82.4</v>
      </c>
      <c r="AA1459" s="18">
        <v>85.67</v>
      </c>
      <c r="AB1459" s="18">
        <v>88.94</v>
      </c>
      <c r="AC1459" s="18">
        <v>92.21</v>
      </c>
      <c r="AD1459" s="18">
        <v>95.48</v>
      </c>
      <c r="AE1459" s="18"/>
    </row>
    <row r="1460" spans="2:31" s="23" customFormat="1" ht="15" x14ac:dyDescent="0.25">
      <c r="B1460" s="21">
        <v>45791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72.33</v>
      </c>
      <c r="W1460" s="18">
        <v>74.28</v>
      </c>
      <c r="X1460" s="18">
        <v>76.569999999999993</v>
      </c>
      <c r="Y1460" s="18">
        <v>79.069999999999993</v>
      </c>
      <c r="Z1460" s="18">
        <v>81.819999999999993</v>
      </c>
      <c r="AA1460" s="18">
        <v>85.09</v>
      </c>
      <c r="AB1460" s="18">
        <v>88.36</v>
      </c>
      <c r="AC1460" s="18">
        <v>91.63</v>
      </c>
      <c r="AD1460" s="18">
        <v>94.9</v>
      </c>
      <c r="AE1460" s="18"/>
    </row>
    <row r="1461" spans="2:31" s="23" customFormat="1" ht="15" x14ac:dyDescent="0.25">
      <c r="B1461" s="21">
        <v>45792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73.41</v>
      </c>
      <c r="W1461" s="18">
        <v>75.36</v>
      </c>
      <c r="X1461" s="18">
        <v>77.66</v>
      </c>
      <c r="Y1461" s="18">
        <v>80.16</v>
      </c>
      <c r="Z1461" s="18">
        <v>82.91</v>
      </c>
      <c r="AA1461" s="18">
        <v>86.18</v>
      </c>
      <c r="AB1461" s="18">
        <v>89.45</v>
      </c>
      <c r="AC1461" s="18">
        <v>92.72</v>
      </c>
      <c r="AD1461" s="18">
        <v>95.99</v>
      </c>
      <c r="AE1461" s="18"/>
    </row>
    <row r="1462" spans="2:31" s="23" customFormat="1" ht="15" x14ac:dyDescent="0.25">
      <c r="B1462" s="21">
        <v>45793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70.989999999999995</v>
      </c>
      <c r="W1462" s="18">
        <v>72.900000000000006</v>
      </c>
      <c r="X1462" s="18">
        <v>75.12</v>
      </c>
      <c r="Y1462" s="18">
        <v>77.66</v>
      </c>
      <c r="Z1462" s="18">
        <v>80.41</v>
      </c>
      <c r="AA1462" s="18">
        <v>83.68</v>
      </c>
      <c r="AB1462" s="18">
        <v>86.95</v>
      </c>
      <c r="AC1462" s="18">
        <v>90.22</v>
      </c>
      <c r="AD1462" s="18">
        <v>93.49</v>
      </c>
      <c r="AE1462" s="18"/>
    </row>
    <row r="1463" spans="2:31" s="23" customFormat="1" ht="15" x14ac:dyDescent="0.25">
      <c r="B1463" s="21">
        <v>45796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70.42</v>
      </c>
      <c r="W1463" s="18">
        <v>72.290000000000006</v>
      </c>
      <c r="X1463" s="18">
        <v>74.52</v>
      </c>
      <c r="Y1463" s="18">
        <v>77.03</v>
      </c>
      <c r="Z1463" s="18">
        <v>79.78</v>
      </c>
      <c r="AA1463" s="18">
        <v>83.05</v>
      </c>
      <c r="AB1463" s="18">
        <v>86.32</v>
      </c>
      <c r="AC1463" s="18">
        <v>89.59</v>
      </c>
      <c r="AD1463" s="18">
        <v>92.86</v>
      </c>
      <c r="AE1463" s="18"/>
    </row>
    <row r="1464" spans="2:31" s="23" customFormat="1" ht="15" x14ac:dyDescent="0.25">
      <c r="B1464" s="21">
        <v>45797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73.180000000000007</v>
      </c>
      <c r="W1464" s="18">
        <v>75.11</v>
      </c>
      <c r="X1464" s="18">
        <v>77.38</v>
      </c>
      <c r="Y1464" s="18">
        <v>79.930000000000007</v>
      </c>
      <c r="Z1464" s="18">
        <v>82.68</v>
      </c>
      <c r="AA1464" s="18">
        <v>85.95</v>
      </c>
      <c r="AB1464" s="18">
        <v>89.22</v>
      </c>
      <c r="AC1464" s="18">
        <v>92.49</v>
      </c>
      <c r="AD1464" s="18">
        <v>95.76</v>
      </c>
      <c r="AE1464" s="18"/>
    </row>
    <row r="1465" spans="2:31" s="23" customFormat="1" ht="15" x14ac:dyDescent="0.25">
      <c r="B1465" s="21">
        <v>45798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72.739999999999995</v>
      </c>
      <c r="W1465" s="18">
        <v>74.66</v>
      </c>
      <c r="X1465" s="18">
        <v>76.930000000000007</v>
      </c>
      <c r="Y1465" s="18">
        <v>79.53</v>
      </c>
      <c r="Z1465" s="18">
        <v>82.28</v>
      </c>
      <c r="AA1465" s="18">
        <v>85.55</v>
      </c>
      <c r="AB1465" s="18">
        <v>88.82</v>
      </c>
      <c r="AC1465" s="18">
        <v>92.09</v>
      </c>
      <c r="AD1465" s="18">
        <v>95.36</v>
      </c>
      <c r="AE1465" s="18"/>
    </row>
    <row r="1466" spans="2:31" s="23" customFormat="1" ht="15" x14ac:dyDescent="0.25">
      <c r="B1466" s="21">
        <v>45799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72.16</v>
      </c>
      <c r="W1466" s="18">
        <v>74.040000000000006</v>
      </c>
      <c r="X1466" s="18">
        <v>76.28</v>
      </c>
      <c r="Y1466" s="18">
        <v>78.87</v>
      </c>
      <c r="Z1466" s="18">
        <v>81.62</v>
      </c>
      <c r="AA1466" s="18">
        <v>84.89</v>
      </c>
      <c r="AB1466" s="18">
        <v>88.16</v>
      </c>
      <c r="AC1466" s="18">
        <v>91.43</v>
      </c>
      <c r="AD1466" s="18">
        <v>94.7</v>
      </c>
      <c r="AE1466" s="18"/>
    </row>
    <row r="1467" spans="2:31" s="23" customFormat="1" ht="15" x14ac:dyDescent="0.25">
      <c r="B1467" s="21">
        <v>45800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71.56</v>
      </c>
      <c r="W1467" s="18">
        <v>73.39</v>
      </c>
      <c r="X1467" s="18">
        <v>75.62</v>
      </c>
      <c r="Y1467" s="18">
        <v>78.16</v>
      </c>
      <c r="Z1467" s="18">
        <v>80.91</v>
      </c>
      <c r="AA1467" s="18">
        <v>84.18</v>
      </c>
      <c r="AB1467" s="18">
        <v>87.45</v>
      </c>
      <c r="AC1467" s="18">
        <v>90.72</v>
      </c>
      <c r="AD1467" s="18">
        <v>93.99</v>
      </c>
      <c r="AE1467" s="18"/>
    </row>
    <row r="1468" spans="2:31" s="23" customFormat="1" ht="15" x14ac:dyDescent="0.25">
      <c r="B1468" s="21">
        <v>45803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73.03</v>
      </c>
      <c r="W1468" s="18">
        <v>74.92</v>
      </c>
      <c r="X1468" s="18">
        <v>77.17</v>
      </c>
      <c r="Y1468" s="18">
        <v>79.709999999999994</v>
      </c>
      <c r="Z1468" s="18">
        <v>82.46</v>
      </c>
      <c r="AA1468" s="18">
        <v>85.73</v>
      </c>
      <c r="AB1468" s="18">
        <v>89</v>
      </c>
      <c r="AC1468" s="18">
        <v>92.27</v>
      </c>
      <c r="AD1468" s="18">
        <v>95.54</v>
      </c>
      <c r="AE1468" s="18"/>
    </row>
    <row r="1469" spans="2:31" s="23" customFormat="1" ht="15" x14ac:dyDescent="0.25">
      <c r="B1469" s="21">
        <v>45804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71.760000000000005</v>
      </c>
      <c r="W1469" s="18">
        <v>73.61</v>
      </c>
      <c r="X1469" s="18">
        <v>75.819999999999993</v>
      </c>
      <c r="Y1469" s="18">
        <v>78.34</v>
      </c>
      <c r="Z1469" s="18">
        <v>81.09</v>
      </c>
      <c r="AA1469" s="18">
        <v>84.36</v>
      </c>
      <c r="AB1469" s="18">
        <v>87.63</v>
      </c>
      <c r="AC1469" s="18">
        <v>90.9</v>
      </c>
      <c r="AD1469" s="18">
        <v>94.17</v>
      </c>
      <c r="AE1469" s="18"/>
    </row>
    <row r="1470" spans="2:31" s="23" customFormat="1" ht="15" x14ac:dyDescent="0.25">
      <c r="B1470" s="21">
        <v>45805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72.069999999999993</v>
      </c>
      <c r="W1470" s="18">
        <v>73.92</v>
      </c>
      <c r="X1470" s="18">
        <v>76.13</v>
      </c>
      <c r="Y1470" s="18">
        <v>78.69</v>
      </c>
      <c r="Z1470" s="18">
        <v>81.44</v>
      </c>
      <c r="AA1470" s="18">
        <v>84.71</v>
      </c>
      <c r="AB1470" s="18">
        <v>87.98</v>
      </c>
      <c r="AC1470" s="18">
        <v>91.25</v>
      </c>
      <c r="AD1470" s="18">
        <v>94.52</v>
      </c>
      <c r="AE1470" s="18"/>
    </row>
    <row r="1471" spans="2:31" s="23" customFormat="1" ht="15" x14ac:dyDescent="0.25">
      <c r="B1471" s="21">
        <v>45806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70.94</v>
      </c>
      <c r="W1471" s="18">
        <v>72.760000000000005</v>
      </c>
      <c r="X1471" s="18">
        <v>74.95</v>
      </c>
      <c r="Y1471" s="18">
        <v>77.47</v>
      </c>
      <c r="Z1471" s="18">
        <v>80.22</v>
      </c>
      <c r="AA1471" s="18">
        <v>83.49</v>
      </c>
      <c r="AB1471" s="18">
        <v>86.76</v>
      </c>
      <c r="AC1471" s="18">
        <v>90.03</v>
      </c>
      <c r="AD1471" s="18">
        <v>93.3</v>
      </c>
      <c r="AE1471" s="18"/>
    </row>
    <row r="1472" spans="2:31" s="23" customFormat="1" ht="15" x14ac:dyDescent="0.25">
      <c r="B1472" s="21">
        <v>45807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70.41</v>
      </c>
      <c r="W1472" s="18">
        <v>72.23</v>
      </c>
      <c r="X1472" s="18">
        <v>74.430000000000007</v>
      </c>
      <c r="Y1472" s="18">
        <v>76.959999999999994</v>
      </c>
      <c r="Z1472" s="18">
        <v>79.709999999999994</v>
      </c>
      <c r="AA1472" s="18">
        <v>82.98</v>
      </c>
      <c r="AB1472" s="18">
        <v>86.25</v>
      </c>
      <c r="AC1472" s="18">
        <v>89.52</v>
      </c>
      <c r="AD1472" s="18">
        <v>92.79</v>
      </c>
      <c r="AE1472" s="18"/>
    </row>
    <row r="1473" spans="2:31" s="23" customFormat="1" ht="15" x14ac:dyDescent="0.25">
      <c r="B1473" s="21">
        <v>45810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70.91</v>
      </c>
      <c r="W1473" s="18">
        <v>72.73</v>
      </c>
      <c r="X1473" s="18">
        <v>74.930000000000007</v>
      </c>
      <c r="Y1473" s="18">
        <v>77.44</v>
      </c>
      <c r="Z1473" s="18">
        <v>80.19</v>
      </c>
      <c r="AA1473" s="18">
        <v>83.46</v>
      </c>
      <c r="AB1473" s="18">
        <v>86.73</v>
      </c>
      <c r="AC1473" s="18">
        <v>90</v>
      </c>
      <c r="AD1473" s="18">
        <v>93.27</v>
      </c>
      <c r="AE1473" s="18"/>
    </row>
    <row r="1474" spans="2:31" s="23" customFormat="1" ht="15" x14ac:dyDescent="0.25">
      <c r="B1474" s="21">
        <v>45811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72.599999999999994</v>
      </c>
      <c r="W1474" s="18">
        <v>74.44</v>
      </c>
      <c r="X1474" s="18">
        <v>76.650000000000006</v>
      </c>
      <c r="Y1474" s="18">
        <v>79.16</v>
      </c>
      <c r="Z1474" s="18">
        <v>81.91</v>
      </c>
      <c r="AA1474" s="18">
        <v>85.18</v>
      </c>
      <c r="AB1474" s="18">
        <v>88.45</v>
      </c>
      <c r="AC1474" s="18">
        <v>91.72</v>
      </c>
      <c r="AD1474" s="18">
        <v>94.99</v>
      </c>
      <c r="AE1474" s="18"/>
    </row>
    <row r="1475" spans="2:31" s="23" customFormat="1" ht="15" x14ac:dyDescent="0.25">
      <c r="B1475" s="21">
        <v>45812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72.61</v>
      </c>
      <c r="W1475" s="18">
        <v>74.459999999999994</v>
      </c>
      <c r="X1475" s="18">
        <v>76.7</v>
      </c>
      <c r="Y1475" s="18">
        <v>79.23</v>
      </c>
      <c r="Z1475" s="18">
        <v>81.98</v>
      </c>
      <c r="AA1475" s="18">
        <v>85.25</v>
      </c>
      <c r="AB1475" s="18">
        <v>88.52</v>
      </c>
      <c r="AC1475" s="18">
        <v>91.79</v>
      </c>
      <c r="AD1475" s="18">
        <v>95.06</v>
      </c>
      <c r="AE1475" s="18"/>
    </row>
    <row r="1476" spans="2:31" s="23" customFormat="1" ht="15" x14ac:dyDescent="0.25">
      <c r="B1476" s="21">
        <v>45813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72.739999999999995</v>
      </c>
      <c r="W1476" s="18">
        <v>74.64</v>
      </c>
      <c r="X1476" s="18">
        <v>76.900000000000006</v>
      </c>
      <c r="Y1476" s="18">
        <v>79.430000000000007</v>
      </c>
      <c r="Z1476" s="18">
        <v>82.18</v>
      </c>
      <c r="AA1476" s="18">
        <v>85.45</v>
      </c>
      <c r="AB1476" s="18">
        <v>88.72</v>
      </c>
      <c r="AC1476" s="18">
        <v>91.99</v>
      </c>
      <c r="AD1476" s="18">
        <v>95.26</v>
      </c>
      <c r="AE1476" s="18"/>
    </row>
    <row r="1477" spans="2:31" s="23" customFormat="1" ht="15" x14ac:dyDescent="0.25">
      <c r="B1477" s="21">
        <v>45814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73.5</v>
      </c>
      <c r="W1477" s="18">
        <v>75.430000000000007</v>
      </c>
      <c r="X1477" s="18">
        <v>77.69</v>
      </c>
      <c r="Y1477" s="18">
        <v>80.23</v>
      </c>
      <c r="Z1477" s="18">
        <v>82.98</v>
      </c>
      <c r="AA1477" s="18">
        <v>86.25</v>
      </c>
      <c r="AB1477" s="18">
        <v>89.52</v>
      </c>
      <c r="AC1477" s="18">
        <v>92.79</v>
      </c>
      <c r="AD1477" s="18">
        <v>96.06</v>
      </c>
      <c r="AE1477" s="18"/>
    </row>
    <row r="1478" spans="2:31" s="23" customFormat="1" ht="15" x14ac:dyDescent="0.25">
      <c r="B1478" s="21">
        <v>45817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74.23</v>
      </c>
      <c r="W1478" s="18">
        <v>76.17</v>
      </c>
      <c r="X1478" s="18">
        <v>78.44</v>
      </c>
      <c r="Y1478" s="18">
        <v>80.98</v>
      </c>
      <c r="Z1478" s="18">
        <v>83.78</v>
      </c>
      <c r="AA1478" s="18">
        <v>87.05</v>
      </c>
      <c r="AB1478" s="18">
        <v>90.32</v>
      </c>
      <c r="AC1478" s="18">
        <v>93.59</v>
      </c>
      <c r="AD1478" s="18">
        <v>96.86</v>
      </c>
      <c r="AE1478" s="18"/>
    </row>
    <row r="1479" spans="2:31" s="23" customFormat="1" ht="15" x14ac:dyDescent="0.25">
      <c r="B1479" s="21">
        <v>45818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72.66</v>
      </c>
      <c r="W1479" s="18">
        <v>74.56</v>
      </c>
      <c r="X1479" s="18">
        <v>76.8</v>
      </c>
      <c r="Y1479" s="18">
        <v>79.400000000000006</v>
      </c>
      <c r="Z1479" s="18">
        <v>82.2</v>
      </c>
      <c r="AA1479" s="18">
        <v>85.47</v>
      </c>
      <c r="AB1479" s="18">
        <v>88.74</v>
      </c>
      <c r="AC1479" s="18">
        <v>92.01</v>
      </c>
      <c r="AD1479" s="18">
        <v>95.28</v>
      </c>
      <c r="AE1479" s="18"/>
    </row>
    <row r="1480" spans="2:31" s="23" customFormat="1" ht="15" x14ac:dyDescent="0.25">
      <c r="B1480" s="21">
        <v>45819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74.36</v>
      </c>
      <c r="W1480" s="18">
        <v>76.290000000000006</v>
      </c>
      <c r="X1480" s="18">
        <v>78.55</v>
      </c>
      <c r="Y1480" s="18">
        <v>81.2</v>
      </c>
      <c r="Z1480" s="18">
        <v>84</v>
      </c>
      <c r="AA1480" s="18">
        <v>87.27</v>
      </c>
      <c r="AB1480" s="18">
        <v>90.54</v>
      </c>
      <c r="AC1480" s="18">
        <v>93.81</v>
      </c>
      <c r="AD1480" s="18">
        <v>97.08</v>
      </c>
      <c r="AE1480" s="18"/>
    </row>
    <row r="1481" spans="2:31" s="23" customFormat="1" ht="15" x14ac:dyDescent="0.25">
      <c r="B1481" s="21">
        <v>45820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75.39</v>
      </c>
      <c r="W1481" s="18">
        <v>77.33</v>
      </c>
      <c r="X1481" s="18">
        <v>79.59</v>
      </c>
      <c r="Y1481" s="18">
        <v>82.22</v>
      </c>
      <c r="Z1481" s="18">
        <v>85.02</v>
      </c>
      <c r="AA1481" s="18">
        <v>88.29</v>
      </c>
      <c r="AB1481" s="18">
        <v>91.56</v>
      </c>
      <c r="AC1481" s="18">
        <v>94.83</v>
      </c>
      <c r="AD1481" s="18">
        <v>98.1</v>
      </c>
      <c r="AE1481" s="18"/>
    </row>
    <row r="1482" spans="2:31" s="23" customFormat="1" ht="15" x14ac:dyDescent="0.25">
      <c r="B1482" s="21">
        <v>45821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75.94</v>
      </c>
      <c r="W1482" s="18">
        <v>77.930000000000007</v>
      </c>
      <c r="X1482" s="18">
        <v>80.239999999999995</v>
      </c>
      <c r="Y1482" s="18">
        <v>82.96</v>
      </c>
      <c r="Z1482" s="18">
        <v>85.56</v>
      </c>
      <c r="AA1482" s="18">
        <v>88.63</v>
      </c>
      <c r="AB1482" s="18">
        <v>91.7</v>
      </c>
      <c r="AC1482" s="18">
        <v>94.77</v>
      </c>
      <c r="AD1482" s="18">
        <v>97.84</v>
      </c>
      <c r="AE1482" s="18"/>
    </row>
    <row r="1483" spans="2:31" s="23" customFormat="1" ht="15" x14ac:dyDescent="0.25">
      <c r="B1483" s="21">
        <v>45824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75.34</v>
      </c>
      <c r="W1483" s="18">
        <v>77.33</v>
      </c>
      <c r="X1483" s="18">
        <v>79.650000000000006</v>
      </c>
      <c r="Y1483" s="18">
        <v>82.27</v>
      </c>
      <c r="Z1483" s="18">
        <v>84.87</v>
      </c>
      <c r="AA1483" s="18">
        <v>87.94</v>
      </c>
      <c r="AB1483" s="18">
        <v>91.01</v>
      </c>
      <c r="AC1483" s="18">
        <v>94.08</v>
      </c>
      <c r="AD1483" s="18">
        <v>97.15</v>
      </c>
      <c r="AE1483" s="18"/>
    </row>
    <row r="1484" spans="2:31" s="23" customFormat="1" ht="15" x14ac:dyDescent="0.25">
      <c r="B1484" s="21">
        <v>45825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74.64</v>
      </c>
      <c r="W1484" s="18">
        <v>76.62</v>
      </c>
      <c r="X1484" s="18">
        <v>78.94</v>
      </c>
      <c r="Y1484" s="18">
        <v>81.58</v>
      </c>
      <c r="Z1484" s="18">
        <v>84.18</v>
      </c>
      <c r="AA1484" s="18">
        <v>87.25</v>
      </c>
      <c r="AB1484" s="18">
        <v>90.32</v>
      </c>
      <c r="AC1484" s="18">
        <v>93.39</v>
      </c>
      <c r="AD1484" s="18">
        <v>96.46</v>
      </c>
      <c r="AE1484" s="18"/>
    </row>
    <row r="1485" spans="2:31" s="23" customFormat="1" ht="15" x14ac:dyDescent="0.25">
      <c r="B1485" s="21">
        <v>45826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74.62</v>
      </c>
      <c r="W1485" s="18">
        <v>76.61</v>
      </c>
      <c r="X1485" s="18">
        <v>78.930000000000007</v>
      </c>
      <c r="Y1485" s="18">
        <v>81.569999999999993</v>
      </c>
      <c r="Z1485" s="18">
        <v>84.17</v>
      </c>
      <c r="AA1485" s="18">
        <v>87.22</v>
      </c>
      <c r="AB1485" s="18">
        <v>90.31</v>
      </c>
      <c r="AC1485" s="18">
        <v>93.38</v>
      </c>
      <c r="AD1485" s="18">
        <v>96.45</v>
      </c>
      <c r="AE1485" s="18"/>
    </row>
    <row r="1486" spans="2:31" s="23" customFormat="1" ht="15" x14ac:dyDescent="0.25">
      <c r="B1486" s="21">
        <v>45827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72.75</v>
      </c>
      <c r="W1486" s="18">
        <v>74.7</v>
      </c>
      <c r="X1486" s="18">
        <v>76.97</v>
      </c>
      <c r="Y1486" s="18">
        <v>79.61</v>
      </c>
      <c r="Z1486" s="18">
        <v>82.21</v>
      </c>
      <c r="AA1486" s="18">
        <v>85.2</v>
      </c>
      <c r="AB1486" s="18">
        <v>88.35</v>
      </c>
      <c r="AC1486" s="18">
        <v>91.42</v>
      </c>
      <c r="AD1486" s="18">
        <v>94.49</v>
      </c>
      <c r="AE1486" s="18"/>
    </row>
    <row r="1487" spans="2:31" s="23" customFormat="1" ht="15" x14ac:dyDescent="0.25">
      <c r="B1487" s="21">
        <v>45828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72.959999999999994</v>
      </c>
      <c r="W1487" s="18">
        <v>74.91</v>
      </c>
      <c r="X1487" s="18">
        <v>77.14</v>
      </c>
      <c r="Y1487" s="18">
        <v>79.78</v>
      </c>
      <c r="Z1487" s="18">
        <v>82.38</v>
      </c>
      <c r="AA1487" s="18">
        <v>85.34</v>
      </c>
      <c r="AB1487" s="18">
        <v>88.52</v>
      </c>
      <c r="AC1487" s="18">
        <v>91.59</v>
      </c>
      <c r="AD1487" s="18">
        <v>94.66</v>
      </c>
      <c r="AE1487" s="18"/>
    </row>
    <row r="1488" spans="2:31" s="23" customFormat="1" ht="15" x14ac:dyDescent="0.25">
      <c r="B1488" s="21">
        <v>45831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73.28</v>
      </c>
      <c r="W1488" s="18">
        <v>75.22</v>
      </c>
      <c r="X1488" s="18">
        <v>77.45</v>
      </c>
      <c r="Y1488" s="18">
        <v>80.09</v>
      </c>
      <c r="Z1488" s="18">
        <v>82.69</v>
      </c>
      <c r="AA1488" s="18">
        <v>85.65</v>
      </c>
      <c r="AB1488" s="18">
        <v>88.83</v>
      </c>
      <c r="AC1488" s="18">
        <v>91.9</v>
      </c>
      <c r="AD1488" s="18">
        <v>94.97</v>
      </c>
      <c r="AE1488" s="18"/>
    </row>
    <row r="1489" spans="2:31" s="23" customFormat="1" ht="15" x14ac:dyDescent="0.25">
      <c r="B1489" s="21">
        <v>45832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73.56</v>
      </c>
      <c r="W1489" s="18">
        <v>75.510000000000005</v>
      </c>
      <c r="X1489" s="18">
        <v>77.739999999999995</v>
      </c>
      <c r="Y1489" s="18">
        <v>80.38</v>
      </c>
      <c r="Z1489" s="18">
        <v>82.98</v>
      </c>
      <c r="AA1489" s="18">
        <v>85.94</v>
      </c>
      <c r="AB1489" s="18">
        <v>89.12</v>
      </c>
      <c r="AC1489" s="18">
        <v>92.19</v>
      </c>
      <c r="AD1489" s="18">
        <v>95.26</v>
      </c>
      <c r="AE1489" s="18"/>
    </row>
    <row r="1490" spans="2:31" s="23" customFormat="1" ht="15" x14ac:dyDescent="0.25">
      <c r="B1490" s="21">
        <v>45833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71.150000000000006</v>
      </c>
      <c r="W1490" s="18">
        <v>73.03</v>
      </c>
      <c r="X1490" s="18">
        <v>75.239999999999995</v>
      </c>
      <c r="Y1490" s="18">
        <v>77.89</v>
      </c>
      <c r="Z1490" s="18">
        <v>80.489999999999995</v>
      </c>
      <c r="AA1490" s="18">
        <v>83.45</v>
      </c>
      <c r="AB1490" s="18">
        <v>86.63</v>
      </c>
      <c r="AC1490" s="18">
        <v>89.7</v>
      </c>
      <c r="AD1490" s="18">
        <v>92.77</v>
      </c>
      <c r="AE1490" s="18"/>
    </row>
    <row r="1491" spans="2:31" s="23" customFormat="1" ht="15" x14ac:dyDescent="0.25">
      <c r="B1491" s="21">
        <v>45834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70.400000000000006</v>
      </c>
      <c r="W1491" s="18">
        <v>72.239999999999995</v>
      </c>
      <c r="X1491" s="18">
        <v>74.400000000000006</v>
      </c>
      <c r="Y1491" s="18">
        <v>76.92</v>
      </c>
      <c r="Z1491" s="18">
        <v>79.680000000000007</v>
      </c>
      <c r="AA1491" s="18">
        <v>82.68</v>
      </c>
      <c r="AB1491" s="18">
        <v>85.82</v>
      </c>
      <c r="AC1491" s="18">
        <v>88.89</v>
      </c>
      <c r="AD1491" s="18">
        <v>91.96</v>
      </c>
      <c r="AE1491" s="18"/>
    </row>
    <row r="1492" spans="2:31" s="23" customFormat="1" ht="15" x14ac:dyDescent="0.25">
      <c r="B1492" s="21">
        <v>45835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70.97</v>
      </c>
      <c r="W1492" s="18">
        <v>72.83</v>
      </c>
      <c r="X1492" s="18">
        <v>74.989999999999995</v>
      </c>
      <c r="Y1492" s="18">
        <v>77.510000000000005</v>
      </c>
      <c r="Z1492" s="18">
        <v>80.27</v>
      </c>
      <c r="AA1492" s="18">
        <v>83.27</v>
      </c>
      <c r="AB1492" s="18">
        <v>86.41</v>
      </c>
      <c r="AC1492" s="18">
        <v>89.48</v>
      </c>
      <c r="AD1492" s="18">
        <v>92.55</v>
      </c>
      <c r="AE1492" s="18"/>
    </row>
    <row r="1493" spans="2:31" s="23" customFormat="1" ht="15" x14ac:dyDescent="0.25">
      <c r="B1493" s="21">
        <v>45838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68.97</v>
      </c>
      <c r="W1493" s="18">
        <v>70.790000000000006</v>
      </c>
      <c r="X1493" s="18">
        <v>72.94</v>
      </c>
      <c r="Y1493" s="18">
        <v>75.459999999999994</v>
      </c>
      <c r="Z1493" s="18">
        <v>78.22</v>
      </c>
      <c r="AA1493" s="18">
        <v>81.27</v>
      </c>
      <c r="AB1493" s="18">
        <v>84.34</v>
      </c>
      <c r="AC1493" s="18">
        <v>87.41</v>
      </c>
      <c r="AD1493" s="18">
        <v>90.48</v>
      </c>
      <c r="AE1493" s="18"/>
    </row>
    <row r="1494" spans="2:31" s="23" customFormat="1" ht="15" x14ac:dyDescent="0.25">
      <c r="B1494" s="21">
        <v>45839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70.599999999999994</v>
      </c>
      <c r="W1494" s="18">
        <v>72.44</v>
      </c>
      <c r="X1494" s="18">
        <v>74.59</v>
      </c>
      <c r="Y1494" s="18">
        <v>77.11</v>
      </c>
      <c r="Z1494" s="18">
        <v>79.87</v>
      </c>
      <c r="AA1494" s="18">
        <v>82.92</v>
      </c>
      <c r="AB1494" s="18">
        <v>85.99</v>
      </c>
      <c r="AC1494" s="18">
        <v>89.06</v>
      </c>
      <c r="AD1494" s="18">
        <v>92.13</v>
      </c>
      <c r="AE1494" s="18"/>
    </row>
    <row r="1495" spans="2:31" s="23" customFormat="1" ht="15" x14ac:dyDescent="0.25">
      <c r="B1495" s="21">
        <v>45840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71.91</v>
      </c>
      <c r="W1495" s="18">
        <v>73.760000000000005</v>
      </c>
      <c r="X1495" s="18">
        <v>75.959999999999994</v>
      </c>
      <c r="Y1495" s="18">
        <v>78.45</v>
      </c>
      <c r="Z1495" s="18">
        <v>81.209999999999994</v>
      </c>
      <c r="AA1495" s="18">
        <v>84.26</v>
      </c>
      <c r="AB1495" s="18">
        <v>87.33</v>
      </c>
      <c r="AC1495" s="18">
        <v>90.4</v>
      </c>
      <c r="AD1495" s="18">
        <v>93.47</v>
      </c>
      <c r="AE1495" s="18"/>
    </row>
    <row r="1496" spans="2:31" s="23" customFormat="1" ht="15" x14ac:dyDescent="0.25">
      <c r="B1496" s="21">
        <v>45841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72.08</v>
      </c>
      <c r="W1496" s="18">
        <v>73.94</v>
      </c>
      <c r="X1496" s="18">
        <v>76.12</v>
      </c>
      <c r="Y1496" s="18">
        <v>78.62</v>
      </c>
      <c r="Z1496" s="18">
        <v>81.38</v>
      </c>
      <c r="AA1496" s="18">
        <v>84.43</v>
      </c>
      <c r="AB1496" s="18">
        <v>87.5</v>
      </c>
      <c r="AC1496" s="18">
        <v>90.57</v>
      </c>
      <c r="AD1496" s="18">
        <v>93.64</v>
      </c>
      <c r="AE1496" s="18"/>
    </row>
    <row r="1497" spans="2:31" s="23" customFormat="1" ht="15" x14ac:dyDescent="0.25">
      <c r="B1497" s="21">
        <v>45842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71.67</v>
      </c>
      <c r="W1497" s="18">
        <v>73.510000000000005</v>
      </c>
      <c r="X1497" s="18">
        <v>75.650000000000006</v>
      </c>
      <c r="Y1497" s="18">
        <v>78.17</v>
      </c>
      <c r="Z1497" s="18">
        <v>80.930000000000007</v>
      </c>
      <c r="AA1497" s="18">
        <v>83.98</v>
      </c>
      <c r="AB1497" s="18">
        <v>87.05</v>
      </c>
      <c r="AC1497" s="18">
        <v>90.12</v>
      </c>
      <c r="AD1497" s="18">
        <v>93.19</v>
      </c>
      <c r="AE1497" s="18"/>
    </row>
    <row r="1498" spans="2:31" s="23" customFormat="1" ht="15" x14ac:dyDescent="0.25">
      <c r="B1498" s="21">
        <v>45845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71.2</v>
      </c>
      <c r="W1498" s="18">
        <v>73.040000000000006</v>
      </c>
      <c r="X1498" s="18">
        <v>75.16</v>
      </c>
      <c r="Y1498" s="18">
        <v>77.69</v>
      </c>
      <c r="Z1498" s="18">
        <v>80.45</v>
      </c>
      <c r="AA1498" s="18">
        <v>83.5</v>
      </c>
      <c r="AB1498" s="18">
        <v>86.57</v>
      </c>
      <c r="AC1498" s="18">
        <v>89.64</v>
      </c>
      <c r="AD1498" s="18">
        <v>92.71</v>
      </c>
      <c r="AE1498" s="18"/>
    </row>
    <row r="1499" spans="2:31" s="23" customFormat="1" ht="15" x14ac:dyDescent="0.25">
      <c r="B1499" s="21">
        <v>45846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70.44</v>
      </c>
      <c r="W1499" s="18">
        <v>72.290000000000006</v>
      </c>
      <c r="X1499" s="18">
        <v>74.45</v>
      </c>
      <c r="Y1499" s="18">
        <v>76.959999999999994</v>
      </c>
      <c r="Z1499" s="18">
        <v>79.72</v>
      </c>
      <c r="AA1499" s="18">
        <v>82.77</v>
      </c>
      <c r="AB1499" s="18">
        <v>85.84</v>
      </c>
      <c r="AC1499" s="18">
        <v>88.91</v>
      </c>
      <c r="AD1499" s="18">
        <v>91.98</v>
      </c>
      <c r="AE1499" s="18"/>
    </row>
    <row r="1500" spans="2:31" s="23" customFormat="1" ht="15" x14ac:dyDescent="0.25">
      <c r="B1500" s="21">
        <v>45847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70.41</v>
      </c>
      <c r="W1500" s="18">
        <v>72.260000000000005</v>
      </c>
      <c r="X1500" s="18">
        <v>74.400000000000006</v>
      </c>
      <c r="Y1500" s="18">
        <v>76.930000000000007</v>
      </c>
      <c r="Z1500" s="18">
        <v>79.680000000000007</v>
      </c>
      <c r="AA1500" s="18">
        <v>82.73</v>
      </c>
      <c r="AB1500" s="18">
        <v>85.8</v>
      </c>
      <c r="AC1500" s="18">
        <v>88.87</v>
      </c>
      <c r="AD1500" s="18">
        <v>91.94</v>
      </c>
      <c r="AE1500" s="18"/>
    </row>
    <row r="1501" spans="2:31" s="23" customFormat="1" ht="15" x14ac:dyDescent="0.25">
      <c r="B1501" s="21">
        <v>45848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70.739999999999995</v>
      </c>
      <c r="W1501" s="18">
        <v>72.59</v>
      </c>
      <c r="X1501" s="18">
        <v>74.760000000000005</v>
      </c>
      <c r="Y1501" s="18">
        <v>77.27</v>
      </c>
      <c r="Z1501" s="18">
        <v>80.02</v>
      </c>
      <c r="AA1501" s="18">
        <v>83.07</v>
      </c>
      <c r="AB1501" s="18">
        <v>86.14</v>
      </c>
      <c r="AC1501" s="18">
        <v>89.21</v>
      </c>
      <c r="AD1501" s="18">
        <v>92.28</v>
      </c>
      <c r="AE1501" s="18"/>
    </row>
    <row r="1502" spans="2:31" s="23" customFormat="1" ht="15" x14ac:dyDescent="0.25">
      <c r="B1502" s="21">
        <v>45849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70.55</v>
      </c>
      <c r="W1502" s="18">
        <v>72.41</v>
      </c>
      <c r="X1502" s="18">
        <v>74.58</v>
      </c>
      <c r="Y1502" s="18">
        <v>77.11</v>
      </c>
      <c r="Z1502" s="18">
        <v>79.86</v>
      </c>
      <c r="AA1502" s="18">
        <v>82.91</v>
      </c>
      <c r="AB1502" s="18">
        <v>85.98</v>
      </c>
      <c r="AC1502" s="18">
        <v>89.05</v>
      </c>
      <c r="AD1502" s="18">
        <v>92.12</v>
      </c>
      <c r="AE1502" s="18"/>
    </row>
    <row r="1503" spans="2:31" s="23" customFormat="1" ht="15" x14ac:dyDescent="0.25">
      <c r="B1503" s="21">
        <v>45852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70.430000000000007</v>
      </c>
      <c r="W1503" s="18">
        <v>72.28</v>
      </c>
      <c r="X1503" s="18">
        <v>74.45</v>
      </c>
      <c r="Y1503" s="18">
        <v>76.98</v>
      </c>
      <c r="Z1503" s="18">
        <v>79.73</v>
      </c>
      <c r="AA1503" s="18">
        <v>82.78</v>
      </c>
      <c r="AB1503" s="18">
        <v>85.85</v>
      </c>
      <c r="AC1503" s="18">
        <v>88.92</v>
      </c>
      <c r="AD1503" s="18">
        <v>91.99</v>
      </c>
      <c r="AE1503" s="18"/>
    </row>
    <row r="1504" spans="2:31" s="23" customFormat="1" ht="15" x14ac:dyDescent="0.25">
      <c r="B1504" s="21">
        <v>45853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71.510000000000005</v>
      </c>
      <c r="W1504" s="18">
        <v>73.36</v>
      </c>
      <c r="X1504" s="18">
        <v>75.540000000000006</v>
      </c>
      <c r="Y1504" s="18">
        <v>78.069999999999993</v>
      </c>
      <c r="Z1504" s="18">
        <v>80.819999999999993</v>
      </c>
      <c r="AA1504" s="18">
        <v>83.87</v>
      </c>
      <c r="AB1504" s="18">
        <v>86.94</v>
      </c>
      <c r="AC1504" s="18">
        <v>90.01</v>
      </c>
      <c r="AD1504" s="18">
        <v>93.08</v>
      </c>
      <c r="AE1504" s="18"/>
    </row>
    <row r="1505" spans="2:31" s="50" customFormat="1" ht="15" x14ac:dyDescent="0.25">
      <c r="B1505" s="51">
        <v>45854</v>
      </c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  <c r="M1505" s="52"/>
      <c r="N1505" s="52"/>
      <c r="O1505" s="52"/>
      <c r="P1505" s="52"/>
      <c r="Q1505" s="52"/>
      <c r="R1505" s="52"/>
      <c r="S1505" s="52"/>
      <c r="T1505" s="52"/>
      <c r="U1505" s="52"/>
      <c r="V1505" s="52">
        <v>71.03</v>
      </c>
      <c r="W1505" s="52">
        <v>72.867999999999995</v>
      </c>
      <c r="X1505" s="52">
        <v>75.040000000000006</v>
      </c>
      <c r="Y1505" s="52">
        <v>77.573999999999998</v>
      </c>
      <c r="Z1505" s="52">
        <v>80.323999999999998</v>
      </c>
      <c r="AA1505" s="52">
        <v>83.374000000000009</v>
      </c>
      <c r="AB1505" s="52">
        <v>86.444000000000003</v>
      </c>
      <c r="AC1505" s="52">
        <v>89.51400000000001</v>
      </c>
      <c r="AD1505" s="52">
        <v>92.584000000000003</v>
      </c>
      <c r="AE1505" s="52"/>
    </row>
    <row r="1506" spans="2:31" s="50" customFormat="1" ht="15" x14ac:dyDescent="0.25">
      <c r="B1506" s="51">
        <v>45855</v>
      </c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  <c r="M1506" s="52"/>
      <c r="N1506" s="52"/>
      <c r="O1506" s="52"/>
      <c r="P1506" s="52"/>
      <c r="Q1506" s="52"/>
      <c r="R1506" s="52"/>
      <c r="S1506" s="52"/>
      <c r="T1506" s="52"/>
      <c r="U1506" s="52"/>
      <c r="V1506" s="52">
        <v>70.55</v>
      </c>
      <c r="W1506" s="52">
        <v>72.375999999999991</v>
      </c>
      <c r="X1506" s="52">
        <v>74.540000000000006</v>
      </c>
      <c r="Y1506" s="52">
        <v>77.078000000000003</v>
      </c>
      <c r="Z1506" s="52">
        <v>79.828000000000003</v>
      </c>
      <c r="AA1506" s="52">
        <v>82.878000000000014</v>
      </c>
      <c r="AB1506" s="52">
        <v>85.948000000000008</v>
      </c>
      <c r="AC1506" s="52">
        <v>89.018000000000015</v>
      </c>
      <c r="AD1506" s="52">
        <v>92.088000000000008</v>
      </c>
      <c r="AE1506" s="52"/>
    </row>
    <row r="1507" spans="2:31" s="50" customFormat="1" ht="15" x14ac:dyDescent="0.25">
      <c r="B1507" s="51">
        <v>45856</v>
      </c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  <c r="M1507" s="52"/>
      <c r="N1507" s="52"/>
      <c r="O1507" s="52"/>
      <c r="P1507" s="52"/>
      <c r="Q1507" s="52"/>
      <c r="R1507" s="52"/>
      <c r="S1507" s="52"/>
      <c r="T1507" s="52"/>
      <c r="U1507" s="52"/>
      <c r="V1507" s="52">
        <v>70.069999999999993</v>
      </c>
      <c r="W1507" s="52">
        <v>71.883999999999986</v>
      </c>
      <c r="X1507" s="52">
        <v>74.040000000000006</v>
      </c>
      <c r="Y1507" s="52">
        <v>76.582000000000008</v>
      </c>
      <c r="Z1507" s="52">
        <v>79.332000000000008</v>
      </c>
      <c r="AA1507" s="52">
        <v>82.382000000000019</v>
      </c>
      <c r="AB1507" s="52">
        <v>85.452000000000012</v>
      </c>
      <c r="AC1507" s="52">
        <v>88.52200000000002</v>
      </c>
      <c r="AD1507" s="52">
        <v>91.592000000000013</v>
      </c>
      <c r="AE1507" s="52"/>
    </row>
    <row r="1508" spans="2:31" s="50" customFormat="1" ht="15" x14ac:dyDescent="0.25">
      <c r="B1508" s="21">
        <v>45859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69.589999999999989</v>
      </c>
      <c r="W1508" s="18">
        <v>71.391999999999982</v>
      </c>
      <c r="X1508" s="18">
        <v>73.540000000000006</v>
      </c>
      <c r="Y1508" s="18">
        <v>76.086000000000013</v>
      </c>
      <c r="Z1508" s="18">
        <v>78.836000000000013</v>
      </c>
      <c r="AA1508" s="18">
        <v>81.886000000000024</v>
      </c>
      <c r="AB1508" s="18">
        <v>84.956000000000017</v>
      </c>
      <c r="AC1508" s="18">
        <v>88.026000000000025</v>
      </c>
      <c r="AD1508" s="18">
        <v>91.096000000000018</v>
      </c>
      <c r="AE1508" s="18"/>
    </row>
    <row r="1509" spans="2:31" s="23" customFormat="1" ht="15" x14ac:dyDescent="0.25">
      <c r="B1509" s="21">
        <v>45860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69.11</v>
      </c>
      <c r="W1509" s="18">
        <v>70.900000000000006</v>
      </c>
      <c r="X1509" s="18">
        <v>73.040000000000006</v>
      </c>
      <c r="Y1509" s="18">
        <v>75.59</v>
      </c>
      <c r="Z1509" s="18">
        <v>78.34</v>
      </c>
      <c r="AA1509" s="18">
        <v>81.39</v>
      </c>
      <c r="AB1509" s="18">
        <v>84.46</v>
      </c>
      <c r="AC1509" s="18">
        <v>87.53</v>
      </c>
      <c r="AD1509" s="18">
        <v>90.6</v>
      </c>
      <c r="AE1509" s="18"/>
    </row>
    <row r="1510" spans="2:31" s="23" customFormat="1" ht="15" x14ac:dyDescent="0.25">
      <c r="B1510" s="21">
        <v>45861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69.37</v>
      </c>
      <c r="W1510" s="18">
        <v>71.17</v>
      </c>
      <c r="X1510" s="18">
        <v>73.33</v>
      </c>
      <c r="Y1510" s="18">
        <v>75.87</v>
      </c>
      <c r="Z1510" s="18">
        <v>78.62</v>
      </c>
      <c r="AA1510" s="18">
        <v>81.67</v>
      </c>
      <c r="AB1510" s="18">
        <v>84.74</v>
      </c>
      <c r="AC1510" s="18">
        <v>87.81</v>
      </c>
      <c r="AD1510" s="18">
        <v>90.88</v>
      </c>
      <c r="AE1510" s="18"/>
    </row>
    <row r="1511" spans="2:31" s="23" customFormat="1" ht="15" x14ac:dyDescent="0.25">
      <c r="B1511" s="21">
        <v>45862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70.89</v>
      </c>
      <c r="W1511" s="18">
        <v>72.73</v>
      </c>
      <c r="X1511" s="18">
        <v>74.89</v>
      </c>
      <c r="Y1511" s="18">
        <v>77.430000000000007</v>
      </c>
      <c r="Z1511" s="18">
        <v>80.180000000000007</v>
      </c>
      <c r="AA1511" s="18">
        <v>83.23</v>
      </c>
      <c r="AB1511" s="18">
        <v>86.3</v>
      </c>
      <c r="AC1511" s="18">
        <v>89.37</v>
      </c>
      <c r="AD1511" s="18">
        <v>92.44</v>
      </c>
      <c r="AE1511" s="18"/>
    </row>
    <row r="1512" spans="2:31" s="23" customFormat="1" ht="15" x14ac:dyDescent="0.25">
      <c r="B1512" s="21">
        <v>45863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71.349999999999994</v>
      </c>
      <c r="W1512" s="18">
        <v>73.22</v>
      </c>
      <c r="X1512" s="18">
        <v>75.42</v>
      </c>
      <c r="Y1512" s="18">
        <v>77.94</v>
      </c>
      <c r="Z1512" s="18">
        <v>80.69</v>
      </c>
      <c r="AA1512" s="18">
        <v>83.74</v>
      </c>
      <c r="AB1512" s="18">
        <v>86.81</v>
      </c>
      <c r="AC1512" s="18">
        <v>89.88</v>
      </c>
      <c r="AD1512" s="18">
        <v>92.95</v>
      </c>
      <c r="AE1512" s="18"/>
    </row>
    <row r="1513" spans="2:31" s="23" customFormat="1" ht="15" x14ac:dyDescent="0.25">
      <c r="B1513" s="21">
        <v>45866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70.66</v>
      </c>
      <c r="W1513" s="18">
        <v>72.52</v>
      </c>
      <c r="X1513" s="18">
        <v>74.69</v>
      </c>
      <c r="Y1513" s="18">
        <v>77.22</v>
      </c>
      <c r="Z1513" s="18">
        <v>79.97</v>
      </c>
      <c r="AA1513" s="18">
        <v>83.02</v>
      </c>
      <c r="AB1513" s="18">
        <v>86.09</v>
      </c>
      <c r="AC1513" s="18">
        <v>89.16</v>
      </c>
      <c r="AD1513" s="18">
        <v>92.23</v>
      </c>
      <c r="AE1513" s="18"/>
    </row>
    <row r="1514" spans="2:31" s="23" customFormat="1" ht="15" x14ac:dyDescent="0.25">
      <c r="B1514" s="21">
        <v>45867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73.08</v>
      </c>
      <c r="W1514" s="18">
        <v>75</v>
      </c>
      <c r="X1514" s="18">
        <v>77.2</v>
      </c>
      <c r="Y1514" s="18">
        <v>79.72</v>
      </c>
      <c r="Z1514" s="18">
        <v>82.47</v>
      </c>
      <c r="AA1514" s="18">
        <v>85.52</v>
      </c>
      <c r="AB1514" s="18">
        <v>88.59</v>
      </c>
      <c r="AC1514" s="18">
        <v>91.66</v>
      </c>
      <c r="AD1514" s="18">
        <v>94.73</v>
      </c>
      <c r="AE1514" s="18"/>
    </row>
    <row r="1515" spans="2:31" s="23" customFormat="1" ht="15" x14ac:dyDescent="0.25">
      <c r="B1515" s="21">
        <v>45868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72.87</v>
      </c>
      <c r="W1515" s="18">
        <v>74.8</v>
      </c>
      <c r="X1515" s="18">
        <v>77.05</v>
      </c>
      <c r="Y1515" s="18">
        <v>79.540000000000006</v>
      </c>
      <c r="Z1515" s="18">
        <v>82.29</v>
      </c>
      <c r="AA1515" s="18">
        <v>85.34</v>
      </c>
      <c r="AB1515" s="18">
        <v>88.41</v>
      </c>
      <c r="AC1515" s="18">
        <v>91.48</v>
      </c>
      <c r="AD1515" s="18">
        <v>94.55</v>
      </c>
      <c r="AE1515" s="18"/>
    </row>
    <row r="1516" spans="2:31" s="23" customFormat="1" ht="15" x14ac:dyDescent="0.25">
      <c r="B1516" s="21">
        <v>45869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72.66</v>
      </c>
      <c r="W1516" s="18">
        <v>74.599999999999994</v>
      </c>
      <c r="X1516" s="18">
        <v>76.849999999999994</v>
      </c>
      <c r="Y1516" s="18">
        <v>79.34</v>
      </c>
      <c r="Z1516" s="18">
        <v>82.09</v>
      </c>
      <c r="AA1516" s="18">
        <v>85.14</v>
      </c>
      <c r="AB1516" s="18">
        <v>88.21</v>
      </c>
      <c r="AC1516" s="18">
        <v>91.28</v>
      </c>
      <c r="AD1516" s="18">
        <v>94.35</v>
      </c>
      <c r="AE1516" s="18"/>
    </row>
    <row r="1517" spans="2:31" s="23" customFormat="1" ht="15" x14ac:dyDescent="0.25">
      <c r="B1517" s="21">
        <v>45870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71.06</v>
      </c>
      <c r="W1517" s="18">
        <v>72.97</v>
      </c>
      <c r="X1517" s="18">
        <v>75.19</v>
      </c>
      <c r="Y1517" s="18">
        <v>77.7</v>
      </c>
      <c r="Z1517" s="18">
        <v>80.45</v>
      </c>
      <c r="AA1517" s="18">
        <v>83.5</v>
      </c>
      <c r="AB1517" s="18">
        <v>86.57</v>
      </c>
      <c r="AC1517" s="18">
        <v>89.64</v>
      </c>
      <c r="AD1517" s="18">
        <v>92.71</v>
      </c>
      <c r="AE1517" s="18"/>
    </row>
    <row r="1518" spans="2:31" s="23" customFormat="1" ht="15" x14ac:dyDescent="0.25">
      <c r="B1518" s="21">
        <v>45873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70.849999999999994</v>
      </c>
      <c r="W1518" s="18">
        <v>72.75</v>
      </c>
      <c r="X1518" s="18">
        <v>74.97</v>
      </c>
      <c r="Y1518" s="18">
        <v>77.48</v>
      </c>
      <c r="Z1518" s="18">
        <v>80.23</v>
      </c>
      <c r="AA1518" s="18">
        <v>83.28</v>
      </c>
      <c r="AB1518" s="18">
        <v>86.35</v>
      </c>
      <c r="AC1518" s="18">
        <v>89.42</v>
      </c>
      <c r="AD1518" s="18">
        <v>92.49</v>
      </c>
      <c r="AE1518" s="18"/>
    </row>
    <row r="1519" spans="2:31" s="23" customFormat="1" ht="15" x14ac:dyDescent="0.25">
      <c r="B1519" s="21">
        <v>45874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71.58</v>
      </c>
      <c r="W1519" s="18">
        <v>73.48</v>
      </c>
      <c r="X1519" s="18">
        <v>75.69</v>
      </c>
      <c r="Y1519" s="18">
        <v>78.209999999999994</v>
      </c>
      <c r="Z1519" s="18">
        <v>80.959999999999994</v>
      </c>
      <c r="AA1519" s="18">
        <v>84.01</v>
      </c>
      <c r="AB1519" s="18">
        <v>87.08</v>
      </c>
      <c r="AC1519" s="18">
        <v>90.15</v>
      </c>
      <c r="AD1519" s="18">
        <v>93.22</v>
      </c>
      <c r="AE1519" s="18"/>
    </row>
    <row r="1520" spans="2:31" s="23" customFormat="1" ht="15" x14ac:dyDescent="0.25">
      <c r="B1520" s="21">
        <v>45875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70.989999999999995</v>
      </c>
      <c r="W1520" s="18">
        <v>72.89</v>
      </c>
      <c r="X1520" s="18">
        <v>75.099999999999994</v>
      </c>
      <c r="Y1520" s="18">
        <v>77.62</v>
      </c>
      <c r="Z1520" s="18">
        <v>80.37</v>
      </c>
      <c r="AA1520" s="18">
        <v>83.42</v>
      </c>
      <c r="AB1520" s="18">
        <v>86.49</v>
      </c>
      <c r="AC1520" s="18">
        <v>89.56</v>
      </c>
      <c r="AD1520" s="18">
        <v>92.63</v>
      </c>
      <c r="AE1520" s="18"/>
    </row>
    <row r="1521" spans="2:31" s="23" customFormat="1" ht="15" x14ac:dyDescent="0.25">
      <c r="B1521" s="21">
        <v>45876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71.75</v>
      </c>
      <c r="W1521" s="18">
        <v>73.650000000000006</v>
      </c>
      <c r="X1521" s="18">
        <v>75.83</v>
      </c>
      <c r="Y1521" s="18">
        <v>78.37</v>
      </c>
      <c r="Z1521" s="18">
        <v>81.12</v>
      </c>
      <c r="AA1521" s="18">
        <v>84.17</v>
      </c>
      <c r="AB1521" s="18">
        <v>87.24</v>
      </c>
      <c r="AC1521" s="18">
        <v>90.31</v>
      </c>
      <c r="AD1521" s="18">
        <v>93.38</v>
      </c>
      <c r="AE1521" s="18"/>
    </row>
    <row r="1522" spans="2:31" s="23" customFormat="1" ht="15" x14ac:dyDescent="0.25">
      <c r="B1522" s="21">
        <v>45877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73.22</v>
      </c>
      <c r="W1522" s="18">
        <v>75.16</v>
      </c>
      <c r="X1522" s="18">
        <v>77.42</v>
      </c>
      <c r="Y1522" s="18">
        <v>79.92</v>
      </c>
      <c r="Z1522" s="18">
        <v>82.67</v>
      </c>
      <c r="AA1522" s="18">
        <v>85.72</v>
      </c>
      <c r="AB1522" s="18">
        <v>88.79</v>
      </c>
      <c r="AC1522" s="18">
        <v>91.86</v>
      </c>
      <c r="AD1522" s="18">
        <v>94.93</v>
      </c>
      <c r="AE1522" s="18"/>
    </row>
    <row r="1523" spans="2:31" s="23" customFormat="1" ht="15" x14ac:dyDescent="0.25">
      <c r="B1523" s="21">
        <v>45880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72.34</v>
      </c>
      <c r="W1523" s="18">
        <v>74.27</v>
      </c>
      <c r="X1523" s="18">
        <v>76.48</v>
      </c>
      <c r="Y1523" s="18">
        <v>79.040000000000006</v>
      </c>
      <c r="Z1523" s="18">
        <v>81.84</v>
      </c>
      <c r="AA1523" s="18">
        <v>84.95</v>
      </c>
      <c r="AB1523" s="18">
        <v>88.02</v>
      </c>
      <c r="AC1523" s="18">
        <v>91.09</v>
      </c>
      <c r="AD1523" s="18">
        <v>94.16</v>
      </c>
      <c r="AE1523" s="18"/>
    </row>
    <row r="1524" spans="2:31" s="23" customFormat="1" ht="15" x14ac:dyDescent="0.25">
      <c r="B1524" s="21">
        <v>45881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71.510000000000005</v>
      </c>
      <c r="W1524" s="18">
        <v>73.430000000000007</v>
      </c>
      <c r="X1524" s="18">
        <v>75.650000000000006</v>
      </c>
      <c r="Y1524" s="18">
        <v>78.209999999999994</v>
      </c>
      <c r="Z1524" s="18">
        <v>81.010000000000005</v>
      </c>
      <c r="AA1524" s="18">
        <v>84.12</v>
      </c>
      <c r="AB1524" s="18">
        <v>87.19</v>
      </c>
      <c r="AC1524" s="18">
        <v>90.26</v>
      </c>
      <c r="AD1524" s="18">
        <v>93.33</v>
      </c>
      <c r="AE1524" s="18"/>
    </row>
    <row r="1525" spans="2:31" s="23" customFormat="1" ht="15" x14ac:dyDescent="0.25">
      <c r="B1525" s="21">
        <v>45882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71.72</v>
      </c>
      <c r="W1525" s="18">
        <v>73.650000000000006</v>
      </c>
      <c r="X1525" s="18">
        <v>75.84</v>
      </c>
      <c r="Y1525" s="18">
        <v>78.41</v>
      </c>
      <c r="Z1525" s="18">
        <v>81.209999999999994</v>
      </c>
      <c r="AA1525" s="18">
        <v>84.32</v>
      </c>
      <c r="AB1525" s="18">
        <v>87.39</v>
      </c>
      <c r="AC1525" s="18">
        <v>90.46</v>
      </c>
      <c r="AD1525" s="18">
        <v>93.53</v>
      </c>
      <c r="AE1525" s="18"/>
    </row>
    <row r="1526" spans="2:31" s="23" customFormat="1" ht="15" x14ac:dyDescent="0.25">
      <c r="B1526" s="21">
        <v>45883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70.97</v>
      </c>
      <c r="W1526" s="18">
        <v>72.88</v>
      </c>
      <c r="X1526" s="18">
        <v>75.069999999999993</v>
      </c>
      <c r="Y1526" s="18">
        <v>77.64</v>
      </c>
      <c r="Z1526" s="18">
        <v>80.44</v>
      </c>
      <c r="AA1526" s="18">
        <v>83.55</v>
      </c>
      <c r="AB1526" s="18">
        <v>86.62</v>
      </c>
      <c r="AC1526" s="18">
        <v>89.69</v>
      </c>
      <c r="AD1526" s="18">
        <v>92.76</v>
      </c>
      <c r="AE1526" s="18"/>
    </row>
    <row r="1527" spans="2:31" s="23" customFormat="1" ht="15" x14ac:dyDescent="0.25">
      <c r="B1527" s="21">
        <v>45884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70.680000000000007</v>
      </c>
      <c r="W1527" s="18">
        <v>72.59</v>
      </c>
      <c r="X1527" s="18">
        <v>74.8</v>
      </c>
      <c r="Y1527" s="18">
        <v>77.36</v>
      </c>
      <c r="Z1527" s="18">
        <v>80.16</v>
      </c>
      <c r="AA1527" s="18">
        <v>83.27</v>
      </c>
      <c r="AB1527" s="18">
        <v>86.34</v>
      </c>
      <c r="AC1527" s="18">
        <v>89.41</v>
      </c>
      <c r="AD1527" s="18">
        <v>92.48</v>
      </c>
      <c r="AE1527" s="18"/>
    </row>
    <row r="1528" spans="2:31" s="23" customFormat="1" ht="15" x14ac:dyDescent="0.25">
      <c r="B1528" s="21">
        <v>45887</v>
      </c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>
        <v>71.81</v>
      </c>
      <c r="W1528" s="18">
        <v>73.739999999999995</v>
      </c>
      <c r="X1528" s="18">
        <v>75.98</v>
      </c>
      <c r="Y1528" s="18">
        <v>78.5</v>
      </c>
      <c r="Z1528" s="18">
        <v>81.27</v>
      </c>
      <c r="AA1528" s="18">
        <v>84.34</v>
      </c>
      <c r="AB1528" s="18">
        <v>87.41</v>
      </c>
      <c r="AC1528" s="18">
        <v>90.48</v>
      </c>
      <c r="AD1528" s="18">
        <v>93.55</v>
      </c>
      <c r="AE1528" s="18"/>
    </row>
    <row r="1529" spans="2:31" s="23" customFormat="1" ht="15" x14ac:dyDescent="0.25">
      <c r="B1529" s="21">
        <v>45888</v>
      </c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>
        <v>71.180000000000007</v>
      </c>
      <c r="W1529" s="18">
        <v>73.09</v>
      </c>
      <c r="X1529" s="18">
        <v>75.3</v>
      </c>
      <c r="Y1529" s="18">
        <v>77.84</v>
      </c>
      <c r="Z1529" s="18">
        <v>80.61</v>
      </c>
      <c r="AA1529" s="18">
        <v>83.68</v>
      </c>
      <c r="AB1529" s="18">
        <v>86.75</v>
      </c>
      <c r="AC1529" s="18">
        <v>89.82</v>
      </c>
      <c r="AD1529" s="18">
        <v>92.89</v>
      </c>
      <c r="AE1529" s="18"/>
    </row>
    <row r="1530" spans="2:31" s="23" customFormat="1" ht="15" x14ac:dyDescent="0.25">
      <c r="B1530" s="21">
        <v>45889</v>
      </c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>
        <v>71.28</v>
      </c>
      <c r="W1530" s="18">
        <v>73.180000000000007</v>
      </c>
      <c r="X1530" s="18">
        <v>75.41</v>
      </c>
      <c r="Y1530" s="18">
        <v>77.94</v>
      </c>
      <c r="Z1530" s="18">
        <v>80.709999999999994</v>
      </c>
      <c r="AA1530" s="18">
        <v>83.78</v>
      </c>
      <c r="AB1530" s="18">
        <v>86.85</v>
      </c>
      <c r="AC1530" s="18">
        <v>89.92</v>
      </c>
      <c r="AD1530" s="18">
        <v>92.99</v>
      </c>
      <c r="AE1530" s="18"/>
    </row>
    <row r="1531" spans="2:31" s="23" customFormat="1" ht="15" x14ac:dyDescent="0.25">
      <c r="B1531" s="21">
        <v>45890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72.61</v>
      </c>
      <c r="W1531" s="18">
        <v>74.52</v>
      </c>
      <c r="X1531" s="18">
        <v>76.77</v>
      </c>
      <c r="Y1531" s="18">
        <v>79.290000000000006</v>
      </c>
      <c r="Z1531" s="18">
        <v>82.06</v>
      </c>
      <c r="AA1531" s="18">
        <v>85.13</v>
      </c>
      <c r="AB1531" s="18">
        <v>88.2</v>
      </c>
      <c r="AC1531" s="18">
        <v>91.27</v>
      </c>
      <c r="AD1531" s="18">
        <v>94.34</v>
      </c>
      <c r="AE1531" s="18"/>
    </row>
    <row r="1532" spans="2:31" s="23" customFormat="1" ht="15" x14ac:dyDescent="0.25">
      <c r="B1532" s="21">
        <v>45891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72.510000000000005</v>
      </c>
      <c r="W1532" s="18">
        <v>74.45</v>
      </c>
      <c r="X1532" s="18">
        <v>76.67</v>
      </c>
      <c r="Y1532" s="18">
        <v>79.2</v>
      </c>
      <c r="Z1532" s="18">
        <v>81.97</v>
      </c>
      <c r="AA1532" s="18">
        <v>85.04</v>
      </c>
      <c r="AB1532" s="18">
        <v>88.11</v>
      </c>
      <c r="AC1532" s="18">
        <v>91.18</v>
      </c>
      <c r="AD1532" s="18">
        <v>94.25</v>
      </c>
      <c r="AE1532" s="18"/>
    </row>
    <row r="1533" spans="2:31" s="23" customFormat="1" ht="15" x14ac:dyDescent="0.25">
      <c r="B1533" s="21">
        <v>45894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72.209999999999994</v>
      </c>
      <c r="W1533" s="18">
        <v>74.16</v>
      </c>
      <c r="X1533" s="18">
        <v>76.38</v>
      </c>
      <c r="Y1533" s="18">
        <v>78.91</v>
      </c>
      <c r="Z1533" s="18">
        <v>81.680000000000007</v>
      </c>
      <c r="AA1533" s="18">
        <v>84.75</v>
      </c>
      <c r="AB1533" s="18">
        <v>87.82</v>
      </c>
      <c r="AC1533" s="18">
        <v>90.89</v>
      </c>
      <c r="AD1533" s="18">
        <v>93.96</v>
      </c>
      <c r="AE1533" s="18"/>
    </row>
    <row r="1534" spans="2:31" s="23" customFormat="1" ht="15" x14ac:dyDescent="0.25">
      <c r="B1534" s="21">
        <v>45895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72.739999999999995</v>
      </c>
      <c r="W1534" s="18">
        <v>74.680000000000007</v>
      </c>
      <c r="X1534" s="18">
        <v>76.89</v>
      </c>
      <c r="Y1534" s="18">
        <v>79.430000000000007</v>
      </c>
      <c r="Z1534" s="18">
        <v>82.2</v>
      </c>
      <c r="AA1534" s="18">
        <v>85.27</v>
      </c>
      <c r="AB1534" s="18">
        <v>88.34</v>
      </c>
      <c r="AC1534" s="18">
        <v>91.41</v>
      </c>
      <c r="AD1534" s="18">
        <v>94.48</v>
      </c>
      <c r="AE1534" s="18"/>
    </row>
    <row r="1535" spans="2:31" s="23" customFormat="1" ht="15" x14ac:dyDescent="0.25">
      <c r="B1535" s="21">
        <v>45896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72.23</v>
      </c>
      <c r="W1535" s="18">
        <v>74.150000000000006</v>
      </c>
      <c r="X1535" s="18">
        <v>76.34</v>
      </c>
      <c r="Y1535" s="18">
        <v>78.89</v>
      </c>
      <c r="Z1535" s="18">
        <v>81.66</v>
      </c>
      <c r="AA1535" s="18">
        <v>84.73</v>
      </c>
      <c r="AB1535" s="18">
        <v>87.8</v>
      </c>
      <c r="AC1535" s="18">
        <v>90.87</v>
      </c>
      <c r="AD1535" s="18">
        <v>93.94</v>
      </c>
      <c r="AE1535" s="18"/>
    </row>
    <row r="1536" spans="2:31" s="23" customFormat="1" ht="15" x14ac:dyDescent="0.25">
      <c r="B1536" s="21">
        <v>45897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71.739999999999995</v>
      </c>
      <c r="W1536" s="18">
        <v>73.64</v>
      </c>
      <c r="X1536" s="18">
        <v>75.83</v>
      </c>
      <c r="Y1536" s="18">
        <v>78.38</v>
      </c>
      <c r="Z1536" s="18">
        <v>81.150000000000006</v>
      </c>
      <c r="AA1536" s="18">
        <v>84.22</v>
      </c>
      <c r="AB1536" s="18">
        <v>87.29</v>
      </c>
      <c r="AC1536" s="18">
        <v>90.36</v>
      </c>
      <c r="AD1536" s="18">
        <v>93.43</v>
      </c>
      <c r="AE1536" s="18"/>
    </row>
    <row r="1537" spans="2:31" s="23" customFormat="1" ht="15" x14ac:dyDescent="0.25">
      <c r="B1537" s="21">
        <v>45898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72.97</v>
      </c>
      <c r="W1537" s="18">
        <v>74.88</v>
      </c>
      <c r="X1537" s="18">
        <v>77.099999999999994</v>
      </c>
      <c r="Y1537" s="18">
        <v>79.63</v>
      </c>
      <c r="Z1537" s="18">
        <v>82.4</v>
      </c>
      <c r="AA1537" s="18">
        <v>85.47</v>
      </c>
      <c r="AB1537" s="18">
        <v>88.54</v>
      </c>
      <c r="AC1537" s="18">
        <v>91.61</v>
      </c>
      <c r="AD1537" s="18">
        <v>94.68</v>
      </c>
      <c r="AE1537" s="18"/>
    </row>
    <row r="1538" spans="2:31" s="23" customFormat="1" ht="15" x14ac:dyDescent="0.25">
      <c r="B1538" s="21">
        <v>45901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73.98</v>
      </c>
      <c r="W1538" s="18">
        <v>75.91</v>
      </c>
      <c r="X1538" s="18">
        <v>78.180000000000007</v>
      </c>
      <c r="Y1538" s="18">
        <v>80.69</v>
      </c>
      <c r="Z1538" s="18">
        <v>83.46</v>
      </c>
      <c r="AA1538" s="18">
        <v>86.53</v>
      </c>
      <c r="AB1538" s="18">
        <v>89.6</v>
      </c>
      <c r="AC1538" s="18">
        <v>92.67</v>
      </c>
      <c r="AD1538" s="18">
        <v>95.74</v>
      </c>
      <c r="AE1538" s="18"/>
    </row>
    <row r="1539" spans="2:31" s="23" customFormat="1" ht="15" x14ac:dyDescent="0.25">
      <c r="B1539" s="21">
        <v>45902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73.61</v>
      </c>
      <c r="W1539" s="18">
        <v>75.540000000000006</v>
      </c>
      <c r="X1539" s="18">
        <v>77.78</v>
      </c>
      <c r="Y1539" s="18">
        <v>80.31</v>
      </c>
      <c r="Z1539" s="18">
        <v>83.08</v>
      </c>
      <c r="AA1539" s="18">
        <v>86.15</v>
      </c>
      <c r="AB1539" s="18">
        <v>89.22</v>
      </c>
      <c r="AC1539" s="18">
        <v>92.29</v>
      </c>
      <c r="AD1539" s="18">
        <v>95.36</v>
      </c>
      <c r="AE1539" s="18"/>
    </row>
    <row r="1540" spans="2:31" s="23" customFormat="1" ht="15" x14ac:dyDescent="0.25">
      <c r="B1540" s="21">
        <v>45903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74.930000000000007</v>
      </c>
      <c r="W1540" s="18">
        <v>76.87</v>
      </c>
      <c r="X1540" s="18">
        <v>79.11</v>
      </c>
      <c r="Y1540" s="18">
        <v>81.64</v>
      </c>
      <c r="Z1540" s="18">
        <v>84.41</v>
      </c>
      <c r="AA1540" s="18">
        <v>87.48</v>
      </c>
      <c r="AB1540" s="18">
        <v>90.55</v>
      </c>
      <c r="AC1540" s="18">
        <v>93.62</v>
      </c>
      <c r="AD1540" s="18">
        <v>96.69</v>
      </c>
      <c r="AE1540" s="18"/>
    </row>
    <row r="1541" spans="2:31" s="23" customFormat="1" ht="15" x14ac:dyDescent="0.25">
      <c r="B1541" s="21">
        <v>45904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75.44</v>
      </c>
      <c r="W1541" s="18">
        <v>77.39</v>
      </c>
      <c r="X1541" s="18">
        <v>79.63</v>
      </c>
      <c r="Y1541" s="18">
        <v>82.16</v>
      </c>
      <c r="Z1541" s="18">
        <v>84.93</v>
      </c>
      <c r="AA1541" s="18">
        <v>88</v>
      </c>
      <c r="AB1541" s="18">
        <v>91.07</v>
      </c>
      <c r="AC1541" s="18">
        <v>94.14</v>
      </c>
      <c r="AD1541" s="18">
        <v>97.21</v>
      </c>
      <c r="AE1541" s="18"/>
    </row>
    <row r="1542" spans="2:31" s="23" customFormat="1" ht="15" x14ac:dyDescent="0.25">
      <c r="B1542" s="21">
        <v>45905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76.03</v>
      </c>
      <c r="W1542" s="18">
        <v>78</v>
      </c>
      <c r="X1542" s="18">
        <v>80.28</v>
      </c>
      <c r="Y1542" s="18">
        <v>82.79</v>
      </c>
      <c r="Z1542" s="18">
        <v>85.56</v>
      </c>
      <c r="AA1542" s="18">
        <v>88.63</v>
      </c>
      <c r="AB1542" s="18">
        <v>91.7</v>
      </c>
      <c r="AC1542" s="18">
        <v>94.77</v>
      </c>
      <c r="AD1542" s="18">
        <v>97.84</v>
      </c>
      <c r="AE1542" s="18"/>
    </row>
    <row r="1543" spans="2:31" s="23" customFormat="1" ht="15" x14ac:dyDescent="0.25">
      <c r="B1543" s="21">
        <v>45908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77.16</v>
      </c>
      <c r="W1543" s="18">
        <v>79.150000000000006</v>
      </c>
      <c r="X1543" s="18">
        <v>81.41</v>
      </c>
      <c r="Y1543" s="18">
        <v>83.93</v>
      </c>
      <c r="Z1543" s="18">
        <v>86.7</v>
      </c>
      <c r="AA1543" s="18">
        <v>89.77</v>
      </c>
      <c r="AB1543" s="18">
        <v>92.84</v>
      </c>
      <c r="AC1543" s="18">
        <v>95.91</v>
      </c>
      <c r="AD1543" s="18">
        <v>98.98</v>
      </c>
      <c r="AE1543" s="18"/>
    </row>
    <row r="1544" spans="2:31" s="23" customFormat="1" ht="15" x14ac:dyDescent="0.25">
      <c r="B1544" s="21">
        <v>45909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76.88</v>
      </c>
      <c r="W1544" s="18">
        <v>78.900000000000006</v>
      </c>
      <c r="X1544" s="18">
        <v>81.12</v>
      </c>
      <c r="Y1544" s="18">
        <v>83.64</v>
      </c>
      <c r="Z1544" s="18">
        <v>86.41</v>
      </c>
      <c r="AA1544" s="18">
        <v>89.48</v>
      </c>
      <c r="AB1544" s="18">
        <v>92.55</v>
      </c>
      <c r="AC1544" s="18">
        <v>95.62</v>
      </c>
      <c r="AD1544" s="18">
        <v>98.69</v>
      </c>
      <c r="AE1544" s="18"/>
    </row>
    <row r="1545" spans="2:31" s="23" customFormat="1" ht="15" x14ac:dyDescent="0.25">
      <c r="B1545" s="21">
        <v>45910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77.09</v>
      </c>
      <c r="W1545" s="18">
        <v>79.06</v>
      </c>
      <c r="X1545" s="18">
        <v>81.28</v>
      </c>
      <c r="Y1545" s="18">
        <v>83.8</v>
      </c>
      <c r="Z1545" s="18">
        <v>86.57</v>
      </c>
      <c r="AA1545" s="18">
        <v>89.64</v>
      </c>
      <c r="AB1545" s="18">
        <v>92.71</v>
      </c>
      <c r="AC1545" s="18">
        <v>95.78</v>
      </c>
      <c r="AD1545" s="18">
        <v>98.85</v>
      </c>
      <c r="AE1545" s="18"/>
    </row>
    <row r="1546" spans="2:31" s="23" customFormat="1" ht="15" x14ac:dyDescent="0.25">
      <c r="B1546" s="21">
        <v>45911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75.55</v>
      </c>
      <c r="W1546" s="18">
        <v>77.52</v>
      </c>
      <c r="X1546" s="18">
        <v>79.739999999999995</v>
      </c>
      <c r="Y1546" s="18">
        <v>82.26</v>
      </c>
      <c r="Z1546" s="18">
        <v>85.03</v>
      </c>
      <c r="AA1546" s="18">
        <v>88.1</v>
      </c>
      <c r="AB1546" s="18">
        <v>91.17</v>
      </c>
      <c r="AC1546" s="18">
        <v>94.24</v>
      </c>
      <c r="AD1546" s="18">
        <v>97.31</v>
      </c>
      <c r="AE1546" s="18"/>
    </row>
    <row r="1547" spans="2:31" s="23" customFormat="1" ht="15" x14ac:dyDescent="0.25">
      <c r="B1547" s="21">
        <v>45912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75.78</v>
      </c>
      <c r="W1547" s="18">
        <v>77.78</v>
      </c>
      <c r="X1547" s="18">
        <v>80.03</v>
      </c>
      <c r="Y1547" s="18">
        <v>82.54</v>
      </c>
      <c r="Z1547" s="18">
        <v>85.31</v>
      </c>
      <c r="AA1547" s="18">
        <v>88.38</v>
      </c>
      <c r="AB1547" s="18">
        <v>91.45</v>
      </c>
      <c r="AC1547" s="18">
        <v>94.52</v>
      </c>
      <c r="AD1547" s="18">
        <v>97.59</v>
      </c>
      <c r="AE1547" s="18"/>
    </row>
    <row r="1548" spans="2:31" s="23" customFormat="1" ht="15" x14ac:dyDescent="0.25">
      <c r="B1548" s="21">
        <v>45915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76.75</v>
      </c>
      <c r="W1548" s="18">
        <v>78.75</v>
      </c>
      <c r="X1548" s="18">
        <v>81.05</v>
      </c>
      <c r="Y1548" s="18">
        <v>83.56</v>
      </c>
      <c r="Z1548" s="18">
        <v>86.33</v>
      </c>
      <c r="AA1548" s="18">
        <v>89.4</v>
      </c>
      <c r="AB1548" s="18">
        <v>92.47</v>
      </c>
      <c r="AC1548" s="18">
        <v>95.54</v>
      </c>
      <c r="AD1548" s="18">
        <v>98.61</v>
      </c>
      <c r="AE1548" s="18"/>
    </row>
    <row r="1549" spans="2:31" s="23" customFormat="1" ht="15" x14ac:dyDescent="0.25">
      <c r="B1549" s="21">
        <v>45916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77.510000000000005</v>
      </c>
      <c r="W1549" s="18">
        <v>79.510000000000005</v>
      </c>
      <c r="X1549" s="18">
        <v>81.8</v>
      </c>
      <c r="Y1549" s="18">
        <v>84.32</v>
      </c>
      <c r="Z1549" s="18">
        <v>87.09</v>
      </c>
      <c r="AA1549" s="18">
        <v>90.16</v>
      </c>
      <c r="AB1549" s="18">
        <v>93.23</v>
      </c>
      <c r="AC1549" s="18">
        <v>96.3</v>
      </c>
      <c r="AD1549" s="18">
        <v>99.37</v>
      </c>
      <c r="AE1549" s="18"/>
    </row>
    <row r="1550" spans="2:31" s="23" customFormat="1" ht="15" x14ac:dyDescent="0.25">
      <c r="B1550" s="21">
        <v>45917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76.97</v>
      </c>
      <c r="W1550" s="18">
        <v>78.98</v>
      </c>
      <c r="X1550" s="18">
        <v>81.27</v>
      </c>
      <c r="Y1550" s="18">
        <v>83.79</v>
      </c>
      <c r="Z1550" s="18">
        <v>86.56</v>
      </c>
      <c r="AA1550" s="18">
        <v>89.63</v>
      </c>
      <c r="AB1550" s="18">
        <v>92.7</v>
      </c>
      <c r="AC1550" s="18">
        <v>95.77</v>
      </c>
      <c r="AD1550" s="18">
        <v>98.84</v>
      </c>
      <c r="AE1550" s="18"/>
    </row>
    <row r="1551" spans="2:31" s="23" customFormat="1" ht="15" x14ac:dyDescent="0.25">
      <c r="B1551" s="21">
        <v>45918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77.819999999999993</v>
      </c>
      <c r="W1551" s="18">
        <v>79.84</v>
      </c>
      <c r="X1551" s="18">
        <v>82.13</v>
      </c>
      <c r="Y1551" s="18">
        <v>84.64</v>
      </c>
      <c r="Z1551" s="18">
        <v>87.41</v>
      </c>
      <c r="AA1551" s="18">
        <v>90.48</v>
      </c>
      <c r="AB1551" s="18">
        <v>93.55</v>
      </c>
      <c r="AC1551" s="18">
        <v>96.62</v>
      </c>
      <c r="AD1551" s="18">
        <v>99.69</v>
      </c>
      <c r="AE1551" s="18"/>
    </row>
    <row r="1552" spans="2:31" s="23" customFormat="1" ht="15" x14ac:dyDescent="0.25">
      <c r="B1552" s="21">
        <v>45919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77.55</v>
      </c>
      <c r="W1552" s="18">
        <v>79.599999999999994</v>
      </c>
      <c r="X1552" s="18">
        <v>81.89</v>
      </c>
      <c r="Y1552" s="18">
        <v>84.4</v>
      </c>
      <c r="Z1552" s="18">
        <v>87.17</v>
      </c>
      <c r="AA1552" s="18">
        <v>90.24</v>
      </c>
      <c r="AB1552" s="18">
        <v>93.31</v>
      </c>
      <c r="AC1552" s="18">
        <v>96.38</v>
      </c>
      <c r="AD1552" s="18">
        <v>99.45</v>
      </c>
      <c r="AE1552" s="18"/>
    </row>
    <row r="1553" spans="2:31" s="23" customFormat="1" ht="15" x14ac:dyDescent="0.25">
      <c r="B1553" s="21">
        <v>45922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76.2</v>
      </c>
      <c r="W1553" s="18">
        <v>78.22</v>
      </c>
      <c r="X1553" s="18">
        <v>80.510000000000005</v>
      </c>
      <c r="Y1553" s="18">
        <v>83.02</v>
      </c>
      <c r="Z1553" s="18">
        <v>85.79</v>
      </c>
      <c r="AA1553" s="18">
        <v>88.86</v>
      </c>
      <c r="AB1553" s="18">
        <v>91.93</v>
      </c>
      <c r="AC1553" s="18">
        <v>95</v>
      </c>
      <c r="AD1553" s="18">
        <v>98.07</v>
      </c>
      <c r="AE1553" s="18"/>
    </row>
    <row r="1554" spans="2:31" s="23" customFormat="1" ht="15" x14ac:dyDescent="0.25">
      <c r="B1554" s="21">
        <v>45923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76.81</v>
      </c>
      <c r="W1554" s="18">
        <v>78.84</v>
      </c>
      <c r="X1554" s="18">
        <v>81.13</v>
      </c>
      <c r="Y1554" s="18">
        <v>83.7</v>
      </c>
      <c r="Z1554" s="18">
        <v>86.53</v>
      </c>
      <c r="AA1554" s="18">
        <v>89.6</v>
      </c>
      <c r="AB1554" s="18">
        <v>92.67</v>
      </c>
      <c r="AC1554" s="18">
        <v>95.74</v>
      </c>
      <c r="AD1554" s="18">
        <v>98.81</v>
      </c>
      <c r="AE1554" s="18"/>
    </row>
    <row r="1555" spans="2:31" s="23" customFormat="1" ht="15" x14ac:dyDescent="0.25">
      <c r="B1555" s="21">
        <v>45924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76.02</v>
      </c>
      <c r="W1555" s="18">
        <v>78.05</v>
      </c>
      <c r="X1555" s="18">
        <v>80.319999999999993</v>
      </c>
      <c r="Y1555" s="18">
        <v>82.9</v>
      </c>
      <c r="Z1555" s="18">
        <v>85.73</v>
      </c>
      <c r="AA1555" s="18">
        <v>88.8</v>
      </c>
      <c r="AB1555" s="18">
        <v>91.87</v>
      </c>
      <c r="AC1555" s="18">
        <v>94.94</v>
      </c>
      <c r="AD1555" s="18">
        <v>98.01</v>
      </c>
      <c r="AE1555" s="18"/>
    </row>
    <row r="1556" spans="2:31" s="23" customFormat="1" ht="15" x14ac:dyDescent="0.25">
      <c r="B1556" s="21">
        <v>45925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75.760000000000005</v>
      </c>
      <c r="W1556" s="18">
        <v>77.78</v>
      </c>
      <c r="X1556" s="18">
        <v>80.05</v>
      </c>
      <c r="Y1556" s="18">
        <v>82.63</v>
      </c>
      <c r="Z1556" s="18">
        <v>85.46</v>
      </c>
      <c r="AA1556" s="18">
        <v>88.53</v>
      </c>
      <c r="AB1556" s="18">
        <v>91.6</v>
      </c>
      <c r="AC1556" s="18">
        <v>94.67</v>
      </c>
      <c r="AD1556" s="18">
        <v>97.74</v>
      </c>
      <c r="AE1556" s="18"/>
    </row>
    <row r="1557" spans="2:31" s="23" customFormat="1" ht="15" x14ac:dyDescent="0.25">
      <c r="B1557" s="21">
        <v>45926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75.97</v>
      </c>
      <c r="W1557" s="18">
        <v>77.98</v>
      </c>
      <c r="X1557" s="18">
        <v>80.25</v>
      </c>
      <c r="Y1557" s="18">
        <v>82.83</v>
      </c>
      <c r="Z1557" s="18">
        <v>85.66</v>
      </c>
      <c r="AA1557" s="18">
        <v>88.73</v>
      </c>
      <c r="AB1557" s="18">
        <v>91.8</v>
      </c>
      <c r="AC1557" s="18">
        <v>94.87</v>
      </c>
      <c r="AD1557" s="18">
        <v>97.94</v>
      </c>
      <c r="AE1557" s="18"/>
    </row>
    <row r="1558" spans="2:31" s="23" customFormat="1" ht="15" x14ac:dyDescent="0.25">
      <c r="B1558" s="21">
        <v>45929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76.8</v>
      </c>
      <c r="W1558" s="18">
        <v>78.83</v>
      </c>
      <c r="X1558" s="18">
        <v>81.099999999999994</v>
      </c>
      <c r="Y1558" s="18">
        <v>83.68</v>
      </c>
      <c r="Z1558" s="18">
        <v>86.51</v>
      </c>
      <c r="AA1558" s="18">
        <v>89.58</v>
      </c>
      <c r="AB1558" s="18">
        <v>92.65</v>
      </c>
      <c r="AC1558" s="18">
        <v>95.72</v>
      </c>
      <c r="AD1558" s="18">
        <v>98.79</v>
      </c>
      <c r="AE1558" s="18"/>
    </row>
    <row r="1559" spans="2:31" s="23" customFormat="1" ht="15" x14ac:dyDescent="0.25">
      <c r="B1559" s="21">
        <v>45930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75.739999999999995</v>
      </c>
      <c r="W1559" s="18">
        <v>77.75</v>
      </c>
      <c r="X1559" s="18">
        <v>80.02</v>
      </c>
      <c r="Y1559" s="18">
        <v>82.6</v>
      </c>
      <c r="Z1559" s="18">
        <v>85.43</v>
      </c>
      <c r="AA1559" s="18">
        <v>88.5</v>
      </c>
      <c r="AB1559" s="18">
        <v>91.57</v>
      </c>
      <c r="AC1559" s="18">
        <v>94.64</v>
      </c>
      <c r="AD1559" s="18">
        <v>97.71</v>
      </c>
      <c r="AE1559" s="18"/>
    </row>
    <row r="1560" spans="2:31" s="23" customFormat="1" ht="15" x14ac:dyDescent="0.25">
      <c r="B1560" s="21">
        <v>45931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76.34</v>
      </c>
      <c r="W1560" s="18">
        <v>78.349999999999994</v>
      </c>
      <c r="X1560" s="18">
        <v>80.62</v>
      </c>
      <c r="Y1560" s="18">
        <v>83.2</v>
      </c>
      <c r="Z1560" s="18">
        <v>86.03</v>
      </c>
      <c r="AA1560" s="18">
        <v>89.2</v>
      </c>
      <c r="AB1560" s="18">
        <v>92.17</v>
      </c>
      <c r="AC1560" s="18">
        <v>95.24</v>
      </c>
      <c r="AD1560" s="18">
        <v>98.31</v>
      </c>
      <c r="AE1560" s="18"/>
    </row>
    <row r="1561" spans="2:31" s="23" customFormat="1" ht="15" x14ac:dyDescent="0.25">
      <c r="B1561" s="21">
        <v>45932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77.44</v>
      </c>
      <c r="W1561" s="18">
        <v>79.489999999999995</v>
      </c>
      <c r="X1561" s="18">
        <v>81.75</v>
      </c>
      <c r="Y1561" s="18">
        <v>84.33</v>
      </c>
      <c r="Z1561" s="18">
        <v>87.16</v>
      </c>
      <c r="AA1561" s="18">
        <v>90.33</v>
      </c>
      <c r="AB1561" s="18">
        <v>93.3</v>
      </c>
      <c r="AC1561" s="18">
        <v>96.37</v>
      </c>
      <c r="AD1561" s="18">
        <v>99.44</v>
      </c>
      <c r="AE1561" s="18"/>
    </row>
    <row r="1562" spans="2:31" s="23" customFormat="1" ht="15" x14ac:dyDescent="0.25">
      <c r="B1562" s="21">
        <v>45933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79.14</v>
      </c>
      <c r="W1562" s="18">
        <v>81.19</v>
      </c>
      <c r="X1562" s="18">
        <v>83.46</v>
      </c>
      <c r="Y1562" s="18">
        <v>86.12</v>
      </c>
      <c r="Z1562" s="18">
        <v>88.85</v>
      </c>
      <c r="AA1562" s="18">
        <v>92.08</v>
      </c>
      <c r="AB1562" s="18">
        <v>95.05</v>
      </c>
      <c r="AC1562" s="18">
        <v>98.12</v>
      </c>
      <c r="AD1562" s="18">
        <v>101.19</v>
      </c>
      <c r="AE1562" s="18"/>
    </row>
    <row r="1563" spans="2:31" s="23" customFormat="1" ht="15" x14ac:dyDescent="0.25">
      <c r="B1563" s="21">
        <v>45936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78.77</v>
      </c>
      <c r="W1563" s="18">
        <v>80.819999999999993</v>
      </c>
      <c r="X1563" s="18">
        <v>83.12</v>
      </c>
      <c r="Y1563" s="18">
        <v>85.77</v>
      </c>
      <c r="Z1563" s="18">
        <v>88.5</v>
      </c>
      <c r="AA1563" s="18">
        <v>91.73</v>
      </c>
      <c r="AB1563" s="18">
        <v>94.7</v>
      </c>
      <c r="AC1563" s="18">
        <v>97.77</v>
      </c>
      <c r="AD1563" s="18">
        <v>100.84</v>
      </c>
      <c r="AE1563" s="18"/>
    </row>
    <row r="1564" spans="2:31" s="23" customFormat="1" ht="15" x14ac:dyDescent="0.25">
      <c r="B1564" s="21">
        <v>45937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78.3</v>
      </c>
      <c r="W1564" s="18">
        <v>80.36</v>
      </c>
      <c r="X1564" s="18">
        <v>82.67</v>
      </c>
      <c r="Y1564" s="18">
        <v>85.32</v>
      </c>
      <c r="Z1564" s="18">
        <v>88.05</v>
      </c>
      <c r="AA1564" s="18">
        <v>91.28</v>
      </c>
      <c r="AB1564" s="18">
        <v>94.25</v>
      </c>
      <c r="AC1564" s="18">
        <v>97.32</v>
      </c>
      <c r="AD1564" s="18">
        <v>100.39</v>
      </c>
      <c r="AE1564" s="18"/>
    </row>
    <row r="1565" spans="2:31" s="23" customFormat="1" ht="15" x14ac:dyDescent="0.25">
      <c r="B1565" s="21">
        <v>45938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79.010000000000005</v>
      </c>
      <c r="W1565" s="18">
        <v>81.08</v>
      </c>
      <c r="X1565" s="18">
        <v>83.37</v>
      </c>
      <c r="Y1565" s="18">
        <v>86.02</v>
      </c>
      <c r="Z1565" s="18">
        <v>88.75</v>
      </c>
      <c r="AA1565" s="18">
        <v>91.98</v>
      </c>
      <c r="AB1565" s="18">
        <v>94.95</v>
      </c>
      <c r="AC1565" s="18">
        <v>98.02</v>
      </c>
      <c r="AD1565" s="18">
        <v>101.09</v>
      </c>
      <c r="AE1565" s="18"/>
    </row>
    <row r="1566" spans="2:31" s="23" customFormat="1" ht="15" x14ac:dyDescent="0.25">
      <c r="B1566" s="21">
        <v>45939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79.22</v>
      </c>
      <c r="W1566" s="18">
        <v>81.27</v>
      </c>
      <c r="X1566" s="18">
        <v>83.56</v>
      </c>
      <c r="Y1566" s="18">
        <v>86.21</v>
      </c>
      <c r="Z1566" s="18">
        <v>88.94</v>
      </c>
      <c r="AA1566" s="18">
        <v>92.17</v>
      </c>
      <c r="AB1566" s="18">
        <v>95.14</v>
      </c>
      <c r="AC1566" s="18">
        <v>98.21</v>
      </c>
      <c r="AD1566" s="18">
        <v>101.28</v>
      </c>
      <c r="AE1566" s="18"/>
    </row>
    <row r="1567" spans="2:31" s="23" customFormat="1" ht="15" x14ac:dyDescent="0.25">
      <c r="B1567" s="21">
        <v>45940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79.69</v>
      </c>
      <c r="W1567" s="18">
        <v>81.739999999999995</v>
      </c>
      <c r="X1567" s="18">
        <v>84.03</v>
      </c>
      <c r="Y1567" s="18">
        <v>86.68</v>
      </c>
      <c r="Z1567" s="18">
        <v>89.41</v>
      </c>
      <c r="AA1567" s="18">
        <v>92.64</v>
      </c>
      <c r="AB1567" s="18">
        <v>95.61</v>
      </c>
      <c r="AC1567" s="18">
        <v>98.68</v>
      </c>
      <c r="AD1567" s="18">
        <v>101.75</v>
      </c>
      <c r="AE1567" s="18"/>
    </row>
    <row r="1568" spans="2:31" s="23" customFormat="1" ht="15" x14ac:dyDescent="0.25">
      <c r="B1568" s="21">
        <v>45943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78.13</v>
      </c>
      <c r="W1568" s="18">
        <v>80.17</v>
      </c>
      <c r="X1568" s="18">
        <v>82.46</v>
      </c>
      <c r="Y1568" s="18">
        <v>85.11</v>
      </c>
      <c r="Z1568" s="18">
        <v>87.84</v>
      </c>
      <c r="AA1568" s="18">
        <v>91.07</v>
      </c>
      <c r="AB1568" s="18">
        <v>94.04</v>
      </c>
      <c r="AC1568" s="18">
        <v>97.11</v>
      </c>
      <c r="AD1568" s="18">
        <v>100.18</v>
      </c>
      <c r="AE1568" s="18"/>
    </row>
    <row r="1569" spans="2:31" s="23" customFormat="1" ht="15" x14ac:dyDescent="0.25">
      <c r="B1569" s="21">
        <v>45944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76.94</v>
      </c>
      <c r="W1569" s="18">
        <v>78.959999999999994</v>
      </c>
      <c r="X1569" s="18">
        <v>81.23</v>
      </c>
      <c r="Y1569" s="18">
        <v>83.91</v>
      </c>
      <c r="Z1569" s="18">
        <v>86.64</v>
      </c>
      <c r="AA1569" s="18">
        <v>89.87</v>
      </c>
      <c r="AB1569" s="18">
        <v>92.84</v>
      </c>
      <c r="AC1569" s="18">
        <v>95.91</v>
      </c>
      <c r="AD1569" s="18">
        <v>98.98</v>
      </c>
      <c r="AE1569" s="18"/>
    </row>
    <row r="1570" spans="2:31" s="23" customFormat="1" ht="15" x14ac:dyDescent="0.25">
      <c r="B1570" s="21">
        <v>45945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77.900000000000006</v>
      </c>
      <c r="W1570" s="18">
        <v>79.92</v>
      </c>
      <c r="X1570" s="18">
        <v>82.19</v>
      </c>
      <c r="Y1570" s="18">
        <v>84.87</v>
      </c>
      <c r="Z1570" s="18">
        <v>87.6</v>
      </c>
      <c r="AA1570" s="18">
        <v>90.83</v>
      </c>
      <c r="AB1570" s="18">
        <v>93.8</v>
      </c>
      <c r="AC1570" s="18">
        <v>96.87</v>
      </c>
      <c r="AD1570" s="18">
        <v>99.94</v>
      </c>
      <c r="AE1570" s="18"/>
    </row>
    <row r="1571" spans="2:31" s="23" customFormat="1" ht="15" x14ac:dyDescent="0.25">
      <c r="B1571" s="21">
        <v>45946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79.52</v>
      </c>
      <c r="W1571" s="18">
        <v>81.56</v>
      </c>
      <c r="X1571" s="18">
        <v>83.83</v>
      </c>
      <c r="Y1571" s="18">
        <v>86.51</v>
      </c>
      <c r="Z1571" s="18">
        <v>89.24</v>
      </c>
      <c r="AA1571" s="18">
        <v>92.47</v>
      </c>
      <c r="AB1571" s="18">
        <v>95.44</v>
      </c>
      <c r="AC1571" s="18">
        <v>98.51</v>
      </c>
      <c r="AD1571" s="18">
        <v>101.58</v>
      </c>
      <c r="AE1571" s="18"/>
    </row>
    <row r="1572" spans="2:31" s="23" customFormat="1" ht="15" x14ac:dyDescent="0.25">
      <c r="B1572" s="21">
        <v>45947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79.47</v>
      </c>
      <c r="W1572" s="18">
        <v>81.5</v>
      </c>
      <c r="X1572" s="18">
        <v>83.72</v>
      </c>
      <c r="Y1572" s="18">
        <v>86.26</v>
      </c>
      <c r="Z1572" s="18">
        <v>89.03</v>
      </c>
      <c r="AA1572" s="18">
        <v>92.3</v>
      </c>
      <c r="AB1572" s="18">
        <v>95.26</v>
      </c>
      <c r="AC1572" s="18">
        <v>98.32</v>
      </c>
      <c r="AD1572" s="18">
        <v>101.39</v>
      </c>
      <c r="AE1572" s="18"/>
    </row>
    <row r="1573" spans="2:31" s="23" customFormat="1" ht="15" x14ac:dyDescent="0.25">
      <c r="B1573" s="21">
        <v>45950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79.83</v>
      </c>
      <c r="W1573" s="18">
        <v>81.86</v>
      </c>
      <c r="X1573" s="18">
        <v>84.06</v>
      </c>
      <c r="Y1573" s="18">
        <v>86.61</v>
      </c>
      <c r="Z1573" s="18">
        <v>89.39</v>
      </c>
      <c r="AA1573" s="18">
        <v>92.67</v>
      </c>
      <c r="AB1573" s="18">
        <v>95.63</v>
      </c>
      <c r="AC1573" s="18">
        <v>98.69</v>
      </c>
      <c r="AD1573" s="18">
        <v>101.76</v>
      </c>
      <c r="AE1573" s="18"/>
    </row>
    <row r="1574" spans="2:31" s="23" customFormat="1" ht="15" x14ac:dyDescent="0.25">
      <c r="B1574" s="21">
        <v>45951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79.599999999999994</v>
      </c>
      <c r="W1574" s="18">
        <v>81.62</v>
      </c>
      <c r="X1574" s="18">
        <v>83.82</v>
      </c>
      <c r="Y1574" s="18">
        <v>86.37</v>
      </c>
      <c r="Z1574" s="18">
        <v>89.15</v>
      </c>
      <c r="AA1574" s="18">
        <v>92.43</v>
      </c>
      <c r="AB1574" s="18">
        <v>95.39</v>
      </c>
      <c r="AC1574" s="18">
        <v>98.45</v>
      </c>
      <c r="AD1574" s="18">
        <v>101.52</v>
      </c>
      <c r="AE1574" s="18"/>
    </row>
    <row r="1575" spans="2:31" s="23" customFormat="1" ht="15" x14ac:dyDescent="0.25">
      <c r="B1575" s="21">
        <v>45952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78.47</v>
      </c>
      <c r="W1575" s="18">
        <v>80.489999999999995</v>
      </c>
      <c r="X1575" s="18">
        <v>82.67</v>
      </c>
      <c r="Y1575" s="18">
        <v>85.23</v>
      </c>
      <c r="Z1575" s="18">
        <v>88.01</v>
      </c>
      <c r="AA1575" s="18">
        <v>91.29</v>
      </c>
      <c r="AB1575" s="18">
        <v>94.25</v>
      </c>
      <c r="AC1575" s="18">
        <v>97.31</v>
      </c>
      <c r="AD1575" s="18">
        <v>100.38</v>
      </c>
      <c r="AE1575" s="18"/>
    </row>
    <row r="1576" spans="2:31" s="23" customFormat="1" ht="15" x14ac:dyDescent="0.25">
      <c r="B1576" s="21">
        <v>45953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78.45</v>
      </c>
      <c r="W1576" s="18">
        <v>80.45</v>
      </c>
      <c r="X1576" s="18">
        <v>82.63</v>
      </c>
      <c r="Y1576" s="18">
        <v>85.19</v>
      </c>
      <c r="Z1576" s="18">
        <v>87.97</v>
      </c>
      <c r="AA1576" s="18">
        <v>91.25</v>
      </c>
      <c r="AB1576" s="18">
        <v>94.21</v>
      </c>
      <c r="AC1576" s="18">
        <v>97.27</v>
      </c>
      <c r="AD1576" s="18">
        <v>100.34</v>
      </c>
      <c r="AE1576" s="18"/>
    </row>
    <row r="1577" spans="2:31" s="23" customFormat="1" ht="15" x14ac:dyDescent="0.25">
      <c r="B1577" s="21">
        <v>45954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78.34</v>
      </c>
      <c r="W1577" s="18">
        <v>80.36</v>
      </c>
      <c r="X1577" s="18">
        <v>82.58</v>
      </c>
      <c r="Y1577" s="18">
        <v>85.14</v>
      </c>
      <c r="Z1577" s="18">
        <v>87.92</v>
      </c>
      <c r="AA1577" s="18">
        <v>91.2</v>
      </c>
      <c r="AB1577" s="18">
        <v>94.16</v>
      </c>
      <c r="AC1577" s="18">
        <v>97.22</v>
      </c>
      <c r="AD1577" s="18">
        <v>100.29</v>
      </c>
      <c r="AE1577" s="18"/>
    </row>
    <row r="1578" spans="2:31" s="23" customFormat="1" ht="15" x14ac:dyDescent="0.25">
      <c r="B1578" s="21">
        <v>45957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77.760000000000005</v>
      </c>
      <c r="W1578" s="18">
        <v>79.78</v>
      </c>
      <c r="X1578" s="18">
        <v>82</v>
      </c>
      <c r="Y1578" s="18">
        <v>84.56</v>
      </c>
      <c r="Z1578" s="18">
        <v>87.34</v>
      </c>
      <c r="AA1578" s="18">
        <v>90.62</v>
      </c>
      <c r="AB1578" s="18">
        <v>93.58</v>
      </c>
      <c r="AC1578" s="18">
        <v>96.64</v>
      </c>
      <c r="AD1578" s="18">
        <v>99.71</v>
      </c>
      <c r="AE1578" s="18"/>
    </row>
    <row r="1579" spans="2:31" s="23" customFormat="1" ht="15" x14ac:dyDescent="0.25">
      <c r="B1579" s="21">
        <v>45958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78.33</v>
      </c>
      <c r="W1579" s="18">
        <v>80.37</v>
      </c>
      <c r="X1579" s="18">
        <v>82.61</v>
      </c>
      <c r="Y1579" s="18">
        <v>85.17</v>
      </c>
      <c r="Z1579" s="18">
        <v>87.95</v>
      </c>
      <c r="AA1579" s="18">
        <v>91.23</v>
      </c>
      <c r="AB1579" s="18">
        <v>94.19</v>
      </c>
      <c r="AC1579" s="18">
        <v>97.25</v>
      </c>
      <c r="AD1579" s="18">
        <v>100.32</v>
      </c>
      <c r="AE1579" s="18"/>
    </row>
    <row r="1580" spans="2:31" s="23" customFormat="1" ht="15" x14ac:dyDescent="0.25">
      <c r="B1580" s="21">
        <v>45959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78.83</v>
      </c>
      <c r="W1580" s="18">
        <v>80.86</v>
      </c>
      <c r="X1580" s="18">
        <v>83.11</v>
      </c>
      <c r="Y1580" s="18">
        <v>85.67</v>
      </c>
      <c r="Z1580" s="18">
        <v>88.45</v>
      </c>
      <c r="AA1580" s="18">
        <v>91.73</v>
      </c>
      <c r="AB1580" s="18">
        <v>94.69</v>
      </c>
      <c r="AC1580" s="18">
        <v>97.75</v>
      </c>
      <c r="AD1580" s="18">
        <v>100.82</v>
      </c>
      <c r="AE1580" s="18"/>
    </row>
    <row r="1581" spans="2:31" s="23" customFormat="1" ht="15" x14ac:dyDescent="0.25">
      <c r="B1581" s="21">
        <v>45960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78.69</v>
      </c>
      <c r="W1581" s="18">
        <v>80.73</v>
      </c>
      <c r="X1581" s="18">
        <v>82.98</v>
      </c>
      <c r="Y1581" s="18">
        <v>85.54</v>
      </c>
      <c r="Z1581" s="18">
        <v>88.32</v>
      </c>
      <c r="AA1581" s="18">
        <v>91.6</v>
      </c>
      <c r="AB1581" s="18">
        <v>94.56</v>
      </c>
      <c r="AC1581" s="18">
        <v>97.62</v>
      </c>
      <c r="AD1581" s="18">
        <v>100.69</v>
      </c>
      <c r="AE1581" s="18"/>
    </row>
    <row r="1582" spans="2:31" s="23" customFormat="1" ht="15" x14ac:dyDescent="0.25">
      <c r="B1582" s="21">
        <v>45961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78.540000000000006</v>
      </c>
      <c r="W1582" s="18">
        <v>80.58</v>
      </c>
      <c r="X1582" s="18">
        <v>82.83</v>
      </c>
      <c r="Y1582" s="18">
        <v>85.39</v>
      </c>
      <c r="Z1582" s="18">
        <v>88.17</v>
      </c>
      <c r="AA1582" s="18">
        <v>91.45</v>
      </c>
      <c r="AB1582" s="18">
        <v>94.41</v>
      </c>
      <c r="AC1582" s="18">
        <v>97.47</v>
      </c>
      <c r="AD1582" s="18">
        <v>100.54</v>
      </c>
      <c r="AE1582" s="18"/>
    </row>
    <row r="1583" spans="2:31" s="23" customFormat="1" ht="15" x14ac:dyDescent="0.25">
      <c r="B1583" s="21">
        <v>45964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81.2</v>
      </c>
      <c r="W1583" s="18">
        <v>83.29</v>
      </c>
      <c r="X1583" s="18">
        <v>85.54</v>
      </c>
      <c r="Y1583" s="18">
        <v>88.1</v>
      </c>
      <c r="Z1583" s="18">
        <v>90.88</v>
      </c>
      <c r="AA1583" s="18">
        <v>94.16</v>
      </c>
      <c r="AB1583" s="18">
        <v>97.12</v>
      </c>
      <c r="AC1583" s="18">
        <v>100.18</v>
      </c>
      <c r="AD1583" s="18">
        <v>103.25</v>
      </c>
      <c r="AE1583" s="18"/>
    </row>
    <row r="1584" spans="2:31" s="23" customFormat="1" ht="15" x14ac:dyDescent="0.25">
      <c r="B1584" s="21">
        <v>45965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82.31</v>
      </c>
      <c r="W1584" s="18">
        <v>84.4</v>
      </c>
      <c r="X1584" s="18">
        <v>86.65</v>
      </c>
      <c r="Y1584" s="18">
        <v>89.21</v>
      </c>
      <c r="Z1584" s="18">
        <v>91.99</v>
      </c>
      <c r="AA1584" s="18">
        <v>95.27</v>
      </c>
      <c r="AB1584" s="18">
        <v>98.23</v>
      </c>
      <c r="AC1584" s="18">
        <v>101.29</v>
      </c>
      <c r="AD1584" s="18">
        <v>104.36</v>
      </c>
      <c r="AE1584" s="18"/>
    </row>
    <row r="1585" spans="2:31" s="23" customFormat="1" ht="15" x14ac:dyDescent="0.25">
      <c r="B1585" s="21">
        <v>45966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81.489999999999995</v>
      </c>
      <c r="W1585" s="18">
        <v>83.58</v>
      </c>
      <c r="X1585" s="18">
        <v>85.91</v>
      </c>
      <c r="Y1585" s="18">
        <v>88.51</v>
      </c>
      <c r="Z1585" s="18">
        <v>91.4</v>
      </c>
      <c r="AA1585" s="18">
        <v>94.74</v>
      </c>
      <c r="AB1585" s="18">
        <v>97.7</v>
      </c>
      <c r="AC1585" s="18">
        <v>100.76</v>
      </c>
      <c r="AD1585" s="18">
        <v>103.83</v>
      </c>
      <c r="AE1585" s="18"/>
    </row>
    <row r="1586" spans="2:31" s="23" customFormat="1" ht="15" x14ac:dyDescent="0.25">
      <c r="B1586" s="21">
        <v>45967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80.19</v>
      </c>
      <c r="W1586" s="18">
        <v>82.26</v>
      </c>
      <c r="X1586" s="18">
        <v>84.56</v>
      </c>
      <c r="Y1586" s="18">
        <v>87.14</v>
      </c>
      <c r="Z1586" s="18">
        <v>90</v>
      </c>
      <c r="AA1586" s="18">
        <v>93.32</v>
      </c>
      <c r="AB1586" s="18">
        <v>96.28</v>
      </c>
      <c r="AC1586" s="18">
        <v>99.34</v>
      </c>
      <c r="AD1586" s="18">
        <v>102.41</v>
      </c>
      <c r="AE1586" s="18"/>
    </row>
    <row r="1587" spans="2:31" s="23" customFormat="1" ht="15" x14ac:dyDescent="0.25">
      <c r="B1587" s="21">
        <v>45968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79.489999999999995</v>
      </c>
      <c r="W1587" s="18">
        <v>81.569999999999993</v>
      </c>
      <c r="X1587" s="18">
        <v>83.87</v>
      </c>
      <c r="Y1587" s="18">
        <v>86.45</v>
      </c>
      <c r="Z1587" s="18">
        <v>89.31</v>
      </c>
      <c r="AA1587" s="18">
        <v>92.63</v>
      </c>
      <c r="AB1587" s="18">
        <v>95.59</v>
      </c>
      <c r="AC1587" s="18">
        <v>98.65</v>
      </c>
      <c r="AD1587" s="18">
        <v>101.72</v>
      </c>
      <c r="AE1587" s="18"/>
    </row>
    <row r="1588" spans="2:31" s="23" customFormat="1" ht="15" x14ac:dyDescent="0.25">
      <c r="B1588" s="21">
        <v>45971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79.959999999999994</v>
      </c>
      <c r="W1588" s="18">
        <v>82.05</v>
      </c>
      <c r="X1588" s="18">
        <v>84.36</v>
      </c>
      <c r="Y1588" s="18">
        <v>86.94</v>
      </c>
      <c r="Z1588" s="18">
        <v>89.91</v>
      </c>
      <c r="AA1588" s="18">
        <v>93.13</v>
      </c>
      <c r="AB1588" s="18">
        <v>96.18</v>
      </c>
      <c r="AC1588" s="18">
        <v>99.23</v>
      </c>
      <c r="AD1588" s="18">
        <v>102.28</v>
      </c>
      <c r="AE1588" s="18"/>
    </row>
    <row r="1589" spans="2:31" s="23" customFormat="1" ht="15" x14ac:dyDescent="0.25">
      <c r="B1589" s="21">
        <v>45972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80.67</v>
      </c>
      <c r="W1589" s="18">
        <v>82.78</v>
      </c>
      <c r="X1589" s="18">
        <v>85.09</v>
      </c>
      <c r="Y1589" s="18">
        <v>87.67</v>
      </c>
      <c r="Z1589" s="18">
        <v>90.54</v>
      </c>
      <c r="AA1589" s="18">
        <v>93.86</v>
      </c>
      <c r="AB1589" s="18">
        <v>96.91</v>
      </c>
      <c r="AC1589" s="18">
        <v>99.96</v>
      </c>
      <c r="AD1589" s="18">
        <v>103.01</v>
      </c>
      <c r="AE1589" s="18"/>
    </row>
    <row r="1590" spans="2:31" s="23" customFormat="1" ht="15" x14ac:dyDescent="0.25">
      <c r="B1590" s="21">
        <v>45973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81.91</v>
      </c>
      <c r="W1590" s="18">
        <v>84.08</v>
      </c>
      <c r="X1590" s="18">
        <v>86.39</v>
      </c>
      <c r="Y1590" s="18">
        <v>88.97</v>
      </c>
      <c r="Z1590" s="18">
        <v>91.84</v>
      </c>
      <c r="AA1590" s="18">
        <v>95.16</v>
      </c>
      <c r="AB1590" s="18">
        <v>98.21</v>
      </c>
      <c r="AC1590" s="18">
        <v>101.26</v>
      </c>
      <c r="AD1590" s="18">
        <v>104.31</v>
      </c>
      <c r="AE1590" s="18"/>
    </row>
    <row r="1591" spans="2:31" s="23" customFormat="1" ht="15" x14ac:dyDescent="0.25">
      <c r="B1591" s="21">
        <v>45974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81.349999999999994</v>
      </c>
      <c r="W1591" s="18">
        <v>83.53</v>
      </c>
      <c r="X1591" s="18">
        <v>85.89</v>
      </c>
      <c r="Y1591" s="18">
        <v>88.52</v>
      </c>
      <c r="Z1591" s="18">
        <v>91.43</v>
      </c>
      <c r="AA1591" s="18">
        <v>94.8</v>
      </c>
      <c r="AB1591" s="18">
        <v>97.85</v>
      </c>
      <c r="AC1591" s="18">
        <v>100.9</v>
      </c>
      <c r="AD1591" s="18">
        <v>103.95</v>
      </c>
      <c r="AE1591" s="18"/>
    </row>
    <row r="1592" spans="2:31" s="23" customFormat="1" ht="15" x14ac:dyDescent="0.25">
      <c r="B1592" s="21">
        <v>45975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80.94</v>
      </c>
      <c r="W1592" s="18">
        <v>83.13</v>
      </c>
      <c r="X1592" s="18">
        <v>85.49</v>
      </c>
      <c r="Y1592" s="18">
        <v>88.12</v>
      </c>
      <c r="Z1592" s="18">
        <v>91.03</v>
      </c>
      <c r="AA1592" s="18">
        <v>94.4</v>
      </c>
      <c r="AB1592" s="18">
        <v>97.45</v>
      </c>
      <c r="AC1592" s="18">
        <v>100.5</v>
      </c>
      <c r="AD1592" s="18">
        <v>103.55</v>
      </c>
      <c r="AE1592" s="18"/>
    </row>
    <row r="1593" spans="2:31" s="23" customFormat="1" ht="15" x14ac:dyDescent="0.25">
      <c r="B1593" s="21">
        <v>45978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79.94</v>
      </c>
      <c r="W1593" s="18">
        <v>82.1</v>
      </c>
      <c r="X1593" s="18">
        <v>84.46</v>
      </c>
      <c r="Y1593" s="18">
        <v>87.09</v>
      </c>
      <c r="Z1593" s="18">
        <v>90</v>
      </c>
      <c r="AA1593" s="18">
        <v>93.37</v>
      </c>
      <c r="AB1593" s="18">
        <v>96.42</v>
      </c>
      <c r="AC1593" s="18">
        <v>99.47</v>
      </c>
      <c r="AD1593" s="18">
        <v>102.52</v>
      </c>
      <c r="AE1593" s="18"/>
    </row>
    <row r="1594" spans="2:31" s="23" customFormat="1" ht="15" x14ac:dyDescent="0.25">
      <c r="B1594" s="21">
        <v>45979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81.239999999999995</v>
      </c>
      <c r="W1594" s="18">
        <v>83.41</v>
      </c>
      <c r="X1594" s="18">
        <v>85.78</v>
      </c>
      <c r="Y1594" s="18">
        <v>88.43</v>
      </c>
      <c r="Z1594" s="18">
        <v>91.35</v>
      </c>
      <c r="AA1594" s="18">
        <v>94.68</v>
      </c>
      <c r="AB1594" s="18">
        <v>97.73</v>
      </c>
      <c r="AC1594" s="18">
        <v>100.78</v>
      </c>
      <c r="AD1594" s="18">
        <v>103.83</v>
      </c>
      <c r="AE1594" s="18"/>
    </row>
    <row r="1595" spans="2:31" s="23" customFormat="1" ht="15" x14ac:dyDescent="0.25">
      <c r="B1595" s="21">
        <v>45980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80.67</v>
      </c>
      <c r="W1595" s="18">
        <v>82.83</v>
      </c>
      <c r="X1595" s="18">
        <v>85.23</v>
      </c>
      <c r="Y1595" s="18">
        <v>87.88</v>
      </c>
      <c r="Z1595" s="18">
        <v>90.8</v>
      </c>
      <c r="AA1595" s="18">
        <v>94.13</v>
      </c>
      <c r="AB1595" s="18">
        <v>97.18</v>
      </c>
      <c r="AC1595" s="18">
        <v>100.23</v>
      </c>
      <c r="AD1595" s="18">
        <v>103.28</v>
      </c>
      <c r="AE1595" s="18"/>
    </row>
    <row r="1596" spans="2:31" s="23" customFormat="1" ht="15" x14ac:dyDescent="0.25">
      <c r="B1596" s="21">
        <v>45981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81.38</v>
      </c>
      <c r="W1596" s="18">
        <v>83.53</v>
      </c>
      <c r="X1596" s="18">
        <v>85.93</v>
      </c>
      <c r="Y1596" s="18">
        <v>88.58</v>
      </c>
      <c r="Z1596" s="18">
        <v>91.5</v>
      </c>
      <c r="AA1596" s="18">
        <v>94.83</v>
      </c>
      <c r="AB1596" s="18">
        <v>97.88</v>
      </c>
      <c r="AC1596" s="18">
        <v>100.93</v>
      </c>
      <c r="AD1596" s="18">
        <v>103.98</v>
      </c>
      <c r="AE1596" s="18"/>
    </row>
    <row r="1597" spans="2:31" s="23" customFormat="1" ht="15" x14ac:dyDescent="0.25">
      <c r="B1597" s="21">
        <v>45982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80.42</v>
      </c>
      <c r="W1597" s="18">
        <v>82.56</v>
      </c>
      <c r="X1597" s="18">
        <v>84.94</v>
      </c>
      <c r="Y1597" s="18">
        <v>87.59</v>
      </c>
      <c r="Z1597" s="18">
        <v>90.51</v>
      </c>
      <c r="AA1597" s="18">
        <v>93.84</v>
      </c>
      <c r="AB1597" s="18">
        <v>96.89</v>
      </c>
      <c r="AC1597" s="18">
        <v>99.94</v>
      </c>
      <c r="AD1597" s="18">
        <v>102.99</v>
      </c>
      <c r="AE1597" s="18"/>
    </row>
    <row r="1598" spans="2:31" s="23" customFormat="1" ht="15" x14ac:dyDescent="0.25">
      <c r="B1598" s="21">
        <v>45985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80.599999999999994</v>
      </c>
      <c r="W1598" s="18">
        <v>82.74</v>
      </c>
      <c r="X1598" s="18">
        <v>85.12</v>
      </c>
      <c r="Y1598" s="18">
        <v>87.77</v>
      </c>
      <c r="Z1598" s="18">
        <v>90.69</v>
      </c>
      <c r="AA1598" s="18">
        <v>94.02</v>
      </c>
      <c r="AB1598" s="18">
        <v>97.07</v>
      </c>
      <c r="AC1598" s="18">
        <v>100.12</v>
      </c>
      <c r="AD1598" s="18">
        <v>103.17</v>
      </c>
      <c r="AE1598" s="18"/>
    </row>
    <row r="1599" spans="2:31" s="23" customFormat="1" ht="15" x14ac:dyDescent="0.25">
      <c r="B1599" s="21">
        <v>45986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81.86</v>
      </c>
      <c r="W1599" s="18">
        <v>84.03</v>
      </c>
      <c r="X1599" s="18">
        <v>86.42</v>
      </c>
      <c r="Y1599" s="18">
        <v>89.12</v>
      </c>
      <c r="Z1599" s="18">
        <v>92.18</v>
      </c>
      <c r="AA1599" s="18">
        <v>95.51</v>
      </c>
      <c r="AB1599" s="18">
        <v>98.56</v>
      </c>
      <c r="AC1599" s="18">
        <v>101.61</v>
      </c>
      <c r="AD1599" s="18">
        <v>104.66</v>
      </c>
      <c r="AE1599" s="18"/>
    </row>
    <row r="1600" spans="2:31" s="23" customFormat="1" ht="15" x14ac:dyDescent="0.25">
      <c r="B1600" s="21">
        <v>45987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81.66</v>
      </c>
      <c r="W1600" s="18">
        <v>83.84</v>
      </c>
      <c r="X1600" s="18">
        <v>86.23</v>
      </c>
      <c r="Y1600" s="18">
        <v>88.93</v>
      </c>
      <c r="Z1600" s="18">
        <v>91.99</v>
      </c>
      <c r="AA1600" s="18">
        <v>95.32</v>
      </c>
      <c r="AB1600" s="18">
        <v>98.37</v>
      </c>
      <c r="AC1600" s="18">
        <v>101.42</v>
      </c>
      <c r="AD1600" s="18">
        <v>104.47</v>
      </c>
      <c r="AE1600" s="18"/>
    </row>
    <row r="1601" spans="2:31" s="23" customFormat="1" ht="15" x14ac:dyDescent="0.25">
      <c r="B1601" s="21">
        <v>45988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82.22</v>
      </c>
      <c r="W1601" s="18">
        <v>84.39</v>
      </c>
      <c r="X1601" s="18">
        <v>86.78</v>
      </c>
      <c r="Y1601" s="18">
        <v>89.45</v>
      </c>
      <c r="Z1601" s="18">
        <v>92.48</v>
      </c>
      <c r="AA1601" s="18">
        <v>95.78</v>
      </c>
      <c r="AB1601" s="18">
        <v>98.83</v>
      </c>
      <c r="AC1601" s="18">
        <v>101.88</v>
      </c>
      <c r="AD1601" s="18">
        <v>104.93</v>
      </c>
      <c r="AE1601" s="18"/>
    </row>
    <row r="1602" spans="2:31" s="23" customFormat="1" ht="15" x14ac:dyDescent="0.25">
      <c r="B1602" s="21">
        <v>45989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83.25</v>
      </c>
      <c r="W1602" s="18">
        <v>85.44</v>
      </c>
      <c r="X1602" s="18">
        <v>87.88</v>
      </c>
      <c r="Y1602" s="18">
        <v>90.59</v>
      </c>
      <c r="Z1602" s="18">
        <v>93.62</v>
      </c>
      <c r="AA1602" s="18">
        <v>96.92</v>
      </c>
      <c r="AB1602" s="18">
        <v>99.97</v>
      </c>
      <c r="AC1602" s="18">
        <v>103.02</v>
      </c>
      <c r="AD1602" s="18">
        <v>106.07</v>
      </c>
      <c r="AE1602" s="18"/>
    </row>
    <row r="1603" spans="2:31" s="23" customFormat="1" ht="15" x14ac:dyDescent="0.25">
      <c r="B1603" s="21">
        <v>45992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82.64</v>
      </c>
      <c r="W1603" s="18">
        <v>84.85</v>
      </c>
      <c r="X1603" s="18">
        <v>87.3</v>
      </c>
      <c r="Y1603" s="18">
        <v>90.01</v>
      </c>
      <c r="Z1603" s="18">
        <v>93.04</v>
      </c>
      <c r="AA1603" s="18">
        <v>96.34</v>
      </c>
      <c r="AB1603" s="18">
        <v>99.39</v>
      </c>
      <c r="AC1603" s="18">
        <v>102.44</v>
      </c>
      <c r="AD1603" s="18">
        <v>105.49</v>
      </c>
      <c r="AE1603" s="18"/>
    </row>
    <row r="1604" spans="2:31" s="23" customFormat="1" ht="15" x14ac:dyDescent="0.25">
      <c r="B1604" s="21">
        <v>45993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81.84</v>
      </c>
      <c r="W1604" s="18">
        <v>84.04</v>
      </c>
      <c r="X1604" s="18">
        <v>86.51</v>
      </c>
      <c r="Y1604" s="18">
        <v>89.22</v>
      </c>
      <c r="Z1604" s="18">
        <v>92.25</v>
      </c>
      <c r="AA1604" s="18">
        <v>95.55</v>
      </c>
      <c r="AB1604" s="18">
        <v>98.6</v>
      </c>
      <c r="AC1604" s="18">
        <v>101.65</v>
      </c>
      <c r="AD1604" s="18">
        <v>104.7</v>
      </c>
      <c r="AE1604" s="18"/>
    </row>
    <row r="1605" spans="2:31" s="23" customFormat="1" ht="15" x14ac:dyDescent="0.25">
      <c r="B1605" s="21">
        <v>45994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81.790000000000006</v>
      </c>
      <c r="W1605" s="18">
        <v>84</v>
      </c>
      <c r="X1605" s="18">
        <v>86.46</v>
      </c>
      <c r="Y1605" s="18">
        <v>89.17</v>
      </c>
      <c r="Z1605" s="18">
        <v>92.2</v>
      </c>
      <c r="AA1605" s="18">
        <v>95.5</v>
      </c>
      <c r="AB1605" s="18">
        <v>98.55</v>
      </c>
      <c r="AC1605" s="18">
        <v>101.6</v>
      </c>
      <c r="AD1605" s="18">
        <v>104.65</v>
      </c>
      <c r="AE1605" s="18"/>
    </row>
    <row r="1606" spans="2:31" s="23" customFormat="1" ht="15" x14ac:dyDescent="0.25">
      <c r="B1606" s="21">
        <v>45995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82.44</v>
      </c>
      <c r="W1606" s="18">
        <v>84.66</v>
      </c>
      <c r="X1606" s="18">
        <v>87.12</v>
      </c>
      <c r="Y1606" s="18">
        <v>89.83</v>
      </c>
      <c r="Z1606" s="18">
        <v>92.98</v>
      </c>
      <c r="AA1606" s="18">
        <v>96.28</v>
      </c>
      <c r="AB1606" s="18">
        <v>99.33</v>
      </c>
      <c r="AC1606" s="18">
        <v>102.38</v>
      </c>
      <c r="AD1606" s="18">
        <v>105.43</v>
      </c>
      <c r="AE1606" s="18"/>
    </row>
    <row r="1607" spans="2:31" s="23" customFormat="1" ht="15" x14ac:dyDescent="0.25">
      <c r="B1607" s="21">
        <v>45996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81.97</v>
      </c>
      <c r="W1607" s="18">
        <v>84.19</v>
      </c>
      <c r="X1607" s="18">
        <v>86.65</v>
      </c>
      <c r="Y1607" s="18">
        <v>89.42</v>
      </c>
      <c r="Z1607" s="18">
        <v>92.63</v>
      </c>
      <c r="AA1607" s="18">
        <v>95.99</v>
      </c>
      <c r="AB1607" s="18">
        <v>99.04</v>
      </c>
      <c r="AC1607" s="18">
        <v>102.09</v>
      </c>
      <c r="AD1607" s="18">
        <v>105.14</v>
      </c>
      <c r="AE1607" s="18"/>
    </row>
    <row r="1608" spans="2:31" s="23" customFormat="1" ht="15" x14ac:dyDescent="0.25">
      <c r="B1608" s="21">
        <v>45999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81.98</v>
      </c>
      <c r="W1608" s="18">
        <v>84.23</v>
      </c>
      <c r="X1608" s="18">
        <v>86.79</v>
      </c>
      <c r="Y1608" s="18">
        <v>89.66</v>
      </c>
      <c r="Z1608" s="18">
        <v>92.87</v>
      </c>
      <c r="AA1608" s="18">
        <v>96.23</v>
      </c>
      <c r="AB1608" s="18">
        <v>99.28</v>
      </c>
      <c r="AC1608" s="18">
        <v>102.33</v>
      </c>
      <c r="AD1608" s="18">
        <v>105.38</v>
      </c>
      <c r="AE1608" s="18"/>
    </row>
    <row r="1609" spans="2:31" s="23" customFormat="1" ht="15" x14ac:dyDescent="0.25">
      <c r="B1609" s="21">
        <v>46000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82.86</v>
      </c>
      <c r="W1609" s="18">
        <v>85.12</v>
      </c>
      <c r="X1609" s="18">
        <v>87.73</v>
      </c>
      <c r="Y1609" s="18">
        <v>90.6</v>
      </c>
      <c r="Z1609" s="18">
        <v>93.81</v>
      </c>
      <c r="AA1609" s="18">
        <v>97.17</v>
      </c>
      <c r="AB1609" s="18">
        <v>100.22</v>
      </c>
      <c r="AC1609" s="18">
        <v>103.27</v>
      </c>
      <c r="AD1609" s="18">
        <v>106.32</v>
      </c>
      <c r="AE1609" s="18"/>
    </row>
    <row r="1610" spans="2:31" s="23" customFormat="1" ht="15" x14ac:dyDescent="0.25">
      <c r="B1610" s="21">
        <v>46001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82.42</v>
      </c>
      <c r="W1610" s="18">
        <v>84.69</v>
      </c>
      <c r="X1610" s="18">
        <v>87.35</v>
      </c>
      <c r="Y1610" s="18">
        <v>90.26</v>
      </c>
      <c r="Z1610" s="18">
        <v>93.5</v>
      </c>
      <c r="AA1610" s="18">
        <v>96.9</v>
      </c>
      <c r="AB1610" s="18">
        <v>99.95</v>
      </c>
      <c r="AC1610" s="18">
        <v>103</v>
      </c>
      <c r="AD1610" s="18">
        <v>106.05</v>
      </c>
      <c r="AE1610" s="18"/>
    </row>
    <row r="1611" spans="2:31" s="23" customFormat="1" ht="15" x14ac:dyDescent="0.25">
      <c r="B1611" s="21">
        <v>46002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83.9</v>
      </c>
      <c r="W1611" s="18">
        <v>86.2</v>
      </c>
      <c r="X1611" s="18">
        <v>88.93</v>
      </c>
      <c r="Y1611" s="18">
        <v>91.84</v>
      </c>
      <c r="Z1611" s="18">
        <v>95.08</v>
      </c>
      <c r="AA1611" s="18">
        <v>98.48</v>
      </c>
      <c r="AB1611" s="18">
        <v>101.53</v>
      </c>
      <c r="AC1611" s="18">
        <v>104.58</v>
      </c>
      <c r="AD1611" s="18">
        <v>107.63</v>
      </c>
      <c r="AE1611" s="18"/>
    </row>
    <row r="1612" spans="2:31" s="23" customFormat="1" ht="15" x14ac:dyDescent="0.25">
      <c r="B1612" s="21">
        <v>46003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83.77</v>
      </c>
      <c r="W1612" s="18">
        <v>86.06</v>
      </c>
      <c r="X1612" s="18">
        <v>88.76</v>
      </c>
      <c r="Y1612" s="18">
        <v>91.67</v>
      </c>
      <c r="Z1612" s="18">
        <v>94.91</v>
      </c>
      <c r="AA1612" s="18">
        <v>98.31</v>
      </c>
      <c r="AB1612" s="18">
        <v>101.36</v>
      </c>
      <c r="AC1612" s="18">
        <v>104.41</v>
      </c>
      <c r="AD1612" s="18">
        <v>107.46</v>
      </c>
      <c r="AE1612" s="18"/>
    </row>
    <row r="1613" spans="2:31" s="23" customFormat="1" ht="15" x14ac:dyDescent="0.25">
      <c r="B1613" s="21">
        <v>46006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85</v>
      </c>
      <c r="W1613" s="18">
        <v>87.29</v>
      </c>
      <c r="X1613" s="18">
        <v>89.97</v>
      </c>
      <c r="Y1613" s="18">
        <v>92.96</v>
      </c>
      <c r="Z1613" s="18">
        <v>96.3</v>
      </c>
      <c r="AA1613" s="18">
        <v>99.91</v>
      </c>
      <c r="AB1613" s="18">
        <v>102.96</v>
      </c>
      <c r="AC1613" s="18">
        <v>106.01</v>
      </c>
      <c r="AD1613" s="18">
        <v>109.06</v>
      </c>
      <c r="AE1613" s="18"/>
    </row>
    <row r="1614" spans="2:31" s="23" customFormat="1" ht="15" x14ac:dyDescent="0.25">
      <c r="B1614" s="21">
        <v>46007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>
        <v>87.36</v>
      </c>
      <c r="X1614" s="18">
        <v>90.03</v>
      </c>
      <c r="Y1614" s="18">
        <v>93.05</v>
      </c>
      <c r="Z1614" s="18">
        <v>96.39</v>
      </c>
      <c r="AA1614" s="18">
        <v>100</v>
      </c>
      <c r="AB1614" s="18">
        <v>103.05</v>
      </c>
      <c r="AC1614" s="18">
        <v>106.1</v>
      </c>
      <c r="AD1614" s="18">
        <v>109.15</v>
      </c>
      <c r="AE1614" s="18">
        <v>112.2</v>
      </c>
    </row>
    <row r="1615" spans="2:31" s="23" customFormat="1" ht="15" x14ac:dyDescent="0.25">
      <c r="B1615" s="21">
        <v>46008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>
        <v>86.8</v>
      </c>
      <c r="X1615" s="18">
        <v>89.45</v>
      </c>
      <c r="Y1615" s="18">
        <v>92.47</v>
      </c>
      <c r="Z1615" s="18">
        <v>95.81</v>
      </c>
      <c r="AA1615" s="18">
        <v>99.42</v>
      </c>
      <c r="AB1615" s="18">
        <v>102.47</v>
      </c>
      <c r="AC1615" s="18">
        <v>105.52</v>
      </c>
      <c r="AD1615" s="18">
        <v>108.57</v>
      </c>
      <c r="AE1615" s="18">
        <v>111.62</v>
      </c>
    </row>
    <row r="1616" spans="2:31" s="23" customFormat="1" ht="15" x14ac:dyDescent="0.25">
      <c r="B1616" s="21">
        <v>46009</v>
      </c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>
        <v>86.5</v>
      </c>
      <c r="X1616" s="18">
        <v>89.15</v>
      </c>
      <c r="Y1616" s="18">
        <v>92.24</v>
      </c>
      <c r="Z1616" s="18">
        <v>95.58</v>
      </c>
      <c r="AA1616" s="18">
        <v>99.19</v>
      </c>
      <c r="AB1616" s="18">
        <v>102.24</v>
      </c>
      <c r="AC1616" s="18">
        <v>105.29</v>
      </c>
      <c r="AD1616" s="18">
        <v>108.34</v>
      </c>
      <c r="AE1616" s="18">
        <v>111.39</v>
      </c>
    </row>
    <row r="1617" spans="2:31" s="23" customFormat="1" ht="15" x14ac:dyDescent="0.25">
      <c r="B1617" s="21">
        <v>46010</v>
      </c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>
        <v>87.05</v>
      </c>
      <c r="X1617" s="18">
        <v>89.71</v>
      </c>
      <c r="Y1617" s="18">
        <v>92.77</v>
      </c>
      <c r="Z1617" s="18">
        <v>96.16</v>
      </c>
      <c r="AA1617" s="18">
        <v>100.01</v>
      </c>
      <c r="AB1617" s="18">
        <v>103.06</v>
      </c>
      <c r="AC1617" s="18">
        <v>106.11</v>
      </c>
      <c r="AD1617" s="18">
        <v>109.16</v>
      </c>
      <c r="AE1617" s="18">
        <v>112.21</v>
      </c>
    </row>
    <row r="1618" spans="2:31" s="23" customFormat="1" ht="15" x14ac:dyDescent="0.25">
      <c r="B1618" s="21">
        <v>46013</v>
      </c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>
        <v>87.47</v>
      </c>
      <c r="X1618" s="18">
        <v>90.14</v>
      </c>
      <c r="Y1618" s="18">
        <v>93.2</v>
      </c>
      <c r="Z1618" s="18">
        <v>96.59</v>
      </c>
      <c r="AA1618" s="18">
        <v>100.44</v>
      </c>
      <c r="AB1618" s="18">
        <v>103.49</v>
      </c>
      <c r="AC1618" s="18">
        <v>106.54</v>
      </c>
      <c r="AD1618" s="18">
        <v>109.59</v>
      </c>
      <c r="AE1618" s="18">
        <v>112.64</v>
      </c>
    </row>
    <row r="1619" spans="2:31" s="23" customFormat="1" ht="15" x14ac:dyDescent="0.25">
      <c r="B1619" s="21">
        <v>46014</v>
      </c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>
        <v>88.55</v>
      </c>
      <c r="X1619" s="18">
        <v>91.25</v>
      </c>
      <c r="Y1619" s="18">
        <v>94.34</v>
      </c>
      <c r="Z1619" s="18">
        <v>97.83</v>
      </c>
      <c r="AA1619" s="18">
        <v>101.82</v>
      </c>
      <c r="AB1619" s="18">
        <v>104.87</v>
      </c>
      <c r="AC1619" s="18">
        <v>107.92</v>
      </c>
      <c r="AD1619" s="18">
        <v>110.97</v>
      </c>
      <c r="AE1619" s="18">
        <v>114.02</v>
      </c>
    </row>
    <row r="1620" spans="2:31" s="23" customFormat="1" ht="15" x14ac:dyDescent="0.25">
      <c r="B1620" s="21">
        <v>46020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>
        <v>87.48</v>
      </c>
      <c r="X1620" s="18">
        <v>90.14</v>
      </c>
      <c r="Y1620" s="18">
        <v>93.18</v>
      </c>
      <c r="Z1620" s="18">
        <v>96.67</v>
      </c>
      <c r="AA1620" s="18">
        <v>100.66</v>
      </c>
      <c r="AB1620" s="18">
        <v>103.71</v>
      </c>
      <c r="AC1620" s="18">
        <v>106.76</v>
      </c>
      <c r="AD1620" s="18">
        <v>109.81</v>
      </c>
      <c r="AE1620" s="18">
        <v>112.86</v>
      </c>
    </row>
    <row r="1621" spans="2:31" s="23" customFormat="1" ht="15" x14ac:dyDescent="0.25">
      <c r="B1621" s="21">
        <v>46021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>
        <v>87.26</v>
      </c>
      <c r="X1621" s="18">
        <v>89.91</v>
      </c>
      <c r="Y1621" s="18">
        <v>92.95</v>
      </c>
      <c r="Z1621" s="18">
        <v>96.42</v>
      </c>
      <c r="AA1621" s="18">
        <v>100.41</v>
      </c>
      <c r="AB1621" s="18">
        <v>103.46</v>
      </c>
      <c r="AC1621" s="18">
        <v>106.51</v>
      </c>
      <c r="AD1621" s="18">
        <v>109.56</v>
      </c>
      <c r="AE1621" s="18">
        <v>112.61</v>
      </c>
    </row>
    <row r="1622" spans="2:31" s="23" customFormat="1" ht="15" x14ac:dyDescent="0.25">
      <c r="B1622" s="21">
        <v>46024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>
        <v>88.31</v>
      </c>
      <c r="X1622" s="18">
        <v>90.98</v>
      </c>
      <c r="Y1622" s="18">
        <v>94.02</v>
      </c>
      <c r="Z1622" s="18">
        <v>97.51</v>
      </c>
      <c r="AA1622" s="18">
        <v>101.5</v>
      </c>
      <c r="AB1622" s="18">
        <v>104.55</v>
      </c>
      <c r="AC1622" s="18">
        <v>107.6</v>
      </c>
      <c r="AD1622" s="18">
        <v>110.65</v>
      </c>
      <c r="AE1622" s="18">
        <v>113.7</v>
      </c>
    </row>
    <row r="1623" spans="2:31" s="23" customFormat="1" ht="15" x14ac:dyDescent="0.25">
      <c r="B1623" s="21">
        <v>46027</v>
      </c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>
        <v>87.25</v>
      </c>
      <c r="X1623" s="18">
        <v>89.88</v>
      </c>
      <c r="Y1623" s="18">
        <v>92.88</v>
      </c>
      <c r="Z1623" s="18">
        <v>96.37</v>
      </c>
      <c r="AA1623" s="18">
        <v>100.36</v>
      </c>
      <c r="AB1623" s="18">
        <v>103.41</v>
      </c>
      <c r="AC1623" s="18">
        <v>106.46</v>
      </c>
      <c r="AD1623" s="18">
        <v>109.51</v>
      </c>
      <c r="AE1623" s="18">
        <v>112.56</v>
      </c>
    </row>
    <row r="1624" spans="2:31" s="23" customFormat="1" ht="15" x14ac:dyDescent="0.25">
      <c r="B1624" s="21">
        <v>46028</v>
      </c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>
        <v>88.08</v>
      </c>
      <c r="X1624" s="18">
        <v>90.68</v>
      </c>
      <c r="Y1624" s="18">
        <v>93.65</v>
      </c>
      <c r="Z1624" s="18">
        <v>97.14</v>
      </c>
      <c r="AA1624" s="18">
        <v>101.13</v>
      </c>
      <c r="AB1624" s="18">
        <v>104.18</v>
      </c>
      <c r="AC1624" s="18">
        <v>107.23</v>
      </c>
      <c r="AD1624" s="18">
        <v>110.28</v>
      </c>
      <c r="AE1624" s="18">
        <v>113.33</v>
      </c>
    </row>
    <row r="1625" spans="2:31" s="23" customFormat="1" ht="15" x14ac:dyDescent="0.25">
      <c r="B1625" s="21">
        <v>46029</v>
      </c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>
        <v>88.13</v>
      </c>
      <c r="X1625" s="18">
        <v>90.67</v>
      </c>
      <c r="Y1625" s="18">
        <v>93.55</v>
      </c>
      <c r="Z1625" s="18">
        <v>97.04</v>
      </c>
      <c r="AA1625" s="18">
        <v>101.03</v>
      </c>
      <c r="AB1625" s="18">
        <v>104.08</v>
      </c>
      <c r="AC1625" s="18">
        <v>107.13</v>
      </c>
      <c r="AD1625" s="18">
        <v>110.18</v>
      </c>
      <c r="AE1625" s="18">
        <v>113.23</v>
      </c>
    </row>
    <row r="1626" spans="2:31" s="23" customFormat="1" ht="15" x14ac:dyDescent="0.25">
      <c r="B1626" s="21">
        <v>46030</v>
      </c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>
        <v>88.18</v>
      </c>
      <c r="X1626" s="18">
        <v>90.71</v>
      </c>
      <c r="Y1626" s="18">
        <v>93.57</v>
      </c>
      <c r="Z1626" s="18">
        <v>97.06</v>
      </c>
      <c r="AA1626" s="18">
        <v>101.05</v>
      </c>
      <c r="AB1626" s="18">
        <v>104.1</v>
      </c>
      <c r="AC1626" s="18">
        <v>107.15</v>
      </c>
      <c r="AD1626" s="18">
        <v>110.2</v>
      </c>
      <c r="AE1626" s="18">
        <v>113.25</v>
      </c>
    </row>
    <row r="1627" spans="2:31" s="23" customFormat="1" ht="15" x14ac:dyDescent="0.25">
      <c r="B1627" s="21">
        <v>46031</v>
      </c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>
        <v>89.56</v>
      </c>
      <c r="X1627" s="18">
        <v>92.1</v>
      </c>
      <c r="Y1627" s="18">
        <v>94.96</v>
      </c>
      <c r="Z1627" s="18">
        <v>98.45</v>
      </c>
      <c r="AA1627" s="18">
        <v>102.44</v>
      </c>
      <c r="AB1627" s="18">
        <v>105.49</v>
      </c>
      <c r="AC1627" s="18">
        <v>108.54</v>
      </c>
      <c r="AD1627" s="18">
        <v>111.59</v>
      </c>
      <c r="AE1627" s="18">
        <v>114.64</v>
      </c>
    </row>
    <row r="1628" spans="2:31" s="23" customFormat="1" ht="15" x14ac:dyDescent="0.25">
      <c r="B1628" s="21">
        <v>46034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>
        <v>90.11</v>
      </c>
      <c r="X1628" s="18">
        <v>92.65</v>
      </c>
      <c r="Y1628" s="18">
        <v>95.53</v>
      </c>
      <c r="Z1628" s="18">
        <v>99.02</v>
      </c>
      <c r="AA1628" s="18">
        <v>103.01</v>
      </c>
      <c r="AB1628" s="18">
        <v>106.06</v>
      </c>
      <c r="AC1628" s="18">
        <v>109.11</v>
      </c>
      <c r="AD1628" s="18">
        <v>112.16</v>
      </c>
      <c r="AE1628" s="18">
        <v>115.21</v>
      </c>
    </row>
    <row r="1629" spans="2:31" s="23" customFormat="1" ht="15" x14ac:dyDescent="0.25">
      <c r="B1629" s="21">
        <v>46035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>
        <v>90.74</v>
      </c>
      <c r="X1629" s="18">
        <v>93.29</v>
      </c>
      <c r="Y1629" s="18">
        <v>96.16</v>
      </c>
      <c r="Z1629" s="18">
        <v>99.65</v>
      </c>
      <c r="AA1629" s="18">
        <v>103.64</v>
      </c>
      <c r="AB1629" s="18">
        <v>106.69</v>
      </c>
      <c r="AC1629" s="18">
        <v>109.74</v>
      </c>
      <c r="AD1629" s="18">
        <v>112.79</v>
      </c>
      <c r="AE1629" s="18">
        <v>115.84</v>
      </c>
    </row>
    <row r="1630" spans="2:31" s="23" customFormat="1" ht="15" x14ac:dyDescent="0.25">
      <c r="B1630" s="21">
        <v>46036</v>
      </c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>
        <v>91.82</v>
      </c>
      <c r="X1630" s="18">
        <v>94.37</v>
      </c>
      <c r="Y1630" s="18">
        <v>97.18</v>
      </c>
      <c r="Z1630" s="18">
        <v>100.67</v>
      </c>
      <c r="AA1630" s="18">
        <v>104.66</v>
      </c>
      <c r="AB1630" s="18">
        <v>107.71</v>
      </c>
      <c r="AC1630" s="18">
        <v>110.76</v>
      </c>
      <c r="AD1630" s="18">
        <v>113.81</v>
      </c>
      <c r="AE1630" s="18">
        <v>116.86</v>
      </c>
    </row>
    <row r="1631" spans="2:31" s="23" customFormat="1" ht="15" x14ac:dyDescent="0.25">
      <c r="B1631" s="21">
        <v>46037</v>
      </c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>
        <v>92.24</v>
      </c>
      <c r="X1631" s="18">
        <v>94.8</v>
      </c>
      <c r="Y1631" s="18">
        <v>97.72</v>
      </c>
      <c r="Z1631" s="18">
        <v>101.21</v>
      </c>
      <c r="AA1631" s="18">
        <v>105.2</v>
      </c>
      <c r="AB1631" s="18">
        <v>108.25</v>
      </c>
      <c r="AC1631" s="18">
        <v>111.3</v>
      </c>
      <c r="AD1631" s="18">
        <v>114.35</v>
      </c>
      <c r="AE1631" s="18">
        <v>117.4</v>
      </c>
    </row>
    <row r="1632" spans="2:31" s="23" customFormat="1" ht="15" x14ac:dyDescent="0.25">
      <c r="B1632" s="21">
        <v>46038</v>
      </c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>
        <v>92.04</v>
      </c>
      <c r="X1632" s="18">
        <v>94.61</v>
      </c>
      <c r="Y1632" s="18">
        <v>97.54</v>
      </c>
      <c r="Z1632" s="18">
        <v>101.03</v>
      </c>
      <c r="AA1632" s="18">
        <v>105.02</v>
      </c>
      <c r="AB1632" s="18">
        <v>108.07</v>
      </c>
      <c r="AC1632" s="18">
        <v>111.12</v>
      </c>
      <c r="AD1632" s="18">
        <v>114.17</v>
      </c>
      <c r="AE1632" s="18">
        <v>117.22</v>
      </c>
    </row>
    <row r="1633" spans="2:31" s="23" customFormat="1" ht="15" x14ac:dyDescent="0.25">
      <c r="B1633" s="21">
        <v>46041</v>
      </c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>
        <v>88.16</v>
      </c>
      <c r="X1633" s="18">
        <v>90.66</v>
      </c>
      <c r="Y1633" s="18">
        <v>93.54</v>
      </c>
      <c r="Z1633" s="18">
        <v>97.03</v>
      </c>
      <c r="AA1633" s="18">
        <v>101.02</v>
      </c>
      <c r="AB1633" s="18">
        <v>104.07</v>
      </c>
      <c r="AC1633" s="18">
        <v>107.12</v>
      </c>
      <c r="AD1633" s="18">
        <v>110.17</v>
      </c>
      <c r="AE1633" s="18">
        <v>113.22</v>
      </c>
    </row>
    <row r="1634" spans="2:31" s="23" customFormat="1" ht="15" x14ac:dyDescent="0.25">
      <c r="B1634" s="21">
        <v>46042</v>
      </c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>
        <v>84.94</v>
      </c>
      <c r="X1634" s="18">
        <v>87.38</v>
      </c>
      <c r="Y1634" s="18">
        <v>90.12</v>
      </c>
      <c r="Z1634" s="18">
        <v>93.61</v>
      </c>
      <c r="AA1634" s="18">
        <v>97.6</v>
      </c>
      <c r="AB1634" s="18">
        <v>100.65</v>
      </c>
      <c r="AC1634" s="18">
        <v>103.7</v>
      </c>
      <c r="AD1634" s="18">
        <v>106.75</v>
      </c>
      <c r="AE1634" s="18">
        <v>109.8</v>
      </c>
    </row>
    <row r="1635" spans="2:31" s="23" customFormat="1" ht="15" x14ac:dyDescent="0.25">
      <c r="B1635" s="21">
        <v>46043</v>
      </c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>
        <v>87.07</v>
      </c>
      <c r="X1635" s="18">
        <v>89.51</v>
      </c>
      <c r="Y1635" s="18">
        <v>92.28</v>
      </c>
      <c r="Z1635" s="18">
        <v>95.77</v>
      </c>
      <c r="AA1635" s="18">
        <v>99.76</v>
      </c>
      <c r="AB1635" s="18">
        <v>102.81</v>
      </c>
      <c r="AC1635" s="18">
        <v>105.86</v>
      </c>
      <c r="AD1635" s="18">
        <v>108.91</v>
      </c>
      <c r="AE1635" s="18">
        <v>111.96</v>
      </c>
    </row>
    <row r="1636" spans="2:31" s="23" customFormat="1" ht="15" x14ac:dyDescent="0.25">
      <c r="B1636" s="21">
        <v>46044</v>
      </c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>
        <v>88.48</v>
      </c>
      <c r="X1636" s="18">
        <v>90.96</v>
      </c>
      <c r="Y1636" s="18">
        <v>93.79</v>
      </c>
      <c r="Z1636" s="18">
        <v>97.08</v>
      </c>
      <c r="AA1636" s="18">
        <v>100.7</v>
      </c>
      <c r="AB1636" s="18">
        <v>104.7</v>
      </c>
      <c r="AC1636" s="18">
        <v>108.8</v>
      </c>
      <c r="AD1636" s="18">
        <v>112.9</v>
      </c>
      <c r="AE1636" s="18">
        <v>117</v>
      </c>
    </row>
    <row r="1637" spans="2:31" s="23" customFormat="1" ht="15" x14ac:dyDescent="0.25">
      <c r="B1637" s="21">
        <v>46045</v>
      </c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>
        <v>88.41</v>
      </c>
      <c r="X1637" s="18">
        <v>90.87</v>
      </c>
      <c r="Y1637" s="18">
        <v>93.71</v>
      </c>
      <c r="Z1637" s="18">
        <v>97.17</v>
      </c>
      <c r="AA1637" s="18">
        <v>100.87</v>
      </c>
      <c r="AB1637" s="18">
        <v>104.96</v>
      </c>
      <c r="AC1637" s="18">
        <v>109.15</v>
      </c>
      <c r="AD1637" s="18">
        <v>113.25</v>
      </c>
      <c r="AE1637" s="18">
        <v>117.35</v>
      </c>
    </row>
    <row r="1638" spans="2:31" s="23" customFormat="1" ht="15" x14ac:dyDescent="0.25">
      <c r="B1638" s="21">
        <v>46048</v>
      </c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>
        <v>87.14</v>
      </c>
      <c r="X1638" s="18">
        <v>89.59</v>
      </c>
      <c r="Y1638" s="18">
        <v>92.4</v>
      </c>
      <c r="Z1638" s="18">
        <v>95.86</v>
      </c>
      <c r="AA1638" s="18">
        <v>99.56</v>
      </c>
      <c r="AB1638" s="18">
        <v>103.65</v>
      </c>
      <c r="AC1638" s="18">
        <v>107.84</v>
      </c>
      <c r="AD1638" s="18">
        <v>111.94</v>
      </c>
      <c r="AE1638" s="18">
        <v>116.04</v>
      </c>
    </row>
    <row r="1639" spans="2:31" s="23" customFormat="1" ht="15" x14ac:dyDescent="0.25">
      <c r="B1639" s="21">
        <v>46049</v>
      </c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>
        <v>88.37</v>
      </c>
      <c r="X1639" s="18">
        <v>90.82</v>
      </c>
      <c r="Y1639" s="18">
        <v>93.63</v>
      </c>
      <c r="Z1639" s="18">
        <v>97.09</v>
      </c>
      <c r="AA1639" s="18">
        <v>100.79</v>
      </c>
      <c r="AB1639" s="18">
        <v>104.88</v>
      </c>
      <c r="AC1639" s="18">
        <v>109.07</v>
      </c>
      <c r="AD1639" s="18">
        <v>113.17</v>
      </c>
      <c r="AE1639" s="18">
        <v>117.27</v>
      </c>
    </row>
    <row r="1640" spans="2:31" s="23" customFormat="1" ht="15" x14ac:dyDescent="0.25">
      <c r="B1640" s="21">
        <v>46050</v>
      </c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>
        <v>86.56</v>
      </c>
      <c r="X1640" s="18">
        <v>88.99</v>
      </c>
      <c r="Y1640" s="18">
        <v>91.77</v>
      </c>
      <c r="Z1640" s="18">
        <v>95.23</v>
      </c>
      <c r="AA1640" s="18">
        <v>98.93</v>
      </c>
      <c r="AB1640" s="18">
        <v>103.02</v>
      </c>
      <c r="AC1640" s="18">
        <v>107.21</v>
      </c>
      <c r="AD1640" s="18">
        <v>111.31</v>
      </c>
      <c r="AE1640" s="18">
        <v>115.41</v>
      </c>
    </row>
    <row r="1641" spans="2:31" s="23" customFormat="1" ht="15" x14ac:dyDescent="0.25">
      <c r="B1641" s="21">
        <v>46051</v>
      </c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>
        <v>83.98</v>
      </c>
      <c r="X1641" s="18">
        <v>86.33</v>
      </c>
      <c r="Y1641" s="18">
        <v>88.96</v>
      </c>
      <c r="Z1641" s="18">
        <v>92.27</v>
      </c>
      <c r="AA1641" s="18">
        <v>95.82</v>
      </c>
      <c r="AB1641" s="18">
        <v>99.76</v>
      </c>
      <c r="AC1641" s="18">
        <v>103.8</v>
      </c>
      <c r="AD1641" s="18">
        <v>107.9</v>
      </c>
      <c r="AE1641" s="18">
        <v>112</v>
      </c>
    </row>
    <row r="1642" spans="2:31" s="23" customFormat="1" ht="15" x14ac:dyDescent="0.25">
      <c r="B1642" s="21">
        <v>46052</v>
      </c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>
        <v>81.260000000000005</v>
      </c>
      <c r="X1642" s="18">
        <v>83.57</v>
      </c>
      <c r="Y1642" s="18">
        <v>86.13</v>
      </c>
      <c r="Z1642" s="18">
        <v>89.18</v>
      </c>
      <c r="AA1642" s="18">
        <v>92.47</v>
      </c>
      <c r="AB1642" s="18">
        <v>96.52</v>
      </c>
      <c r="AC1642" s="18">
        <v>100.68</v>
      </c>
      <c r="AD1642" s="18">
        <v>104.78</v>
      </c>
      <c r="AE1642" s="18">
        <v>108.88</v>
      </c>
    </row>
    <row r="1643" spans="2:31" s="23" customFormat="1" ht="15" x14ac:dyDescent="0.25">
      <c r="B1643" s="21">
        <v>46055</v>
      </c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>
        <v>83.28</v>
      </c>
      <c r="X1643" s="18">
        <v>85.63</v>
      </c>
      <c r="Y1643" s="18">
        <v>88.21</v>
      </c>
      <c r="Z1643" s="18">
        <v>91.28</v>
      </c>
      <c r="AA1643" s="18">
        <v>94.58</v>
      </c>
      <c r="AB1643" s="18">
        <v>98.65</v>
      </c>
      <c r="AC1643" s="18">
        <v>102.83</v>
      </c>
      <c r="AD1643" s="18">
        <v>106.93</v>
      </c>
      <c r="AE1643" s="18">
        <v>111.03</v>
      </c>
    </row>
    <row r="1644" spans="2:31" s="23" customFormat="1" ht="15" x14ac:dyDescent="0.25">
      <c r="B1644" s="21">
        <v>46056</v>
      </c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>
        <v>83.12</v>
      </c>
      <c r="X1644" s="18">
        <v>85.46</v>
      </c>
      <c r="Y1644" s="18">
        <v>88.04</v>
      </c>
      <c r="Z1644" s="18">
        <v>91.11</v>
      </c>
      <c r="AA1644" s="18">
        <v>94.41</v>
      </c>
      <c r="AB1644" s="18">
        <v>98.48</v>
      </c>
      <c r="AC1644" s="18">
        <v>102.66</v>
      </c>
      <c r="AD1644" s="18">
        <v>106.76</v>
      </c>
      <c r="AE1644" s="18">
        <v>110.86</v>
      </c>
    </row>
    <row r="1645" spans="2:31" s="23" customFormat="1" ht="15" x14ac:dyDescent="0.25">
      <c r="B1645" s="21">
        <v>46057</v>
      </c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>
        <v>82.92</v>
      </c>
      <c r="X1645" s="18">
        <v>85.23</v>
      </c>
      <c r="Y1645" s="18">
        <v>87.8</v>
      </c>
      <c r="Z1645" s="18">
        <v>90.86</v>
      </c>
      <c r="AA1645" s="18">
        <v>94.16</v>
      </c>
      <c r="AB1645" s="18">
        <v>98.22</v>
      </c>
      <c r="AC1645" s="18">
        <v>102.39</v>
      </c>
      <c r="AD1645" s="18">
        <v>106.49</v>
      </c>
      <c r="AE1645" s="18">
        <v>110.59</v>
      </c>
    </row>
    <row r="1646" spans="2:31" s="23" customFormat="1" ht="15" x14ac:dyDescent="0.25">
      <c r="B1646" s="21">
        <v>46058</v>
      </c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>
        <v>78.2</v>
      </c>
      <c r="X1646" s="18">
        <v>80.38</v>
      </c>
      <c r="Y1646" s="18">
        <v>82.95</v>
      </c>
      <c r="Z1646" s="18">
        <v>86.01</v>
      </c>
      <c r="AA1646" s="18">
        <v>89.31</v>
      </c>
      <c r="AB1646" s="18">
        <v>93.37</v>
      </c>
      <c r="AC1646" s="18">
        <v>97.54</v>
      </c>
      <c r="AD1646" s="18">
        <v>101.64</v>
      </c>
      <c r="AE1646" s="18">
        <v>105.74</v>
      </c>
    </row>
    <row r="1647" spans="2:31" s="23" customFormat="1" ht="15" x14ac:dyDescent="0.25">
      <c r="B1647" s="21">
        <v>46059</v>
      </c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>
        <v>78.739999999999995</v>
      </c>
      <c r="X1647" s="18">
        <v>80.88</v>
      </c>
      <c r="Y1647" s="18">
        <v>83.29</v>
      </c>
      <c r="Z1647" s="18">
        <v>85.91</v>
      </c>
      <c r="AA1647" s="18">
        <v>88.91</v>
      </c>
      <c r="AB1647" s="18">
        <v>92.67</v>
      </c>
      <c r="AC1647" s="18">
        <v>96.53</v>
      </c>
      <c r="AD1647" s="18">
        <v>100.63</v>
      </c>
      <c r="AE1647" s="18">
        <v>104.73</v>
      </c>
    </row>
    <row r="1648" spans="2:31" s="23" customFormat="1" ht="15" x14ac:dyDescent="0.25">
      <c r="B1648" s="21">
        <v>46062</v>
      </c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>
        <v>81.33</v>
      </c>
      <c r="X1648" s="18">
        <v>83.54</v>
      </c>
      <c r="Y1648" s="18">
        <v>86.04</v>
      </c>
      <c r="Z1648" s="18">
        <v>88.66</v>
      </c>
      <c r="AA1648" s="18">
        <v>91.66</v>
      </c>
      <c r="AB1648" s="18">
        <v>95.42</v>
      </c>
      <c r="AC1648" s="18">
        <v>99.28</v>
      </c>
      <c r="AD1648" s="18">
        <v>103.38</v>
      </c>
      <c r="AE1648" s="18">
        <v>107.48</v>
      </c>
    </row>
    <row r="1649" spans="1:45" s="23" customFormat="1" ht="15" x14ac:dyDescent="0.25">
      <c r="B1649" s="21">
        <v>46063</v>
      </c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>
        <v>78.86</v>
      </c>
      <c r="X1649" s="18">
        <v>81.02</v>
      </c>
      <c r="Y1649" s="18">
        <v>83.44</v>
      </c>
      <c r="Z1649" s="18">
        <v>86.06</v>
      </c>
      <c r="AA1649" s="18">
        <v>89.06</v>
      </c>
      <c r="AB1649" s="18">
        <v>92.82</v>
      </c>
      <c r="AC1649" s="18">
        <v>96.68</v>
      </c>
      <c r="AD1649" s="18">
        <v>100.78</v>
      </c>
      <c r="AE1649" s="18">
        <v>104.88</v>
      </c>
    </row>
    <row r="1650" spans="1:45" s="23" customFormat="1" ht="15" x14ac:dyDescent="0.25">
      <c r="B1650" s="21">
        <v>46064</v>
      </c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>
        <v>78.430000000000007</v>
      </c>
      <c r="X1650" s="18">
        <v>80.58</v>
      </c>
      <c r="Y1650" s="18">
        <v>83.04</v>
      </c>
      <c r="Z1650" s="18">
        <v>85.7</v>
      </c>
      <c r="AA1650" s="18">
        <v>88.73</v>
      </c>
      <c r="AB1650" s="18">
        <v>92.53</v>
      </c>
      <c r="AC1650" s="18">
        <v>96.43</v>
      </c>
      <c r="AD1650" s="18">
        <v>100.53</v>
      </c>
      <c r="AE1650" s="18">
        <v>104.63</v>
      </c>
    </row>
    <row r="1651" spans="1:45" s="23" customFormat="1" ht="15" x14ac:dyDescent="0.25">
      <c r="B1651" s="21">
        <v>46065</v>
      </c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>
        <v>72.540000000000006</v>
      </c>
      <c r="X1651" s="18">
        <v>74.540000000000006</v>
      </c>
      <c r="Y1651" s="18">
        <v>76.78</v>
      </c>
      <c r="Z1651" s="18">
        <v>79.44</v>
      </c>
      <c r="AA1651" s="18">
        <v>82.43</v>
      </c>
      <c r="AB1651" s="18">
        <v>85.64</v>
      </c>
      <c r="AC1651" s="18">
        <v>89.03</v>
      </c>
      <c r="AD1651" s="18">
        <v>93.05</v>
      </c>
      <c r="AE1651" s="18">
        <v>97.15</v>
      </c>
    </row>
    <row r="1652" spans="1:45" s="23" customFormat="1" ht="15" x14ac:dyDescent="0.25">
      <c r="B1652" s="21">
        <v>46066</v>
      </c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>
        <v>70.7</v>
      </c>
      <c r="X1652" s="18">
        <v>72.64</v>
      </c>
      <c r="Y1652" s="18">
        <v>74.84</v>
      </c>
      <c r="Z1652" s="18">
        <v>77.42</v>
      </c>
      <c r="AA1652" s="18">
        <v>80.33</v>
      </c>
      <c r="AB1652" s="18">
        <v>83.53</v>
      </c>
      <c r="AC1652" s="18">
        <v>86.93</v>
      </c>
      <c r="AD1652" s="18">
        <v>90.95</v>
      </c>
      <c r="AE1652" s="18">
        <v>95.05</v>
      </c>
    </row>
    <row r="1653" spans="1:45" s="5" customFormat="1" x14ac:dyDescent="0.2">
      <c r="B1653" s="19"/>
      <c r="C1653" s="22" t="s">
        <v>19</v>
      </c>
      <c r="D1653" s="20"/>
      <c r="E1653" s="20"/>
      <c r="F1653" s="20"/>
      <c r="G1653" s="20"/>
      <c r="H1653" s="20"/>
      <c r="I1653" s="20"/>
      <c r="J1653" s="20"/>
      <c r="K1653" s="20"/>
      <c r="L1653" s="20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  <c r="AC1653" s="20"/>
      <c r="AD1653" s="20"/>
      <c r="AE1653" s="20"/>
    </row>
    <row r="1654" spans="1:45" s="5" customFormat="1" x14ac:dyDescent="0.2"/>
    <row r="1655" spans="1:45" s="5" customFormat="1" ht="15.75" x14ac:dyDescent="0.25">
      <c r="B1655" s="1" t="s">
        <v>20</v>
      </c>
      <c r="C1655" s="31"/>
      <c r="D1655" s="31"/>
      <c r="E1655" s="1" t="s">
        <v>25</v>
      </c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</row>
    <row r="1656" spans="1:45" s="5" customFormat="1" ht="15" x14ac:dyDescent="0.2">
      <c r="B1656" s="28" t="s">
        <v>12</v>
      </c>
      <c r="C1656" s="28">
        <f t="shared" ref="C1656:S1656" si="29">C4</f>
        <v>43709</v>
      </c>
      <c r="D1656" s="28">
        <f t="shared" si="29"/>
        <v>43739</v>
      </c>
      <c r="E1656" s="28">
        <f t="shared" si="29"/>
        <v>43770</v>
      </c>
      <c r="F1656" s="28">
        <f t="shared" si="29"/>
        <v>43800</v>
      </c>
      <c r="G1656" s="28">
        <f t="shared" si="29"/>
        <v>43831</v>
      </c>
      <c r="H1656" s="28">
        <f t="shared" si="29"/>
        <v>43891</v>
      </c>
      <c r="I1656" s="28">
        <f t="shared" si="29"/>
        <v>43983</v>
      </c>
      <c r="J1656" s="28">
        <f t="shared" si="29"/>
        <v>44075</v>
      </c>
      <c r="K1656" s="28">
        <f t="shared" si="29"/>
        <v>44166</v>
      </c>
      <c r="L1656" s="28">
        <f t="shared" si="29"/>
        <v>44256</v>
      </c>
      <c r="M1656" s="28">
        <f t="shared" si="29"/>
        <v>44348</v>
      </c>
      <c r="N1656" s="28">
        <f t="shared" si="29"/>
        <v>44440</v>
      </c>
      <c r="O1656" s="28">
        <f t="shared" si="29"/>
        <v>44531</v>
      </c>
      <c r="P1656" s="28">
        <f t="shared" si="29"/>
        <v>44621</v>
      </c>
      <c r="Q1656" s="28">
        <f t="shared" si="29"/>
        <v>44713</v>
      </c>
      <c r="R1656" s="28">
        <f t="shared" si="29"/>
        <v>44805</v>
      </c>
      <c r="S1656" s="28">
        <f t="shared" si="29"/>
        <v>44896</v>
      </c>
      <c r="T1656" s="28" t="s">
        <v>12</v>
      </c>
      <c r="U1656" s="28">
        <f t="shared" ref="U1656:AD1656" si="30">U4</f>
        <v>45627</v>
      </c>
      <c r="V1656" s="28">
        <f t="shared" si="30"/>
        <v>45992</v>
      </c>
      <c r="W1656" s="28">
        <f t="shared" si="30"/>
        <v>46357</v>
      </c>
      <c r="X1656" s="28">
        <f t="shared" si="30"/>
        <v>46722</v>
      </c>
      <c r="Y1656" s="28">
        <f t="shared" si="30"/>
        <v>47088</v>
      </c>
      <c r="Z1656" s="28">
        <f t="shared" si="30"/>
        <v>47453</v>
      </c>
      <c r="AA1656" s="28">
        <f t="shared" si="30"/>
        <v>47818</v>
      </c>
      <c r="AB1656" s="28">
        <f t="shared" si="30"/>
        <v>48183</v>
      </c>
      <c r="AC1656" s="28">
        <f t="shared" si="30"/>
        <v>48549</v>
      </c>
      <c r="AD1656" s="28">
        <f t="shared" si="30"/>
        <v>48914</v>
      </c>
      <c r="AE1656" s="28">
        <f t="shared" ref="AE1656" si="31">AE4</f>
        <v>49279</v>
      </c>
    </row>
    <row r="1657" spans="1:45" s="5" customFormat="1" ht="15" x14ac:dyDescent="0.25">
      <c r="B1657" s="21">
        <v>46038</v>
      </c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21">
        <v>46038</v>
      </c>
      <c r="U1657" s="18"/>
      <c r="V1657" s="18"/>
      <c r="W1657" s="18">
        <v>92.04</v>
      </c>
      <c r="X1657" s="18">
        <v>94.61</v>
      </c>
      <c r="Y1657" s="18">
        <v>97.54</v>
      </c>
      <c r="Z1657" s="18">
        <v>101.03</v>
      </c>
      <c r="AA1657" s="18">
        <v>105.02</v>
      </c>
      <c r="AB1657" s="18">
        <v>108.07</v>
      </c>
      <c r="AC1657" s="18">
        <v>111.12</v>
      </c>
      <c r="AD1657" s="18">
        <v>114.17</v>
      </c>
      <c r="AE1657" s="18">
        <v>117.22</v>
      </c>
    </row>
    <row r="1658" spans="1:45" s="23" customFormat="1" ht="15" x14ac:dyDescent="0.25">
      <c r="B1658" s="21">
        <f>B1652</f>
        <v>46066</v>
      </c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21">
        <f>B1658</f>
        <v>46066</v>
      </c>
      <c r="U1658" s="18"/>
      <c r="V1658" s="52"/>
      <c r="W1658" s="18">
        <f>W1652</f>
        <v>70.7</v>
      </c>
      <c r="X1658" s="18">
        <f t="shared" ref="X1658:AD1658" si="32">X1652</f>
        <v>72.64</v>
      </c>
      <c r="Y1658" s="18">
        <f t="shared" si="32"/>
        <v>74.84</v>
      </c>
      <c r="Z1658" s="18">
        <f t="shared" si="32"/>
        <v>77.42</v>
      </c>
      <c r="AA1658" s="18">
        <f t="shared" si="32"/>
        <v>80.33</v>
      </c>
      <c r="AB1658" s="18">
        <f t="shared" si="32"/>
        <v>83.53</v>
      </c>
      <c r="AC1658" s="18">
        <f t="shared" si="32"/>
        <v>86.93</v>
      </c>
      <c r="AD1658" s="18">
        <f t="shared" si="32"/>
        <v>90.95</v>
      </c>
      <c r="AE1658" s="18">
        <f t="shared" ref="AE1658" si="33">AE1652</f>
        <v>95.05</v>
      </c>
    </row>
    <row r="1659" spans="1:45" s="5" customFormat="1" ht="15" x14ac:dyDescent="0.2">
      <c r="B1659" s="56" t="s">
        <v>23</v>
      </c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30"/>
      <c r="T1659" s="56" t="s">
        <v>23</v>
      </c>
      <c r="U1659" s="18"/>
      <c r="V1659" s="18"/>
      <c r="W1659" s="18">
        <f>W1658-W1657</f>
        <v>-21.340000000000003</v>
      </c>
      <c r="X1659" s="18">
        <f t="shared" ref="X1659:AB1659" si="34">X1658-X1657</f>
        <v>-21.97</v>
      </c>
      <c r="Y1659" s="18">
        <f t="shared" si="34"/>
        <v>-22.700000000000003</v>
      </c>
      <c r="Z1659" s="18">
        <f t="shared" si="34"/>
        <v>-23.61</v>
      </c>
      <c r="AA1659" s="18">
        <f t="shared" ref="AA1659" si="35">AA1658-AA1657</f>
        <v>-24.689999999999998</v>
      </c>
      <c r="AB1659" s="18">
        <f t="shared" si="34"/>
        <v>-24.539999999999992</v>
      </c>
      <c r="AC1659" s="18">
        <f t="shared" ref="AC1659" si="36">AC1658-AC1657</f>
        <v>-24.189999999999998</v>
      </c>
      <c r="AD1659" s="18">
        <f>AD1658-AD1657</f>
        <v>-23.22</v>
      </c>
      <c r="AE1659" s="18">
        <f>AE1658-AE1657</f>
        <v>-22.17</v>
      </c>
    </row>
    <row r="1660" spans="1:45" s="5" customFormat="1" ht="15" x14ac:dyDescent="0.2">
      <c r="B1660" s="57"/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30"/>
      <c r="T1660" s="57"/>
      <c r="U1660" s="29"/>
      <c r="V1660" s="29"/>
      <c r="W1660" s="29">
        <f t="shared" ref="W1660:AB1660" si="37">W1659/W1657</f>
        <v>-0.2318557149065624</v>
      </c>
      <c r="X1660" s="29">
        <f t="shared" si="37"/>
        <v>-0.23221646760384737</v>
      </c>
      <c r="Y1660" s="29">
        <f t="shared" si="37"/>
        <v>-0.23272503588271479</v>
      </c>
      <c r="Z1660" s="29">
        <f t="shared" si="37"/>
        <v>-0.23369296248639018</v>
      </c>
      <c r="AA1660" s="29">
        <f t="shared" ref="AA1660" si="38">AA1659/AA1657</f>
        <v>-0.23509807655684631</v>
      </c>
      <c r="AB1660" s="29">
        <f t="shared" si="37"/>
        <v>-0.22707504395299338</v>
      </c>
      <c r="AC1660" s="29">
        <f t="shared" ref="AC1660:AD1660" si="39">AC1659/AC1657</f>
        <v>-0.21769258459323251</v>
      </c>
      <c r="AD1660" s="29">
        <f t="shared" si="39"/>
        <v>-0.20338092318472453</v>
      </c>
      <c r="AE1660" s="29">
        <f t="shared" ref="AE1660" si="40">AE1659/AE1657</f>
        <v>-0.18913154751748851</v>
      </c>
    </row>
    <row r="1661" spans="1:45" s="5" customFormat="1" x14ac:dyDescent="0.2">
      <c r="B1661" s="19"/>
      <c r="C1661" s="22" t="str">
        <f>C1653</f>
        <v>Fuente : Mercado Europeo CO2. Elaboración: Enérgitas (S.E.Iberia).</v>
      </c>
      <c r="D1661" s="20"/>
      <c r="E1661" s="20"/>
      <c r="F1661" s="20"/>
      <c r="G1661" s="20"/>
      <c r="H1661" s="20"/>
      <c r="I1661" s="20"/>
      <c r="J1661" s="20"/>
      <c r="K1661" s="20"/>
      <c r="L1661" s="20"/>
      <c r="M1661" s="20"/>
      <c r="N1661" s="20"/>
      <c r="O1661" s="20"/>
      <c r="P1661" s="20"/>
      <c r="Q1661" s="20"/>
      <c r="R1661" s="20"/>
      <c r="S1661" s="20"/>
      <c r="T1661" s="34"/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</row>
    <row r="1662" spans="1:45" s="5" customFormat="1" x14ac:dyDescent="0.2"/>
    <row r="1663" spans="1:45" s="5" customFormat="1" ht="15.75" x14ac:dyDescent="0.25">
      <c r="B1663" s="1" t="s">
        <v>20</v>
      </c>
      <c r="C1663" s="31"/>
      <c r="D1663" s="31"/>
      <c r="E1663" s="1" t="s">
        <v>26</v>
      </c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</row>
    <row r="1664" spans="1:45" ht="15" x14ac:dyDescent="0.2">
      <c r="A1664" s="5"/>
      <c r="B1664" s="28" t="s">
        <v>12</v>
      </c>
      <c r="C1664" s="28">
        <f>C1656</f>
        <v>43709</v>
      </c>
      <c r="D1664" s="28">
        <f t="shared" ref="D1664:AD1664" si="41">D1656</f>
        <v>43739</v>
      </c>
      <c r="E1664" s="28">
        <f t="shared" si="41"/>
        <v>43770</v>
      </c>
      <c r="F1664" s="28">
        <f t="shared" si="41"/>
        <v>43800</v>
      </c>
      <c r="G1664" s="28">
        <f t="shared" si="41"/>
        <v>43831</v>
      </c>
      <c r="H1664" s="28">
        <f t="shared" si="41"/>
        <v>43891</v>
      </c>
      <c r="I1664" s="28">
        <f t="shared" si="41"/>
        <v>43983</v>
      </c>
      <c r="J1664" s="28">
        <f t="shared" si="41"/>
        <v>44075</v>
      </c>
      <c r="K1664" s="28">
        <f t="shared" si="41"/>
        <v>44166</v>
      </c>
      <c r="L1664" s="28">
        <f t="shared" si="41"/>
        <v>44256</v>
      </c>
      <c r="M1664" s="28">
        <f t="shared" si="41"/>
        <v>44348</v>
      </c>
      <c r="N1664" s="28">
        <f t="shared" si="41"/>
        <v>44440</v>
      </c>
      <c r="O1664" s="28">
        <f t="shared" si="41"/>
        <v>44531</v>
      </c>
      <c r="P1664" s="28">
        <f t="shared" si="41"/>
        <v>44621</v>
      </c>
      <c r="Q1664" s="28">
        <f t="shared" si="41"/>
        <v>44713</v>
      </c>
      <c r="R1664" s="28">
        <f t="shared" si="41"/>
        <v>44805</v>
      </c>
      <c r="S1664" s="28">
        <f t="shared" si="41"/>
        <v>44896</v>
      </c>
      <c r="T1664" s="28" t="s">
        <v>12</v>
      </c>
      <c r="U1664" s="28">
        <f t="shared" si="41"/>
        <v>45627</v>
      </c>
      <c r="V1664" s="28">
        <f t="shared" si="41"/>
        <v>45992</v>
      </c>
      <c r="W1664" s="28">
        <f t="shared" si="41"/>
        <v>46357</v>
      </c>
      <c r="X1664" s="28">
        <f t="shared" si="41"/>
        <v>46722</v>
      </c>
      <c r="Y1664" s="28">
        <f t="shared" si="41"/>
        <v>47088</v>
      </c>
      <c r="Z1664" s="28">
        <f t="shared" si="41"/>
        <v>47453</v>
      </c>
      <c r="AA1664" s="28">
        <f t="shared" si="41"/>
        <v>47818</v>
      </c>
      <c r="AB1664" s="28">
        <f t="shared" si="41"/>
        <v>48183</v>
      </c>
      <c r="AC1664" s="28">
        <f t="shared" ref="AC1664" si="42">AC1656</f>
        <v>48549</v>
      </c>
      <c r="AD1664" s="28">
        <f t="shared" si="41"/>
        <v>48914</v>
      </c>
      <c r="AE1664" s="28">
        <f t="shared" ref="AE1664" si="43">AE1656</f>
        <v>49279</v>
      </c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</row>
    <row r="1665" spans="1:45" s="23" customFormat="1" ht="15" x14ac:dyDescent="0.25">
      <c r="B1665" s="21">
        <f>B1658</f>
        <v>46066</v>
      </c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21">
        <f>B1665</f>
        <v>46066</v>
      </c>
      <c r="U1665" s="52">
        <v>63.32</v>
      </c>
      <c r="V1665" s="18">
        <v>85</v>
      </c>
      <c r="W1665" s="18">
        <f t="shared" ref="W1665:AD1665" si="44">W1658</f>
        <v>70.7</v>
      </c>
      <c r="X1665" s="18">
        <f t="shared" si="44"/>
        <v>72.64</v>
      </c>
      <c r="Y1665" s="18">
        <f t="shared" si="44"/>
        <v>74.84</v>
      </c>
      <c r="Z1665" s="18">
        <f t="shared" si="44"/>
        <v>77.42</v>
      </c>
      <c r="AA1665" s="18">
        <f t="shared" si="44"/>
        <v>80.33</v>
      </c>
      <c r="AB1665" s="18">
        <f t="shared" si="44"/>
        <v>83.53</v>
      </c>
      <c r="AC1665" s="18">
        <f t="shared" ref="AC1665" si="45">AC1658</f>
        <v>86.93</v>
      </c>
      <c r="AD1665" s="18">
        <f t="shared" si="44"/>
        <v>90.95</v>
      </c>
      <c r="AE1665" s="18">
        <f t="shared" ref="AE1665" si="46">AE1658</f>
        <v>95.05</v>
      </c>
    </row>
    <row r="1666" spans="1:45" ht="15" x14ac:dyDescent="0.2">
      <c r="A1666" s="5"/>
      <c r="B1666" s="56" t="s">
        <v>23</v>
      </c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30"/>
      <c r="T1666" s="56" t="s">
        <v>23</v>
      </c>
      <c r="U1666" s="35"/>
      <c r="V1666" s="18">
        <f>V1665-U1665</f>
        <v>21.68</v>
      </c>
      <c r="W1666" s="18">
        <f>W1665-V1665</f>
        <v>-14.299999999999997</v>
      </c>
      <c r="X1666" s="18">
        <f t="shared" ref="X1666:AE1666" si="47">X1665-W1665</f>
        <v>1.9399999999999977</v>
      </c>
      <c r="Y1666" s="18">
        <f t="shared" si="47"/>
        <v>2.2000000000000028</v>
      </c>
      <c r="Z1666" s="18">
        <f t="shared" si="47"/>
        <v>2.5799999999999983</v>
      </c>
      <c r="AA1666" s="18">
        <f t="shared" si="47"/>
        <v>2.9099999999999966</v>
      </c>
      <c r="AB1666" s="18">
        <f t="shared" si="47"/>
        <v>3.2000000000000028</v>
      </c>
      <c r="AC1666" s="18">
        <f t="shared" si="47"/>
        <v>3.4000000000000057</v>
      </c>
      <c r="AD1666" s="18">
        <f t="shared" si="47"/>
        <v>4.019999999999996</v>
      </c>
      <c r="AE1666" s="18">
        <f t="shared" si="47"/>
        <v>4.0999999999999943</v>
      </c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</row>
    <row r="1667" spans="1:45" ht="15" x14ac:dyDescent="0.2">
      <c r="A1667" s="5"/>
      <c r="B1667" s="57"/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30"/>
      <c r="T1667" s="57"/>
      <c r="U1667" s="29"/>
      <c r="V1667" s="29">
        <f>V1666/U1665</f>
        <v>0.34238787113076435</v>
      </c>
      <c r="W1667" s="29">
        <f t="shared" ref="W1667:AE1667" si="48">W1666/V1665</f>
        <v>-0.16823529411764704</v>
      </c>
      <c r="X1667" s="29">
        <f t="shared" si="48"/>
        <v>2.7439886845827408E-2</v>
      </c>
      <c r="Y1667" s="29">
        <f t="shared" si="48"/>
        <v>3.0286343612334839E-2</v>
      </c>
      <c r="Z1667" s="29">
        <f t="shared" si="48"/>
        <v>3.4473543559593776E-2</v>
      </c>
      <c r="AA1667" s="29">
        <f t="shared" si="48"/>
        <v>3.7587186773443512E-2</v>
      </c>
      <c r="AB1667" s="29">
        <f t="shared" si="48"/>
        <v>3.9835677828955592E-2</v>
      </c>
      <c r="AC1667" s="29">
        <f t="shared" si="48"/>
        <v>4.0703938704657078E-2</v>
      </c>
      <c r="AD1667" s="29">
        <f t="shared" si="48"/>
        <v>4.6244104451857768E-2</v>
      </c>
      <c r="AE1667" s="29">
        <f t="shared" si="48"/>
        <v>4.5079714128642048E-2</v>
      </c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</row>
    <row r="1668" spans="1:45" s="5" customFormat="1" x14ac:dyDescent="0.2">
      <c r="B1668" s="19"/>
      <c r="C1668" s="22" t="str">
        <f>C1661</f>
        <v>Fuente : Mercado Europeo CO2. Elaboración: Enérgitas (S.E.Iberia).</v>
      </c>
      <c r="D1668" s="20"/>
      <c r="E1668" s="20"/>
      <c r="F1668" s="20"/>
      <c r="G1668" s="20"/>
      <c r="H1668" s="20"/>
      <c r="I1668" s="20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49" t="s">
        <v>34</v>
      </c>
      <c r="U1668" s="48"/>
      <c r="V1668" s="20"/>
      <c r="W1668" s="20"/>
      <c r="X1668" s="20"/>
      <c r="Y1668" s="20"/>
      <c r="Z1668" s="20"/>
      <c r="AA1668" s="20"/>
      <c r="AB1668" s="20"/>
      <c r="AC1668" s="20"/>
      <c r="AD1668" s="20"/>
      <c r="AE1668" s="20"/>
    </row>
    <row r="1669" spans="1:4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</row>
    <row r="1670" spans="1:45" customFormat="1" x14ac:dyDescent="0.2">
      <c r="A1670" s="31"/>
      <c r="B1670" s="31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1"/>
      <c r="AI1670" s="31"/>
      <c r="AJ1670" s="31"/>
      <c r="AK1670" s="31"/>
      <c r="AL1670" s="31"/>
      <c r="AM1670" s="31"/>
      <c r="AN1670" s="31"/>
      <c r="AO1670" s="31"/>
      <c r="AP1670" s="31"/>
      <c r="AQ1670" s="31"/>
      <c r="AR1670" s="31"/>
      <c r="AS1670" s="31"/>
    </row>
    <row r="1671" spans="1:45" customFormat="1" x14ac:dyDescent="0.2">
      <c r="A1671" s="31"/>
      <c r="B1671" s="31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1"/>
      <c r="AI1671" s="31"/>
      <c r="AJ1671" s="31"/>
      <c r="AK1671" s="31"/>
      <c r="AL1671" s="31"/>
      <c r="AM1671" s="31"/>
      <c r="AN1671" s="31"/>
      <c r="AO1671" s="31"/>
      <c r="AP1671" s="31"/>
      <c r="AQ1671" s="31"/>
      <c r="AR1671" s="31"/>
      <c r="AS1671" s="31"/>
    </row>
    <row r="1672" spans="1:45" customFormat="1" x14ac:dyDescent="0.2">
      <c r="A1672" s="31"/>
      <c r="B1672" s="31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AF1672" s="31"/>
      <c r="AG1672" s="31"/>
      <c r="AH1672" s="31"/>
      <c r="AI1672" s="31"/>
      <c r="AJ1672" s="31"/>
      <c r="AK1672" s="31"/>
      <c r="AL1672" s="31"/>
      <c r="AM1672" s="31"/>
      <c r="AN1672" s="31"/>
      <c r="AO1672" s="31"/>
      <c r="AP1672" s="31"/>
      <c r="AQ1672" s="31"/>
      <c r="AR1672" s="31"/>
      <c r="AS1672" s="31"/>
    </row>
    <row r="1673" spans="1:45" customFormat="1" x14ac:dyDescent="0.2">
      <c r="A1673" s="31"/>
      <c r="B1673" s="31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AF1673" s="31"/>
      <c r="AG1673" s="31"/>
      <c r="AH1673" s="31"/>
      <c r="AI1673" s="31"/>
      <c r="AJ1673" s="31"/>
      <c r="AK1673" s="31"/>
      <c r="AL1673" s="31"/>
      <c r="AM1673" s="31"/>
      <c r="AN1673" s="31"/>
      <c r="AO1673" s="31"/>
      <c r="AP1673" s="31"/>
      <c r="AQ1673" s="31"/>
      <c r="AR1673" s="31"/>
      <c r="AS1673" s="31"/>
    </row>
    <row r="1674" spans="1:45" customFormat="1" x14ac:dyDescent="0.2"/>
    <row r="1675" spans="1:45" customFormat="1" x14ac:dyDescent="0.2"/>
    <row r="1676" spans="1:45" customFormat="1" x14ac:dyDescent="0.2"/>
    <row r="1677" spans="1:45" customFormat="1" x14ac:dyDescent="0.2"/>
  </sheetData>
  <mergeCells count="4">
    <mergeCell ref="B1659:B1660"/>
    <mergeCell ref="B1666:B1667"/>
    <mergeCell ref="T1659:T1660"/>
    <mergeCell ref="T1666:T16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2026-02-17T09:16:36Z</dcterms:modified>
</cp:coreProperties>
</file>